
<file path=[Content_Types].xml><?xml version="1.0" encoding="utf-8"?>
<Types xmlns="http://schemas.openxmlformats.org/package/2006/content-types">
  <Default Extension="bin" ContentType="application/vnd.openxmlformats-officedocument.spreadsheetml.printerSettings"/>
  <Default Extension="emf" ContentType="image/x-emf"/>
  <Default Extension="png" ContentType="image/png"/>
  <Default Extension="rels" ContentType="application/vnd.openxmlformats-package.relationships+xml"/>
  <Default Extension="vml" ContentType="application/vnd.openxmlformats-officedocument.vmlDrawing"/>
  <Default Extension="xml" ContentType="application/xml"/>
  <Override PartName="/xl/workbook.xml" ContentType="application/vnd.openxmlformats-officedocument.spreadsheetml.sheet.main+xml"/>
  <Override PartName="/docProps/core.xml" ContentType="application/vnd.openxmlformats-package.core-properties+xml"/>
  <Override PartName="/docProps/app.xml" ContentType="application/vnd.openxmlformats-officedocument.extended-properties+xml"/>
  <Override PartName="/xl/worksheets/sheet1.xml" ContentType="application/vnd.openxmlformats-officedocument.spreadsheetml.worksheet+xml"/>
  <Override PartName="/xl/worksheets/sheet2.xml" ContentType="application/vnd.openxmlformats-officedocument.spreadsheetml.worksheet+xml"/>
  <Override PartName="/xl/worksheets/sheet3.xml" ContentType="application/vnd.openxmlformats-officedocument.spreadsheetml.worksheet+xml"/>
  <Override PartName="/xl/worksheets/sheet4.xml" ContentType="application/vnd.openxmlformats-officedocument.spreadsheetml.worksheet+xml"/>
  <Override PartName="/xl/worksheets/sheet5.xml" ContentType="application/vnd.openxmlformats-officedocument.spreadsheetml.worksheet+xml"/>
  <Override PartName="/xl/worksheets/sheet6.xml" ContentType="application/vnd.openxmlformats-officedocument.spreadsheetml.worksheet+xml"/>
  <Override PartName="/xl/worksheets/sheet7.xml" ContentType="application/vnd.openxmlformats-officedocument.spreadsheetml.worksheet+xml"/>
  <Override PartName="/xl/worksheets/sheet8.xml" ContentType="application/vnd.openxmlformats-officedocument.spreadsheetml.worksheet+xml"/>
  <Override PartName="/xl/worksheets/sheet9.xml" ContentType="application/vnd.openxmlformats-officedocument.spreadsheetml.worksheet+xml"/>
  <Override PartName="/xl/worksheets/sheet10.xml" ContentType="application/vnd.openxmlformats-officedocument.spreadsheetml.worksheet+xml"/>
  <Override PartName="/xl/worksheets/sheet11.xml" ContentType="application/vnd.openxmlformats-officedocument.spreadsheetml.worksheet+xml"/>
  <Override PartName="/xl/worksheets/sheet12.xml" ContentType="application/vnd.openxmlformats-officedocument.spreadsheetml.worksheet+xml"/>
  <Override PartName="/xl/worksheets/sheet13.xml" ContentType="application/vnd.openxmlformats-officedocument.spreadsheetml.worksheet+xml"/>
  <Override PartName="/xl/worksheets/sheet14.xml" ContentType="application/vnd.openxmlformats-officedocument.spreadsheetml.worksheet+xml"/>
  <Override PartName="/xl/worksheets/sheet15.xml" ContentType="application/vnd.openxmlformats-officedocument.spreadsheetml.worksheet+xml"/>
  <Override PartName="/xl/worksheets/sheet16.xml" ContentType="application/vnd.openxmlformats-officedocument.spreadsheetml.worksheet+xml"/>
  <Override PartName="/xl/worksheets/sheet17.xml" ContentType="application/vnd.openxmlformats-officedocument.spreadsheetml.worksheet+xml"/>
  <Override PartName="/xl/worksheets/sheet18.xml" ContentType="application/vnd.openxmlformats-officedocument.spreadsheetml.worksheet+xml"/>
  <Override PartName="/xl/worksheets/sheet19.xml" ContentType="application/vnd.openxmlformats-officedocument.spreadsheetml.worksheet+xml"/>
  <Override PartName="/xl/worksheets/sheet20.xml" ContentType="application/vnd.openxmlformats-officedocument.spreadsheetml.worksheet+xml"/>
  <Override PartName="/xl/worksheets/sheet21.xml" ContentType="application/vnd.openxmlformats-officedocument.spreadsheetml.worksheet+xml"/>
  <Override PartName="/xl/worksheets/sheet22.xml" ContentType="application/vnd.openxmlformats-officedocument.spreadsheetml.worksheet+xml"/>
  <Override PartName="/xl/worksheets/sheet23.xml" ContentType="application/vnd.openxmlformats-officedocument.spreadsheetml.worksheet+xml"/>
  <Override PartName="/xl/worksheets/sheet24.xml" ContentType="application/vnd.openxmlformats-officedocument.spreadsheetml.worksheet+xml"/>
  <Override PartName="/xl/worksheets/sheet25.xml" ContentType="application/vnd.openxmlformats-officedocument.spreadsheetml.worksheet+xml"/>
  <Override PartName="/xl/worksheets/sheet26.xml" ContentType="application/vnd.openxmlformats-officedocument.spreadsheetml.worksheet+xml"/>
  <Override PartName="/xl/worksheets/sheet27.xml" ContentType="application/vnd.openxmlformats-officedocument.spreadsheetml.worksheet+xml"/>
  <Override PartName="/xl/worksheets/sheet28.xml" ContentType="application/vnd.openxmlformats-officedocument.spreadsheetml.worksheet+xml"/>
  <Override PartName="/xl/worksheets/sheet29.xml" ContentType="application/vnd.openxmlformats-officedocument.spreadsheetml.worksheet+xml"/>
  <Override PartName="/xl/worksheets/sheet30.xml" ContentType="application/vnd.openxmlformats-officedocument.spreadsheetml.worksheet+xml"/>
  <Override PartName="/xl/worksheets/sheet31.xml" ContentType="application/vnd.openxmlformats-officedocument.spreadsheetml.worksheet+xml"/>
  <Override PartName="/xl/worksheets/sheet32.xml" ContentType="application/vnd.openxmlformats-officedocument.spreadsheetml.worksheet+xml"/>
  <Override PartName="/xl/worksheets/sheet33.xml" ContentType="application/vnd.openxmlformats-officedocument.spreadsheetml.worksheet+xml"/>
  <Override PartName="/xl/worksheets/sheet34.xml" ContentType="application/vnd.openxmlformats-officedocument.spreadsheetml.worksheet+xml"/>
  <Override PartName="/xl/worksheets/sheet35.xml" ContentType="application/vnd.openxmlformats-officedocument.spreadsheetml.worksheet+xml"/>
  <Override PartName="/xl/worksheets/sheet36.xml" ContentType="application/vnd.openxmlformats-officedocument.spreadsheetml.worksheet+xml"/>
  <Override PartName="/xl/worksheets/sheet37.xml" ContentType="application/vnd.openxmlformats-officedocument.spreadsheetml.worksheet+xml"/>
  <Override PartName="/xl/worksheets/sheet38.xml" ContentType="application/vnd.openxmlformats-officedocument.spreadsheetml.worksheet+xml"/>
  <Override PartName="/xl/worksheets/sheet39.xml" ContentType="application/vnd.openxmlformats-officedocument.spreadsheetml.worksheet+xml"/>
  <Override PartName="/xl/worksheets/sheet40.xml" ContentType="application/vnd.openxmlformats-officedocument.spreadsheetml.worksheet+xml"/>
  <Override PartName="/xl/worksheets/sheet41.xml" ContentType="application/vnd.openxmlformats-officedocument.spreadsheetml.worksheet+xml"/>
  <Override PartName="/xl/worksheets/sheet42.xml" ContentType="application/vnd.openxmlformats-officedocument.spreadsheetml.worksheet+xml"/>
  <Override PartName="/xl/worksheets/sheet43.xml" ContentType="application/vnd.openxmlformats-officedocument.spreadsheetml.worksheet+xml"/>
  <Override PartName="/xl/worksheets/sheet44.xml" ContentType="application/vnd.openxmlformats-officedocument.spreadsheetml.worksheet+xml"/>
  <Override PartName="/xl/worksheets/sheet45.xml" ContentType="application/vnd.openxmlformats-officedocument.spreadsheetml.worksheet+xml"/>
  <Override PartName="/xl/worksheets/sheet46.xml" ContentType="application/vnd.openxmlformats-officedocument.spreadsheetml.worksheet+xml"/>
  <Override PartName="/xl/worksheets/sheet47.xml" ContentType="application/vnd.openxmlformats-officedocument.spreadsheetml.worksheet+xml"/>
  <Override PartName="/xl/worksheets/sheet48.xml" ContentType="application/vnd.openxmlformats-officedocument.spreadsheetml.worksheet+xml"/>
  <Override PartName="/xl/worksheets/sheet49.xml" ContentType="application/vnd.openxmlformats-officedocument.spreadsheetml.worksheet+xml"/>
  <Override PartName="/xl/worksheets/sheet50.xml" ContentType="application/vnd.openxmlformats-officedocument.spreadsheetml.worksheet+xml"/>
  <Override PartName="/xl/worksheets/sheet51.xml" ContentType="application/vnd.openxmlformats-officedocument.spreadsheetml.worksheet+xml"/>
  <Override PartName="/xl/worksheets/sheet52.xml" ContentType="application/vnd.openxmlformats-officedocument.spreadsheetml.worksheet+xml"/>
  <Override PartName="/xl/worksheets/sheet53.xml" ContentType="application/vnd.openxmlformats-officedocument.spreadsheetml.worksheet+xml"/>
  <Override PartName="/xl/worksheets/sheet54.xml" ContentType="application/vnd.openxmlformats-officedocument.spreadsheetml.worksheet+xml"/>
  <Override PartName="/xl/worksheets/sheet55.xml" ContentType="application/vnd.openxmlformats-officedocument.spreadsheetml.worksheet+xml"/>
  <Override PartName="/xl/worksheets/sheet56.xml" ContentType="application/vnd.openxmlformats-officedocument.spreadsheetml.worksheet+xml"/>
  <Override PartName="/xl/worksheets/sheet57.xml" ContentType="application/vnd.openxmlformats-officedocument.spreadsheetml.worksheet+xml"/>
  <Override PartName="/xl/worksheets/sheet58.xml" ContentType="application/vnd.openxmlformats-officedocument.spreadsheetml.worksheet+xml"/>
  <Override PartName="/xl/worksheets/sheet59.xml" ContentType="application/vnd.openxmlformats-officedocument.spreadsheetml.worksheet+xml"/>
  <Override PartName="/xl/worksheets/sheet60.xml" ContentType="application/vnd.openxmlformats-officedocument.spreadsheetml.worksheet+xml"/>
  <Override PartName="/xl/worksheets/sheet61.xml" ContentType="application/vnd.openxmlformats-officedocument.spreadsheetml.worksheet+xml"/>
  <Override PartName="/xl/worksheets/sheet62.xml" ContentType="application/vnd.openxmlformats-officedocument.spreadsheetml.worksheet+xml"/>
  <Override PartName="/xl/worksheets/sheet63.xml" ContentType="application/vnd.openxmlformats-officedocument.spreadsheetml.worksheet+xml"/>
  <Override PartName="/xl/worksheets/sheet64.xml" ContentType="application/vnd.openxmlformats-officedocument.spreadsheetml.worksheet+xml"/>
  <Override PartName="/xl/worksheets/sheet65.xml" ContentType="application/vnd.openxmlformats-officedocument.spreadsheetml.worksheet+xml"/>
  <Override PartName="/xl/worksheets/sheet66.xml" ContentType="application/vnd.openxmlformats-officedocument.spreadsheetml.worksheet+xml"/>
  <Override PartName="/xl/worksheets/sheet67.xml" ContentType="application/vnd.openxmlformats-officedocument.spreadsheetml.worksheet+xml"/>
  <Override PartName="/xl/worksheets/sheet68.xml" ContentType="application/vnd.openxmlformats-officedocument.spreadsheetml.worksheet+xml"/>
  <Override PartName="/xl/worksheets/sheet69.xml" ContentType="application/vnd.openxmlformats-officedocument.spreadsheetml.worksheet+xml"/>
  <Override PartName="/xl/worksheets/sheet70.xml" ContentType="application/vnd.openxmlformats-officedocument.spreadsheetml.worksheet+xml"/>
  <Override PartName="/xl/worksheets/sheet71.xml" ContentType="application/vnd.openxmlformats-officedocument.spreadsheetml.worksheet+xml"/>
  <Override PartName="/xl/worksheets/sheet72.xml" ContentType="application/vnd.openxmlformats-officedocument.spreadsheetml.worksheet+xml"/>
  <Override PartName="/xl/worksheets/sheet73.xml" ContentType="application/vnd.openxmlformats-officedocument.spreadsheetml.worksheet+xml"/>
  <Override PartName="/xl/worksheets/sheet74.xml" ContentType="application/vnd.openxmlformats-officedocument.spreadsheetml.worksheet+xml"/>
  <Override PartName="/xl/worksheets/sheet75.xml" ContentType="application/vnd.openxmlformats-officedocument.spreadsheetml.worksheet+xml"/>
  <Override PartName="/xl/worksheets/sheet76.xml" ContentType="application/vnd.openxmlformats-officedocument.spreadsheetml.worksheet+xml"/>
  <Override PartName="/xl/worksheets/sheet77.xml" ContentType="application/vnd.openxmlformats-officedocument.spreadsheetml.worksheet+xml"/>
  <Override PartName="/xl/worksheets/sheet78.xml" ContentType="application/vnd.openxmlformats-officedocument.spreadsheetml.worksheet+xml"/>
  <Override PartName="/xl/worksheets/sheet79.xml" ContentType="application/vnd.openxmlformats-officedocument.spreadsheetml.worksheet+xml"/>
  <Override PartName="/xl/worksheets/sheet80.xml" ContentType="application/vnd.openxmlformats-officedocument.spreadsheetml.worksheet+xml"/>
  <Override PartName="/xl/worksheets/sheet81.xml" ContentType="application/vnd.openxmlformats-officedocument.spreadsheetml.worksheet+xml"/>
  <Override PartName="/xl/worksheets/sheet82.xml" ContentType="application/vnd.openxmlformats-officedocument.spreadsheetml.worksheet+xml"/>
  <Override PartName="/xl/worksheets/sheet83.xml" ContentType="application/vnd.openxmlformats-officedocument.spreadsheetml.worksheet+xml"/>
  <Override PartName="/xl/worksheets/sheet84.xml" ContentType="application/vnd.openxmlformats-officedocument.spreadsheetml.worksheet+xml"/>
  <Override PartName="/xl/worksheets/sheet85.xml" ContentType="application/vnd.openxmlformats-officedocument.spreadsheetml.worksheet+xml"/>
  <Override PartName="/xl/worksheets/sheet86.xml" ContentType="application/vnd.openxmlformats-officedocument.spreadsheetml.worksheet+xml"/>
  <Override PartName="/xl/worksheets/sheet87.xml" ContentType="application/vnd.openxmlformats-officedocument.spreadsheetml.worksheet+xml"/>
  <Override PartName="/xl/worksheets/sheet88.xml" ContentType="application/vnd.openxmlformats-officedocument.spreadsheetml.worksheet+xml"/>
  <Override PartName="/xl/worksheets/sheet89.xml" ContentType="application/vnd.openxmlformats-officedocument.spreadsheetml.worksheet+xml"/>
  <Override PartName="/xl/worksheets/sheet90.xml" ContentType="application/vnd.openxmlformats-officedocument.spreadsheetml.worksheet+xml"/>
  <Override PartName="/xl/worksheets/sheet91.xml" ContentType="application/vnd.openxmlformats-officedocument.spreadsheetml.worksheet+xml"/>
  <Override PartName="/xl/worksheets/sheet92.xml" ContentType="application/vnd.openxmlformats-officedocument.spreadsheetml.worksheet+xml"/>
  <Override PartName="/xl/worksheets/sheet93.xml" ContentType="application/vnd.openxmlformats-officedocument.spreadsheetml.worksheet+xml"/>
  <Override PartName="/xl/worksheets/sheet94.xml" ContentType="application/vnd.openxmlformats-officedocument.spreadsheetml.worksheet+xml"/>
  <Override PartName="/xl/worksheets/sheet95.xml" ContentType="application/vnd.openxmlformats-officedocument.spreadsheetml.worksheet+xml"/>
  <Override PartName="/xl/worksheets/sheet96.xml" ContentType="application/vnd.openxmlformats-officedocument.spreadsheetml.worksheet+xml"/>
  <Override PartName="/xl/worksheets/sheet97.xml" ContentType="application/vnd.openxmlformats-officedocument.spreadsheetml.worksheet+xml"/>
  <Override PartName="/xl/worksheets/sheet98.xml" ContentType="application/vnd.openxmlformats-officedocument.spreadsheetml.worksheet+xml"/>
  <Override PartName="/xl/worksheets/sheet99.xml" ContentType="application/vnd.openxmlformats-officedocument.spreadsheetml.worksheet+xml"/>
  <Override PartName="/xl/worksheets/sheet100.xml" ContentType="application/vnd.openxmlformats-officedocument.spreadsheetml.worksheet+xml"/>
  <Override PartName="/xl/worksheets/sheet101.xml" ContentType="application/vnd.openxmlformats-officedocument.spreadsheetml.worksheet+xml"/>
  <Override PartName="/xl/worksheets/sheet102.xml" ContentType="application/vnd.openxmlformats-officedocument.spreadsheetml.worksheet+xml"/>
  <Override PartName="/xl/worksheets/sheet103.xml" ContentType="application/vnd.openxmlformats-officedocument.spreadsheetml.worksheet+xml"/>
  <Override PartName="/xl/worksheets/sheet104.xml" ContentType="application/vnd.openxmlformats-officedocument.spreadsheetml.worksheet+xml"/>
  <Override PartName="/xl/worksheets/sheet105.xml" ContentType="application/vnd.openxmlformats-officedocument.spreadsheetml.worksheet+xml"/>
  <Override PartName="/xl/worksheets/sheet106.xml" ContentType="application/vnd.openxmlformats-officedocument.spreadsheetml.worksheet+xml"/>
  <Override PartName="/xl/worksheets/sheet107.xml" ContentType="application/vnd.openxmlformats-officedocument.spreadsheetml.worksheet+xml"/>
  <Override PartName="/xl/worksheets/sheet108.xml" ContentType="application/vnd.openxmlformats-officedocument.spreadsheetml.worksheet+xml"/>
  <Override PartName="/xl/worksheets/sheet109.xml" ContentType="application/vnd.openxmlformats-officedocument.spreadsheetml.worksheet+xml"/>
  <Override PartName="/xl/worksheets/sheet110.xml" ContentType="application/vnd.openxmlformats-officedocument.spreadsheetml.worksheet+xml"/>
  <Override PartName="/xl/worksheets/sheet111.xml" ContentType="application/vnd.openxmlformats-officedocument.spreadsheetml.worksheet+xml"/>
  <Override PartName="/xl/worksheets/sheet112.xml" ContentType="application/vnd.openxmlformats-officedocument.spreadsheetml.worksheet+xml"/>
  <Override PartName="/xl/worksheets/sheet113.xml" ContentType="application/vnd.openxmlformats-officedocument.spreadsheetml.worksheet+xml"/>
  <Override PartName="/xl/worksheets/sheet114.xml" ContentType="application/vnd.openxmlformats-officedocument.spreadsheetml.worksheet+xml"/>
  <Override PartName="/xl/worksheets/sheet115.xml" ContentType="application/vnd.openxmlformats-officedocument.spreadsheetml.worksheet+xml"/>
  <Override PartName="/xl/worksheets/sheet116.xml" ContentType="application/vnd.openxmlformats-officedocument.spreadsheetml.worksheet+xml"/>
  <Override PartName="/xl/worksheets/sheet117.xml" ContentType="application/vnd.openxmlformats-officedocument.spreadsheetml.worksheet+xml"/>
  <Override PartName="/xl/worksheets/sheet118.xml" ContentType="application/vnd.openxmlformats-officedocument.spreadsheetml.worksheet+xml"/>
  <Override PartName="/xl/worksheets/sheet119.xml" ContentType="application/vnd.openxmlformats-officedocument.spreadsheetml.worksheet+xml"/>
  <Override PartName="/xl/worksheets/sheet120.xml" ContentType="application/vnd.openxmlformats-officedocument.spreadsheetml.worksheet+xml"/>
  <Override PartName="/xl/worksheets/sheet121.xml" ContentType="application/vnd.openxmlformats-officedocument.spreadsheetml.worksheet+xml"/>
  <Override PartName="/xl/worksheets/sheet122.xml" ContentType="application/vnd.openxmlformats-officedocument.spreadsheetml.worksheet+xml"/>
  <Override PartName="/xl/worksheets/sheet123.xml" ContentType="application/vnd.openxmlformats-officedocument.spreadsheetml.worksheet+xml"/>
  <Override PartName="/xl/worksheets/sheet124.xml" ContentType="application/vnd.openxmlformats-officedocument.spreadsheetml.worksheet+xml"/>
  <Override PartName="/xl/worksheets/sheet125.xml" ContentType="application/vnd.openxmlformats-officedocument.spreadsheetml.worksheet+xml"/>
  <Override PartName="/xl/worksheets/sheet126.xml" ContentType="application/vnd.openxmlformats-officedocument.spreadsheetml.worksheet+xml"/>
  <Override PartName="/xl/worksheets/sheet127.xml" ContentType="application/vnd.openxmlformats-officedocument.spreadsheetml.worksheet+xml"/>
  <Override PartName="/xl/worksheets/sheet128.xml" ContentType="application/vnd.openxmlformats-officedocument.spreadsheetml.worksheet+xml"/>
  <Override PartName="/xl/worksheets/sheet129.xml" ContentType="application/vnd.openxmlformats-officedocument.spreadsheetml.worksheet+xml"/>
  <Override PartName="/xl/worksheets/sheet130.xml" ContentType="application/vnd.openxmlformats-officedocument.spreadsheetml.worksheet+xml"/>
  <Override PartName="/xl/worksheets/sheet131.xml" ContentType="application/vnd.openxmlformats-officedocument.spreadsheetml.worksheet+xml"/>
  <Override PartName="/xl/worksheets/sheet132.xml" ContentType="application/vnd.openxmlformats-officedocument.spreadsheetml.worksheet+xml"/>
  <Override PartName="/xl/worksheets/sheet133.xml" ContentType="application/vnd.openxmlformats-officedocument.spreadsheetml.worksheet+xml"/>
  <Override PartName="/xl/worksheets/sheet134.xml" ContentType="application/vnd.openxmlformats-officedocument.spreadsheetml.worksheet+xml"/>
  <Override PartName="/xl/worksheets/sheet135.xml" ContentType="application/vnd.openxmlformats-officedocument.spreadsheetml.worksheet+xml"/>
  <Override PartName="/xl/worksheets/sheet136.xml" ContentType="application/vnd.openxmlformats-officedocument.spreadsheetml.worksheet+xml"/>
  <Override PartName="/xl/worksheets/sheet137.xml" ContentType="application/vnd.openxmlformats-officedocument.spreadsheetml.worksheet+xml"/>
  <Override PartName="/xl/worksheets/sheet138.xml" ContentType="application/vnd.openxmlformats-officedocument.spreadsheetml.worksheet+xml"/>
  <Override PartName="/xl/worksheets/sheet139.xml" ContentType="application/vnd.openxmlformats-officedocument.spreadsheetml.worksheet+xml"/>
  <Override PartName="/xl/worksheets/sheet140.xml" ContentType="application/vnd.openxmlformats-officedocument.spreadsheetml.worksheet+xml"/>
  <Override PartName="/xl/worksheets/sheet141.xml" ContentType="application/vnd.openxmlformats-officedocument.spreadsheetml.worksheet+xml"/>
  <Override PartName="/xl/worksheets/sheet142.xml" ContentType="application/vnd.openxmlformats-officedocument.spreadsheetml.worksheet+xml"/>
  <Override PartName="/xl/worksheets/sheet143.xml" ContentType="application/vnd.openxmlformats-officedocument.spreadsheetml.worksheet+xml"/>
  <Override PartName="/xl/worksheets/sheet144.xml" ContentType="application/vnd.openxmlformats-officedocument.spreadsheetml.worksheet+xml"/>
  <Override PartName="/xl/worksheets/sheet145.xml" ContentType="application/vnd.openxmlformats-officedocument.spreadsheetml.worksheet+xml"/>
  <Override PartName="/xl/worksheets/sheet146.xml" ContentType="application/vnd.openxmlformats-officedocument.spreadsheetml.worksheet+xml"/>
  <Override PartName="/xl/worksheets/sheet147.xml" ContentType="application/vnd.openxmlformats-officedocument.spreadsheetml.worksheet+xml"/>
  <Override PartName="/xl/worksheets/sheet148.xml" ContentType="application/vnd.openxmlformats-officedocument.spreadsheetml.worksheet+xml"/>
  <Override PartName="/xl/worksheets/sheet149.xml" ContentType="application/vnd.openxmlformats-officedocument.spreadsheetml.worksheet+xml"/>
  <Override PartName="/xl/worksheets/sheet150.xml" ContentType="application/vnd.openxmlformats-officedocument.spreadsheetml.worksheet+xml"/>
  <Override PartName="/xl/worksheets/sheet151.xml" ContentType="application/vnd.openxmlformats-officedocument.spreadsheetml.worksheet+xml"/>
  <Override PartName="/xl/worksheets/sheet152.xml" ContentType="application/vnd.openxmlformats-officedocument.spreadsheetml.worksheet+xml"/>
  <Override PartName="/xl/worksheets/sheet153.xml" ContentType="application/vnd.openxmlformats-officedocument.spreadsheetml.worksheet+xml"/>
  <Override PartName="/xl/worksheets/sheet154.xml" ContentType="application/vnd.openxmlformats-officedocument.spreadsheetml.worksheet+xml"/>
  <Override PartName="/xl/worksheets/sheet155.xml" ContentType="application/vnd.openxmlformats-officedocument.spreadsheetml.worksheet+xml"/>
  <Override PartName="/xl/worksheets/sheet156.xml" ContentType="application/vnd.openxmlformats-officedocument.spreadsheetml.worksheet+xml"/>
  <Override PartName="/xl/worksheets/sheet157.xml" ContentType="application/vnd.openxmlformats-officedocument.spreadsheetml.worksheet+xml"/>
  <Override PartName="/xl/worksheets/sheet158.xml" ContentType="application/vnd.openxmlformats-officedocument.spreadsheetml.worksheet+xml"/>
  <Override PartName="/xl/worksheets/sheet159.xml" ContentType="application/vnd.openxmlformats-officedocument.spreadsheetml.worksheet+xml"/>
  <Override PartName="/xl/worksheets/sheet160.xml" ContentType="application/vnd.openxmlformats-officedocument.spreadsheetml.worksheet+xml"/>
  <Override PartName="/xl/worksheets/sheet161.xml" ContentType="application/vnd.openxmlformats-officedocument.spreadsheetml.worksheet+xml"/>
  <Override PartName="/xl/worksheets/sheet162.xml" ContentType="application/vnd.openxmlformats-officedocument.spreadsheetml.worksheet+xml"/>
  <Override PartName="/xl/worksheets/sheet163.xml" ContentType="application/vnd.openxmlformats-officedocument.spreadsheetml.worksheet+xml"/>
  <Override PartName="/xl/worksheets/sheet164.xml" ContentType="application/vnd.openxmlformats-officedocument.spreadsheetml.worksheet+xml"/>
  <Override PartName="/xl/worksheets/sheet165.xml" ContentType="application/vnd.openxmlformats-officedocument.spreadsheetml.worksheet+xml"/>
  <Override PartName="/xl/worksheets/sheet166.xml" ContentType="application/vnd.openxmlformats-officedocument.spreadsheetml.worksheet+xml"/>
  <Override PartName="/xl/worksheets/sheet167.xml" ContentType="application/vnd.openxmlformats-officedocument.spreadsheetml.worksheet+xml"/>
  <Override PartName="/xl/worksheets/sheet168.xml" ContentType="application/vnd.openxmlformats-officedocument.spreadsheetml.worksheet+xml"/>
  <Override PartName="/xl/worksheets/sheet169.xml" ContentType="application/vnd.openxmlformats-officedocument.spreadsheetml.worksheet+xml"/>
  <Override PartName="/xl/worksheets/sheet170.xml" ContentType="application/vnd.openxmlformats-officedocument.spreadsheetml.worksheet+xml"/>
  <Override PartName="/xl/worksheets/sheet171.xml" ContentType="application/vnd.openxmlformats-officedocument.spreadsheetml.worksheet+xml"/>
  <Override PartName="/xl/worksheets/sheet172.xml" ContentType="application/vnd.openxmlformats-officedocument.spreadsheetml.worksheet+xml"/>
  <Override PartName="/xl/theme/theme1.xml" ContentType="application/vnd.openxmlformats-officedocument.theme+xml"/>
  <Override PartName="/xl/styles.xml" ContentType="application/vnd.openxmlformats-officedocument.spreadsheetml.styles+xml"/>
  <Override PartName="/xl/sharedStrings.xml" ContentType="application/vnd.openxmlformats-officedocument.spreadsheetml.sharedStrings+xml"/>
  <Override PartName="/xl/drawings/drawing1.xml" ContentType="application/vnd.openxmlformats-officedocument.drawing+xml"/>
  <Override PartName="/xl/charts/chart1.xml" ContentType="application/vnd.openxmlformats-officedocument.drawingml.chart+xml"/>
  <Override PartName="/xl/comments1.xml" ContentType="application/vnd.openxmlformats-officedocument.spreadsheetml.comments+xml"/>
  <Override PartName="/xl/comments2.xml" ContentType="application/vnd.openxmlformats-officedocument.spreadsheetml.comments+xml"/>
  <Override PartName="/xl/comments3.xml" ContentType="application/vnd.openxmlformats-officedocument.spreadsheetml.comments+xml"/>
  <Override PartName="/xl/comments4.xml" ContentType="application/vnd.openxmlformats-officedocument.spreadsheetml.comments+xml"/>
  <Override PartName="/xl/comments5.xml" ContentType="application/vnd.openxmlformats-officedocument.spreadsheetml.comments+xml"/>
  <Override PartName="/xl/comments6.xml" ContentType="application/vnd.openxmlformats-officedocument.spreadsheetml.comments+xml"/>
  <Override PartName="/xl/comments7.xml" ContentType="application/vnd.openxmlformats-officedocument.spreadsheetml.comments+xml"/>
  <Override PartName="/xl/comments8.xml" ContentType="application/vnd.openxmlformats-officedocument.spreadsheetml.comments+xml"/>
  <Override PartName="/xl/comments9.xml" ContentType="application/vnd.openxmlformats-officedocument.spreadsheetml.comments+xml"/>
  <Override PartName="/xl/drawings/drawing2.xml" ContentType="application/vnd.openxmlformats-officedocument.drawing+xml"/>
  <Override PartName="/xl/charts/chart2.xml" ContentType="application/vnd.openxmlformats-officedocument.drawingml.chart+xml"/>
  <Override PartName="/xl/drawings/drawing3.xml" ContentType="application/vnd.openxmlformats-officedocument.drawing+xml"/>
  <Override PartName="/xl/charts/chart3.xml" ContentType="application/vnd.openxmlformats-officedocument.drawingml.chart+xml"/>
  <Override PartName="/xl/charts/chart4.xml" ContentType="application/vnd.openxmlformats-officedocument.drawingml.chart+xml"/>
  <Override PartName="/xl/drawings/drawing4.xml" ContentType="application/vnd.openxmlformats-officedocument.drawing+xml"/>
  <Override PartName="/xl/drawings/drawing5.xml" ContentType="application/vnd.openxmlformats-officedocument.drawing+xml"/>
  <Override PartName="/xl/drawings/drawing6.xml" ContentType="application/vnd.openxmlformats-officedocument.drawing+xml"/>
  <Override PartName="/xl/drawings/drawing7.xml" ContentType="application/vnd.openxmlformats-officedocument.drawing+xml"/>
  <Override PartName="/xl/charts/chart5.xml" ContentType="application/vnd.openxmlformats-officedocument.drawingml.chart+xml"/>
  <Override PartName="/xl/drawings/drawing8.xml" ContentType="application/vnd.openxmlformats-officedocument.drawing+xml"/>
  <Override PartName="/xl/drawings/drawing9.xml" ContentType="application/vnd.openxmlformats-officedocument.drawing+xml"/>
  <Override PartName="/xl/drawings/drawing10.xml" ContentType="application/vnd.openxmlformats-officedocument.drawing+xml"/>
  <Override PartName="/xl/drawings/drawing11.xml" ContentType="application/vnd.openxmlformats-officedocument.drawing+xml"/>
  <Override PartName="/xl/drawings/drawing12.xml" ContentType="application/vnd.openxmlformats-officedocument.drawing+xml"/>
  <Override PartName="/xl/drawings/drawing13.xml" ContentType="application/vnd.openxmlformats-officedocument.drawing+xml"/>
  <Override PartName="/xl/comments10.xml" ContentType="application/vnd.openxmlformats-officedocument.spreadsheetml.comments+xml"/>
  <Override PartName="/xl/drawings/drawing14.xml" ContentType="application/vnd.openxmlformats-officedocument.drawing+xml"/>
  <Override PartName="/xl/drawings/drawing15.xml" ContentType="application/vnd.openxmlformats-officedocument.drawing+xml"/>
  <Override PartName="/xl/drawings/drawing16.xml" ContentType="application/vnd.openxmlformats-officedocument.drawing+xml"/>
  <Override PartName="/xl/comments11.xml" ContentType="application/vnd.openxmlformats-officedocument.spreadsheetml.comments+xml"/>
  <Override PartName="/xl/drawings/drawing17.xml" ContentType="application/vnd.openxmlformats-officedocument.drawing+xml"/>
  <Override PartName="/xl/comments12.xml" ContentType="application/vnd.openxmlformats-officedocument.spreadsheetml.comments+xml"/>
  <Override PartName="/xl/comments13.xml" ContentType="application/vnd.openxmlformats-officedocument.spreadsheetml.comments+xml"/>
  <Override PartName="/xl/comments14.xml" ContentType="application/vnd.openxmlformats-officedocument.spreadsheetml.comments+xml"/>
  <Override PartName="/xl/comments15.xml" ContentType="application/vnd.openxmlformats-officedocument.spreadsheetml.comments+xml"/>
  <Override PartName="/xl/comments16.xml" ContentType="application/vnd.openxmlformats-officedocument.spreadsheetml.comments+xml"/>
  <Override PartName="/xl/comments17.xml" ContentType="application/vnd.openxmlformats-officedocument.spreadsheetml.comments+xml"/>
  <Override PartName="/xl/comments18.xml" ContentType="application/vnd.openxmlformats-officedocument.spreadsheetml.comments+xml"/>
  <Override PartName="/xl/comments19.xml" ContentType="application/vnd.openxmlformats-officedocument.spreadsheetml.comments+xml"/>
  <Override PartName="/xl/comments20.xml" ContentType="application/vnd.openxmlformats-officedocument.spreadsheetml.comments+xml"/>
  <Override PartName="/xl/comments21.xml" ContentType="application/vnd.openxmlformats-officedocument.spreadsheetml.comments+xml"/>
  <Override PartName="/xl/comments22.xml" ContentType="application/vnd.openxmlformats-officedocument.spreadsheetml.comments+xml"/>
  <Override PartName="/xl/comments23.xml" ContentType="application/vnd.openxmlformats-officedocument.spreadsheetml.comments+xml"/>
  <Override PartName="/xl/comments24.xml" ContentType="application/vnd.openxmlformats-officedocument.spreadsheetml.comments+xml"/>
  <Override PartName="/xl/comments25.xml" ContentType="application/vnd.openxmlformats-officedocument.spreadsheetml.comments+xml"/>
  <Override PartName="/xl/comments26.xml" ContentType="application/vnd.openxmlformats-officedocument.spreadsheetml.comments+xml"/>
  <Override PartName="/xl/drawings/drawing18.xml" ContentType="application/vnd.openxmlformats-officedocument.drawing+xml"/>
  <Override PartName="/xl/charts/chart6.xml" ContentType="application/vnd.openxmlformats-officedocument.drawingml.chart+xml"/>
  <Override PartName="/xl/comments27.xml" ContentType="application/vnd.openxmlformats-officedocument.spreadsheetml.comments+xml"/>
  <Override PartName="/xl/comments28.xml" ContentType="application/vnd.openxmlformats-officedocument.spreadsheetml.comments+xml"/>
  <Override PartName="/xl/comments29.xml" ContentType="application/vnd.openxmlformats-officedocument.spreadsheetml.comments+xml"/>
  <Override PartName="/xl/comments30.xml" ContentType="application/vnd.openxmlformats-officedocument.spreadsheetml.comments+xml"/>
  <Override PartName="/xl/comments31.xml" ContentType="application/vnd.openxmlformats-officedocument.spreadsheetml.comments+xml"/>
  <Override PartName="/xl/comments32.xml" ContentType="application/vnd.openxmlformats-officedocument.spreadsheetml.comments+xml"/>
  <Override PartName="/xl/drawings/drawing19.xml" ContentType="application/vnd.openxmlformats-officedocument.drawing+xml"/>
  <Override PartName="/xl/charts/chart7.xml" ContentType="application/vnd.openxmlformats-officedocument.drawingml.chart+xml"/>
  <Override PartName="/xl/comments33.xml" ContentType="application/vnd.openxmlformats-officedocument.spreadsheetml.comments+xml"/>
  <Override PartName="/xl/comments34.xml" ContentType="application/vnd.openxmlformats-officedocument.spreadsheetml.comments+xml"/>
  <Override PartName="/xl/comments35.xml" ContentType="application/vnd.openxmlformats-officedocument.spreadsheetml.comments+xml"/>
  <Override PartName="/xl/comments36.xml" ContentType="application/vnd.openxmlformats-officedocument.spreadsheetml.comments+xml"/>
  <Override PartName="/xl/comments37.xml" ContentType="application/vnd.openxmlformats-officedocument.spreadsheetml.comments+xml"/>
  <Override PartName="/xl/drawings/drawing20.xml" ContentType="application/vnd.openxmlformats-officedocument.drawing+xml"/>
  <Override PartName="/xl/charts/chart8.xml" ContentType="application/vnd.openxmlformats-officedocument.drawingml.chart+xml"/>
  <Override PartName="/xl/comments38.xml" ContentType="application/vnd.openxmlformats-officedocument.spreadsheetml.comments+xml"/>
  <Override PartName="/xl/comments39.xml" ContentType="application/vnd.openxmlformats-officedocument.spreadsheetml.comments+xml"/>
  <Override PartName="/xl/comments40.xml" ContentType="application/vnd.openxmlformats-officedocument.spreadsheetml.comments+xml"/>
  <Override PartName="/xl/comments41.xml" ContentType="application/vnd.openxmlformats-officedocument.spreadsheetml.comments+xml"/>
  <Override PartName="/xl/drawings/drawing21.xml" ContentType="application/vnd.openxmlformats-officedocument.drawing+xml"/>
  <Override PartName="/xl/charts/chart9.xml" ContentType="application/vnd.openxmlformats-officedocument.drawingml.chart+xml"/>
  <Override PartName="/xl/comments42.xml" ContentType="application/vnd.openxmlformats-officedocument.spreadsheetml.comments+xml"/>
  <Override PartName="/xl/comments43.xml" ContentType="application/vnd.openxmlformats-officedocument.spreadsheetml.comments+xml"/>
  <Override PartName="/xl/drawings/drawing22.xml" ContentType="application/vnd.openxmlformats-officedocument.drawing+xml"/>
  <Override PartName="/xl/charts/chart10.xml" ContentType="application/vnd.openxmlformats-officedocument.drawingml.chart+xml"/>
  <Override PartName="/xl/drawings/drawing23.xml" ContentType="application/vnd.openxmlformats-officedocument.drawing+xml"/>
  <Override PartName="/xl/charts/chart11.xml" ContentType="application/vnd.openxmlformats-officedocument.drawingml.chart+xml"/>
  <Override PartName="/xl/comments44.xml" ContentType="application/vnd.openxmlformats-officedocument.spreadsheetml.comments+xml"/>
  <Override PartName="/xl/comments45.xml" ContentType="application/vnd.openxmlformats-officedocument.spreadsheetml.comments+xml"/>
  <Override PartName="/xl/comments46.xml" ContentType="application/vnd.openxmlformats-officedocument.spreadsheetml.comments+xml"/>
  <Override PartName="/xl/comments47.xml" ContentType="application/vnd.openxmlformats-officedocument.spreadsheetml.comments+xml"/>
  <Override PartName="/xl/comments48.xml" ContentType="application/vnd.openxmlformats-officedocument.spreadsheetml.comments+xml"/>
  <Override PartName="/xl/comments49.xml" ContentType="application/vnd.openxmlformats-officedocument.spreadsheetml.comments+xml"/>
  <Override PartName="/xl/comments50.xml" ContentType="application/vnd.openxmlformats-officedocument.spreadsheetml.comments+xml"/>
  <Override PartName="/xl/comments51.xml" ContentType="application/vnd.openxmlformats-officedocument.spreadsheetml.comments+xml"/>
  <Override PartName="/xl/comments52.xml" ContentType="application/vnd.openxmlformats-officedocument.spreadsheetml.comments+xml"/>
  <Override PartName="/xl/comments53.xml" ContentType="application/vnd.openxmlformats-officedocument.spreadsheetml.comments+xml"/>
  <Override PartName="/xl/comments54.xml" ContentType="application/vnd.openxmlformats-officedocument.spreadsheetml.comments+xml"/>
  <Override PartName="/xl/comments55.xml" ContentType="application/vnd.openxmlformats-officedocument.spreadsheetml.comments+xml"/>
  <Override PartName="/xl/comments56.xml" ContentType="application/vnd.openxmlformats-officedocument.spreadsheetml.comments+xml"/>
  <Override PartName="/xl/comments57.xml" ContentType="application/vnd.openxmlformats-officedocument.spreadsheetml.comments+xml"/>
  <Override PartName="/xl/comments58.xml" ContentType="application/vnd.openxmlformats-officedocument.spreadsheetml.comments+xml"/>
  <Override PartName="/xl/comments59.xml" ContentType="application/vnd.openxmlformats-officedocument.spreadsheetml.comments+xml"/>
  <Override PartName="/xl/comments60.xml" ContentType="application/vnd.openxmlformats-officedocument.spreadsheetml.comments+xml"/>
  <Override PartName="/xl/comments61.xml" ContentType="application/vnd.openxmlformats-officedocument.spreadsheetml.comments+xml"/>
  <Override PartName="/xl/comments62.xml" ContentType="application/vnd.openxmlformats-officedocument.spreadsheetml.comments+xml"/>
  <Override PartName="/xl/comments63.xml" ContentType="application/vnd.openxmlformats-officedocument.spreadsheetml.comments+xml"/>
  <Override PartName="/xl/comments64.xml" ContentType="application/vnd.openxmlformats-officedocument.spreadsheetml.comments+xml"/>
  <Override PartName="/xl/comments65.xml" ContentType="application/vnd.openxmlformats-officedocument.spreadsheetml.comments+xml"/>
  <Override PartName="/xl/comments66.xml" ContentType="application/vnd.openxmlformats-officedocument.spreadsheetml.comments+xml"/>
  <Override PartName="/xl/calcChain.xml" ContentType="application/vnd.openxmlformats-officedocument.spreadsheetml.calcChain+xml"/>
</Types>
</file>

<file path=_rels/.rels><?xml version="1.0" encoding="UTF-8" standalone="yes"?>
<Relationships xmlns="http://schemas.openxmlformats.org/package/2006/relationships"><Relationship Id="rId3" Type="http://schemas.openxmlformats.org/officeDocument/2006/relationships/extended-properties" Target="docProps/app.xml"/><Relationship Id="rId2" Type="http://schemas.openxmlformats.org/package/2006/relationships/metadata/core-properties" Target="docProps/core.xml"/><Relationship Id="rId1" Type="http://schemas.openxmlformats.org/officeDocument/2006/relationships/officeDocument" Target="xl/workbook.xml"/></Relationships>
</file>

<file path=xl/workbook.xml><?xml version="1.0" encoding="utf-8"?>
<workbook xmlns="http://schemas.openxmlformats.org/spreadsheetml/2006/main" xmlns:r="http://schemas.openxmlformats.org/officeDocument/2006/relationships" xmlns:mc="http://schemas.openxmlformats.org/markup-compatibility/2006" xmlns:x15="http://schemas.microsoft.com/office/spreadsheetml/2010/11/main" xmlns:xr="http://schemas.microsoft.com/office/spreadsheetml/2014/revision" xmlns:xr6="http://schemas.microsoft.com/office/spreadsheetml/2016/revision6" xmlns:xr10="http://schemas.microsoft.com/office/spreadsheetml/2016/revision10" xmlns:xr2="http://schemas.microsoft.com/office/spreadsheetml/2015/revision2" mc:Ignorable="x15 xr xr6 xr10 xr2">
  <fileVersion appName="xl" lastEdited="7" lowestEdited="6" rupBuild="26412"/>
  <workbookPr showObjects="none" filterPrivacy="1" showInkAnnotation="0" codeName="DieseArbeitsmappe" defaultThemeVersion="124226"/>
  <xr:revisionPtr revIDLastSave="421" documentId="8_{94304541-54E9-47D2-9440-E2C529B605AA}" xr6:coauthVersionLast="47" xr6:coauthVersionMax="47" xr10:uidLastSave="{1104170C-91F5-4B22-A4EE-CCF68713F350}"/>
  <bookViews>
    <workbookView xWindow="-110" yWindow="-110" windowWidth="38620" windowHeight="21100" tabRatio="929" xr2:uid="{00000000-000D-0000-FFFF-FFFF00000000}"/>
  </bookViews>
  <sheets>
    <sheet name="Gesamtübersicht" sheetId="4" r:id="rId1"/>
    <sheet name="Drop-Down" sheetId="189" r:id="rId2"/>
    <sheet name="1" sheetId="5" r:id="rId3"/>
    <sheet name="2" sheetId="8" r:id="rId4"/>
    <sheet name="3" sheetId="10" r:id="rId5"/>
    <sheet name="4" sheetId="11" r:id="rId6"/>
    <sheet name="5" sheetId="13" r:id="rId7"/>
    <sheet name="6" sheetId="12" r:id="rId8"/>
    <sheet name="7" sheetId="14" r:id="rId9"/>
    <sheet name="8" sheetId="15" r:id="rId10"/>
    <sheet name="9" sheetId="16" r:id="rId11"/>
    <sheet name="10" sheetId="17" r:id="rId12"/>
    <sheet name="11" sheetId="18" r:id="rId13"/>
    <sheet name="12" sheetId="19" r:id="rId14"/>
    <sheet name="13" sheetId="20" r:id="rId15"/>
    <sheet name="14" sheetId="21" r:id="rId16"/>
    <sheet name="15" sheetId="22" r:id="rId17"/>
    <sheet name="16" sheetId="23" r:id="rId18"/>
    <sheet name="17" sheetId="24" r:id="rId19"/>
    <sheet name="18" sheetId="25" r:id="rId20"/>
    <sheet name="19" sheetId="26" r:id="rId21"/>
    <sheet name="20" sheetId="27" r:id="rId22"/>
    <sheet name="21" sheetId="28" r:id="rId23"/>
    <sheet name="22" sheetId="29" r:id="rId24"/>
    <sheet name="23" sheetId="30" r:id="rId25"/>
    <sheet name="24" sheetId="31" r:id="rId26"/>
    <sheet name="25" sheetId="32" r:id="rId27"/>
    <sheet name="26" sheetId="33" r:id="rId28"/>
    <sheet name="27" sheetId="34" r:id="rId29"/>
    <sheet name="28" sheetId="35" r:id="rId30"/>
    <sheet name="29" sheetId="36" r:id="rId31"/>
    <sheet name="30" sheetId="37" r:id="rId32"/>
    <sheet name="31" sheetId="38" r:id="rId33"/>
    <sheet name="32" sheetId="39" r:id="rId34"/>
    <sheet name="33" sheetId="40" r:id="rId35"/>
    <sheet name="34" sheetId="44" r:id="rId36"/>
    <sheet name="35" sheetId="45" r:id="rId37"/>
    <sheet name="36" sheetId="46" r:id="rId38"/>
    <sheet name="37" sheetId="41" r:id="rId39"/>
    <sheet name="38" sheetId="42" r:id="rId40"/>
    <sheet name="39" sheetId="43" r:id="rId41"/>
    <sheet name="40" sheetId="47" r:id="rId42"/>
    <sheet name="41" sheetId="48" r:id="rId43"/>
    <sheet name="42" sheetId="49" r:id="rId44"/>
    <sheet name="43" sheetId="50" r:id="rId45"/>
    <sheet name="44" sheetId="51" r:id="rId46"/>
    <sheet name="45" sheetId="52" r:id="rId47"/>
    <sheet name="46" sheetId="57" r:id="rId48"/>
    <sheet name="47" sheetId="53" r:id="rId49"/>
    <sheet name="48" sheetId="54" r:id="rId50"/>
    <sheet name="49" sheetId="55" r:id="rId51"/>
    <sheet name="50" sheetId="56" r:id="rId52"/>
    <sheet name="51" sheetId="58" r:id="rId53"/>
    <sheet name="52" sheetId="60" r:id="rId54"/>
    <sheet name="53" sheetId="61" r:id="rId55"/>
    <sheet name="54" sheetId="62" r:id="rId56"/>
    <sheet name="55" sheetId="63" r:id="rId57"/>
    <sheet name="56" sheetId="64" r:id="rId58"/>
    <sheet name="57" sheetId="65" r:id="rId59"/>
    <sheet name="58" sheetId="66" r:id="rId60"/>
    <sheet name="59" sheetId="67" r:id="rId61"/>
    <sheet name="60" sheetId="68" r:id="rId62"/>
    <sheet name="61" sheetId="69" r:id="rId63"/>
    <sheet name="62" sheetId="70" r:id="rId64"/>
    <sheet name="63" sheetId="71" r:id="rId65"/>
    <sheet name="64" sheetId="72" r:id="rId66"/>
    <sheet name="65" sheetId="73" r:id="rId67"/>
    <sheet name="66" sheetId="74" r:id="rId68"/>
    <sheet name="67" sheetId="75" r:id="rId69"/>
    <sheet name="68" sheetId="76" r:id="rId70"/>
    <sheet name="69" sheetId="77" r:id="rId71"/>
    <sheet name="70" sheetId="78" r:id="rId72"/>
    <sheet name="71" sheetId="79" r:id="rId73"/>
    <sheet name="72" sheetId="80" r:id="rId74"/>
    <sheet name="73" sheetId="81" r:id="rId75"/>
    <sheet name="74" sheetId="82" r:id="rId76"/>
    <sheet name="75" sheetId="83" r:id="rId77"/>
    <sheet name="76" sheetId="84" r:id="rId78"/>
    <sheet name="77" sheetId="85" r:id="rId79"/>
    <sheet name="78" sheetId="86" r:id="rId80"/>
    <sheet name="79" sheetId="87" r:id="rId81"/>
    <sheet name="80" sheetId="88" r:id="rId82"/>
    <sheet name="81" sheetId="89" r:id="rId83"/>
    <sheet name="82" sheetId="90" r:id="rId84"/>
    <sheet name="83" sheetId="91" r:id="rId85"/>
    <sheet name="84" sheetId="92" r:id="rId86"/>
    <sheet name="85" sheetId="93" r:id="rId87"/>
    <sheet name="86" sheetId="94" r:id="rId88"/>
    <sheet name="87" sheetId="95" r:id="rId89"/>
    <sheet name="88" sheetId="96" r:id="rId90"/>
    <sheet name="89" sheetId="97" r:id="rId91"/>
    <sheet name="90" sheetId="98" r:id="rId92"/>
    <sheet name="91" sheetId="99" r:id="rId93"/>
    <sheet name="92" sheetId="100" r:id="rId94"/>
    <sheet name="93" sheetId="102" r:id="rId95"/>
    <sheet name="94" sheetId="103" r:id="rId96"/>
    <sheet name="95" sheetId="105" r:id="rId97"/>
    <sheet name="96" sheetId="106" r:id="rId98"/>
    <sheet name="97" sheetId="108" r:id="rId99"/>
    <sheet name="98" sheetId="109" r:id="rId100"/>
    <sheet name="99" sheetId="110" r:id="rId101"/>
    <sheet name="100" sheetId="111" r:id="rId102"/>
    <sheet name="101" sheetId="112" r:id="rId103"/>
    <sheet name="102" sheetId="113" r:id="rId104"/>
    <sheet name="103" sheetId="114" r:id="rId105"/>
    <sheet name="104" sheetId="116" r:id="rId106"/>
    <sheet name="105" sheetId="117" r:id="rId107"/>
    <sheet name="106" sheetId="118" r:id="rId108"/>
    <sheet name="107" sheetId="119" r:id="rId109"/>
    <sheet name="108" sheetId="120" r:id="rId110"/>
    <sheet name="109" sheetId="121" r:id="rId111"/>
    <sheet name="110" sheetId="122" r:id="rId112"/>
    <sheet name="111" sheetId="123" r:id="rId113"/>
    <sheet name="112" sheetId="124" r:id="rId114"/>
    <sheet name="113" sheetId="125" r:id="rId115"/>
    <sheet name="114" sheetId="126" r:id="rId116"/>
    <sheet name="115" sheetId="127" r:id="rId117"/>
    <sheet name="116" sheetId="128" r:id="rId118"/>
    <sheet name="117" sheetId="129" r:id="rId119"/>
    <sheet name="118" sheetId="130" r:id="rId120"/>
    <sheet name="119" sheetId="131" r:id="rId121"/>
    <sheet name="120" sheetId="132" r:id="rId122"/>
    <sheet name="121" sheetId="133" r:id="rId123"/>
    <sheet name="122" sheetId="134" r:id="rId124"/>
    <sheet name="123" sheetId="135" r:id="rId125"/>
    <sheet name="124" sheetId="136" r:id="rId126"/>
    <sheet name="125" sheetId="137" r:id="rId127"/>
    <sheet name="126" sheetId="139" r:id="rId128"/>
    <sheet name="127" sheetId="140" r:id="rId129"/>
    <sheet name="128" sheetId="141" r:id="rId130"/>
    <sheet name="129" sheetId="142" r:id="rId131"/>
    <sheet name="130" sheetId="143" r:id="rId132"/>
    <sheet name="131" sheetId="145" r:id="rId133"/>
    <sheet name="132" sheetId="146" r:id="rId134"/>
    <sheet name="133" sheetId="147" r:id="rId135"/>
    <sheet name="134" sheetId="149" r:id="rId136"/>
    <sheet name="135" sheetId="150" r:id="rId137"/>
    <sheet name="136" sheetId="151" r:id="rId138"/>
    <sheet name="137" sheetId="153" r:id="rId139"/>
    <sheet name="138" sheetId="154" r:id="rId140"/>
    <sheet name="139" sheetId="152" r:id="rId141"/>
    <sheet name="140" sheetId="155" r:id="rId142"/>
    <sheet name="141" sheetId="156" r:id="rId143"/>
    <sheet name="142" sheetId="157" r:id="rId144"/>
    <sheet name="143" sheetId="158" r:id="rId145"/>
    <sheet name="144" sheetId="159" r:id="rId146"/>
    <sheet name="145" sheetId="160" r:id="rId147"/>
    <sheet name="146" sheetId="161" r:id="rId148"/>
    <sheet name="147" sheetId="162" r:id="rId149"/>
    <sheet name="148" sheetId="163" r:id="rId150"/>
    <sheet name="149" sheetId="164" r:id="rId151"/>
    <sheet name="150" sheetId="165" r:id="rId152"/>
    <sheet name="151" sheetId="168" r:id="rId153"/>
    <sheet name="152" sheetId="169" r:id="rId154"/>
    <sheet name="153" sheetId="170" r:id="rId155"/>
    <sheet name="154" sheetId="171" r:id="rId156"/>
    <sheet name="155" sheetId="174" r:id="rId157"/>
    <sheet name="156" sheetId="175" r:id="rId158"/>
    <sheet name="157" sheetId="176" r:id="rId159"/>
    <sheet name="158" sheetId="177" r:id="rId160"/>
    <sheet name="159" sheetId="178" r:id="rId161"/>
    <sheet name="160" sheetId="173" r:id="rId162"/>
    <sheet name="161" sheetId="179" r:id="rId163"/>
    <sheet name="162" sheetId="180" r:id="rId164"/>
    <sheet name="163" sheetId="181" r:id="rId165"/>
    <sheet name="164" sheetId="182" r:id="rId166"/>
    <sheet name="165" sheetId="183" r:id="rId167"/>
    <sheet name="166" sheetId="184" r:id="rId168"/>
    <sheet name="167" sheetId="185" r:id="rId169"/>
    <sheet name="168" sheetId="186" r:id="rId170"/>
    <sheet name="169" sheetId="187" r:id="rId171"/>
    <sheet name="170" sheetId="188" r:id="rId172"/>
  </sheets>
  <calcPr calcId="191028"/>
  <extLst>
    <ext xmlns:xcalcf="http://schemas.microsoft.com/office/spreadsheetml/2018/calcfeatures" uri="{B58B0392-4F1F-4190-BB64-5DF3571DCE5F}">
      <xcalcf:calcFeatures>
        <xcalcf:feature name="microsoft.com:RD"/>
        <xcalcf:feature name="microsoft.com:Single"/>
        <xcalcf:feature name="microsoft.com:FV"/>
        <xcalcf:feature name="microsoft.com:CNMTM"/>
        <xcalcf:feature name="microsoft.com:LET_WF"/>
        <xcalcf:feature name="microsoft.com:LAMBDA_WF"/>
        <xcalcf:feature name="microsoft.com:ARRAYTEXT_WF"/>
      </xcalcf:calcFeatures>
    </ext>
  </extLst>
</workbook>
</file>

<file path=xl/calcChain.xml><?xml version="1.0" encoding="utf-8"?>
<calcChain xmlns="http://schemas.openxmlformats.org/spreadsheetml/2006/main">
  <c r="C3" i="189" l="1"/>
  <c r="D3" i="189"/>
  <c r="B6" i="187"/>
  <c r="B6" i="185"/>
  <c r="B6" i="184"/>
  <c r="B7" i="188"/>
  <c r="B5" i="188"/>
  <c r="B4" i="188"/>
  <c r="B3" i="188"/>
  <c r="B2" i="188"/>
  <c r="B1" i="188"/>
  <c r="E143" i="188"/>
  <c r="D143" i="188"/>
  <c r="E126" i="188"/>
  <c r="E127" i="188" s="1"/>
  <c r="D126" i="188"/>
  <c r="D127" i="188" s="1"/>
  <c r="E125" i="188"/>
  <c r="D125" i="188"/>
  <c r="E115" i="188"/>
  <c r="D115" i="188"/>
  <c r="E105" i="188"/>
  <c r="D105" i="188"/>
  <c r="E103" i="188"/>
  <c r="E175" i="188" s="1"/>
  <c r="D103" i="188"/>
  <c r="D175" i="188" s="1"/>
  <c r="C8" i="188"/>
  <c r="C7" i="188"/>
  <c r="C6" i="188"/>
  <c r="C5" i="188"/>
  <c r="C4" i="188"/>
  <c r="B6" i="188"/>
  <c r="B10" i="187"/>
  <c r="B9" i="187"/>
  <c r="B8" i="187"/>
  <c r="B7" i="187"/>
  <c r="B5" i="187"/>
  <c r="B4" i="187"/>
  <c r="B3" i="187"/>
  <c r="B2" i="187"/>
  <c r="B1" i="187"/>
  <c r="C10" i="187"/>
  <c r="C9" i="187"/>
  <c r="C8" i="187"/>
  <c r="C7" i="187"/>
  <c r="C6" i="187"/>
  <c r="C5" i="187"/>
  <c r="C4" i="187"/>
  <c r="B10" i="186"/>
  <c r="B9" i="186"/>
  <c r="B7" i="186"/>
  <c r="B5" i="186"/>
  <c r="B4" i="186"/>
  <c r="B3" i="186"/>
  <c r="B2" i="186"/>
  <c r="B1" i="186"/>
  <c r="C10" i="186"/>
  <c r="C9" i="186"/>
  <c r="C8" i="186"/>
  <c r="C7" i="186"/>
  <c r="C6" i="186"/>
  <c r="C5" i="186"/>
  <c r="C4" i="186"/>
  <c r="B10" i="185"/>
  <c r="B9" i="185"/>
  <c r="B8" i="185"/>
  <c r="B7" i="185"/>
  <c r="B5" i="185"/>
  <c r="B4" i="185"/>
  <c r="B3" i="185"/>
  <c r="B2" i="185"/>
  <c r="B1" i="185"/>
  <c r="C10" i="185"/>
  <c r="C9" i="185"/>
  <c r="C8" i="185"/>
  <c r="C7" i="185"/>
  <c r="C6" i="185"/>
  <c r="C5" i="185"/>
  <c r="C4" i="185"/>
  <c r="B10" i="184"/>
  <c r="B9" i="184"/>
  <c r="B8" i="184"/>
  <c r="B7" i="184"/>
  <c r="B5" i="184"/>
  <c r="B4" i="184"/>
  <c r="B3" i="184"/>
  <c r="B2" i="184"/>
  <c r="B1" i="184"/>
  <c r="C10" i="184"/>
  <c r="C9" i="184"/>
  <c r="C8" i="184"/>
  <c r="C7" i="184"/>
  <c r="C6" i="184"/>
  <c r="C5" i="184"/>
  <c r="C4" i="184"/>
  <c r="B8" i="186"/>
  <c r="B6" i="186" l="1"/>
  <c r="B5" i="183" l="1"/>
  <c r="B4" i="183"/>
  <c r="B3" i="183"/>
  <c r="B2" i="183"/>
  <c r="B7" i="183"/>
  <c r="B8" i="183"/>
  <c r="B9" i="183"/>
  <c r="B10" i="183"/>
  <c r="B1" i="183"/>
  <c r="B1" i="182"/>
  <c r="B2" i="182"/>
  <c r="B3" i="182"/>
  <c r="B4" i="182"/>
  <c r="B5" i="182"/>
  <c r="B7" i="182"/>
  <c r="B8" i="182"/>
  <c r="B9" i="182"/>
  <c r="B10" i="182"/>
  <c r="B2" i="181" l="1"/>
  <c r="B3" i="181"/>
  <c r="B1" i="181"/>
  <c r="C10" i="183"/>
  <c r="C9" i="183"/>
  <c r="C8" i="183"/>
  <c r="C7" i="183"/>
  <c r="C6" i="183"/>
  <c r="C5" i="183"/>
  <c r="C4" i="183"/>
  <c r="C10" i="182"/>
  <c r="C9" i="182"/>
  <c r="C8" i="182"/>
  <c r="C7" i="182"/>
  <c r="C6" i="182"/>
  <c r="C5" i="182"/>
  <c r="C4" i="182"/>
  <c r="B6" i="183"/>
  <c r="B6" i="182"/>
  <c r="B6" i="181" l="1"/>
  <c r="B7" i="181"/>
  <c r="B8" i="181"/>
  <c r="B9" i="181"/>
  <c r="B10" i="181"/>
  <c r="B5" i="181"/>
  <c r="B4" i="181"/>
  <c r="C10" i="181"/>
  <c r="C9" i="181"/>
  <c r="C8" i="181"/>
  <c r="C7" i="181"/>
  <c r="C6" i="181"/>
  <c r="C5" i="181"/>
  <c r="C4" i="181"/>
  <c r="B1" i="173" l="1"/>
  <c r="B6" i="170" l="1"/>
  <c r="B6" i="171"/>
  <c r="B6" i="174"/>
  <c r="B6" i="175"/>
  <c r="B6" i="176"/>
  <c r="B6" i="177"/>
  <c r="B6" i="179"/>
  <c r="B5" i="170"/>
  <c r="B7" i="170"/>
  <c r="B8" i="170"/>
  <c r="B9" i="170"/>
  <c r="B10" i="170"/>
  <c r="B4" i="170"/>
  <c r="B5" i="171"/>
  <c r="B7" i="171"/>
  <c r="B8" i="171"/>
  <c r="B9" i="171"/>
  <c r="B10" i="171"/>
  <c r="B4" i="171"/>
  <c r="B5" i="174"/>
  <c r="B7" i="174"/>
  <c r="B8" i="174"/>
  <c r="B9" i="174"/>
  <c r="B10" i="174"/>
  <c r="B4" i="174"/>
  <c r="B5" i="175"/>
  <c r="B7" i="175"/>
  <c r="B8" i="175"/>
  <c r="B9" i="175"/>
  <c r="B10" i="175"/>
  <c r="B4" i="175"/>
  <c r="B5" i="176"/>
  <c r="B7" i="176"/>
  <c r="B8" i="176"/>
  <c r="B9" i="176"/>
  <c r="B10" i="176"/>
  <c r="B4" i="176"/>
  <c r="B5" i="177"/>
  <c r="B7" i="177"/>
  <c r="B8" i="177"/>
  <c r="B9" i="177"/>
  <c r="B10" i="177"/>
  <c r="B4" i="177"/>
  <c r="B8" i="178"/>
  <c r="B9" i="178"/>
  <c r="B10" i="178"/>
  <c r="B4" i="178"/>
  <c r="B10" i="173"/>
  <c r="B9" i="173"/>
  <c r="B8" i="173"/>
  <c r="B4" i="173"/>
  <c r="B2" i="180" l="1"/>
  <c r="B3" i="180"/>
  <c r="B4" i="180"/>
  <c r="B5" i="180"/>
  <c r="B6" i="180"/>
  <c r="B7" i="180"/>
  <c r="B8" i="180"/>
  <c r="B9" i="180"/>
  <c r="B10" i="180"/>
  <c r="B1" i="180"/>
  <c r="B2" i="179"/>
  <c r="B3" i="179"/>
  <c r="B4" i="179"/>
  <c r="B5" i="179"/>
  <c r="B7" i="179"/>
  <c r="B8" i="179"/>
  <c r="B9" i="179"/>
  <c r="B10" i="179"/>
  <c r="B1" i="179"/>
  <c r="C10" i="180"/>
  <c r="C9" i="180"/>
  <c r="C8" i="180"/>
  <c r="C7" i="180"/>
  <c r="C6" i="180"/>
  <c r="C5" i="180"/>
  <c r="C4" i="180"/>
  <c r="C10" i="179"/>
  <c r="C9" i="179"/>
  <c r="C8" i="179"/>
  <c r="C7" i="179"/>
  <c r="C6" i="179"/>
  <c r="C5" i="179"/>
  <c r="C4" i="179"/>
  <c r="B7" i="173" l="1"/>
  <c r="B7" i="178" l="1"/>
  <c r="B6" i="178" l="1"/>
  <c r="B5" i="178"/>
  <c r="B6" i="173"/>
  <c r="B5" i="173"/>
  <c r="B3" i="170" l="1"/>
  <c r="B2" i="170"/>
  <c r="B1" i="170"/>
  <c r="B2" i="173" l="1"/>
  <c r="B3" i="173"/>
  <c r="B2" i="178"/>
  <c r="B3" i="178"/>
  <c r="B1" i="178"/>
  <c r="B2" i="177"/>
  <c r="B3" i="177"/>
  <c r="B1" i="177"/>
  <c r="B2" i="176"/>
  <c r="B3" i="176"/>
  <c r="B1" i="176"/>
  <c r="B2" i="175"/>
  <c r="B3" i="175"/>
  <c r="B1" i="175"/>
  <c r="B3" i="174"/>
  <c r="B2" i="174"/>
  <c r="B1" i="174"/>
  <c r="C10" i="178"/>
  <c r="C9" i="178"/>
  <c r="C8" i="178"/>
  <c r="C7" i="178"/>
  <c r="C6" i="178"/>
  <c r="C5" i="178"/>
  <c r="C4" i="178"/>
  <c r="C10" i="177"/>
  <c r="C9" i="177"/>
  <c r="C8" i="177"/>
  <c r="C7" i="177"/>
  <c r="C6" i="177"/>
  <c r="C5" i="177"/>
  <c r="C4" i="177"/>
  <c r="C10" i="176"/>
  <c r="C9" i="176"/>
  <c r="C8" i="176"/>
  <c r="C7" i="176"/>
  <c r="C6" i="176"/>
  <c r="C5" i="176"/>
  <c r="C4" i="176"/>
  <c r="C10" i="175"/>
  <c r="C9" i="175"/>
  <c r="C8" i="175"/>
  <c r="C7" i="175"/>
  <c r="C6" i="175"/>
  <c r="C5" i="175"/>
  <c r="C4" i="175"/>
  <c r="C10" i="174"/>
  <c r="C9" i="174"/>
  <c r="C8" i="174"/>
  <c r="C7" i="174"/>
  <c r="C6" i="174"/>
  <c r="C5" i="174"/>
  <c r="C4" i="174"/>
  <c r="C10" i="173"/>
  <c r="C9" i="173"/>
  <c r="C8" i="173"/>
  <c r="C7" i="173"/>
  <c r="C6" i="173"/>
  <c r="C5" i="173"/>
  <c r="C4" i="173"/>
  <c r="B2" i="171"/>
  <c r="B3" i="171"/>
  <c r="B1" i="171"/>
  <c r="C10" i="171" l="1"/>
  <c r="C9" i="171"/>
  <c r="C8" i="171"/>
  <c r="C7" i="171"/>
  <c r="C6" i="171"/>
  <c r="C5" i="171"/>
  <c r="C4" i="171"/>
  <c r="C10" i="170"/>
  <c r="C9" i="170"/>
  <c r="C8" i="170"/>
  <c r="C7" i="170"/>
  <c r="C6" i="170"/>
  <c r="C5" i="170"/>
  <c r="C4" i="170"/>
  <c r="B10" i="169" l="1"/>
  <c r="B9" i="169"/>
  <c r="B8" i="169"/>
  <c r="B7" i="169"/>
  <c r="B6" i="169"/>
  <c r="B5" i="169"/>
  <c r="B4" i="169"/>
  <c r="B3" i="169"/>
  <c r="B2" i="169"/>
  <c r="B1" i="169"/>
  <c r="B10" i="168" l="1"/>
  <c r="B9" i="168"/>
  <c r="B8" i="168"/>
  <c r="B7" i="168"/>
  <c r="B6" i="168"/>
  <c r="B5" i="168"/>
  <c r="B4" i="168"/>
  <c r="B3" i="168"/>
  <c r="B2" i="168"/>
  <c r="B1" i="168"/>
  <c r="C10" i="169"/>
  <c r="C9" i="169"/>
  <c r="C8" i="169"/>
  <c r="C7" i="169"/>
  <c r="C6" i="169"/>
  <c r="C5" i="169"/>
  <c r="C4" i="169"/>
  <c r="C10" i="168"/>
  <c r="C9" i="168"/>
  <c r="C8" i="168"/>
  <c r="C7" i="168"/>
  <c r="C6" i="168"/>
  <c r="C5" i="168"/>
  <c r="C4" i="168"/>
  <c r="B10" i="165" l="1"/>
  <c r="B9" i="165"/>
  <c r="B8" i="165"/>
  <c r="B7" i="165"/>
  <c r="B6" i="165"/>
  <c r="B5" i="165"/>
  <c r="B4" i="165"/>
  <c r="B3" i="165"/>
  <c r="B2" i="165"/>
  <c r="B1" i="165"/>
  <c r="B10" i="164"/>
  <c r="B9" i="164"/>
  <c r="B8" i="164"/>
  <c r="B7" i="164"/>
  <c r="B6" i="164"/>
  <c r="B5" i="164"/>
  <c r="B4" i="164"/>
  <c r="B3" i="164"/>
  <c r="B2" i="164"/>
  <c r="B1" i="164"/>
  <c r="B10" i="163"/>
  <c r="B9" i="163"/>
  <c r="B8" i="163"/>
  <c r="B7" i="163"/>
  <c r="B6" i="163"/>
  <c r="B5" i="163"/>
  <c r="B4" i="163"/>
  <c r="B3" i="163"/>
  <c r="B2" i="163"/>
  <c r="B1" i="163"/>
  <c r="C10" i="165"/>
  <c r="C9" i="165"/>
  <c r="C8" i="165"/>
  <c r="C7" i="165"/>
  <c r="C6" i="165"/>
  <c r="C5" i="165"/>
  <c r="C4" i="165"/>
  <c r="C10" i="164"/>
  <c r="C9" i="164"/>
  <c r="C8" i="164"/>
  <c r="C7" i="164"/>
  <c r="C6" i="164"/>
  <c r="C5" i="164"/>
  <c r="C4" i="164"/>
  <c r="C10" i="163"/>
  <c r="C9" i="163"/>
  <c r="C8" i="163"/>
  <c r="C7" i="163"/>
  <c r="C6" i="163"/>
  <c r="C5" i="163"/>
  <c r="C4" i="163"/>
  <c r="B9" i="162" l="1"/>
  <c r="B8" i="162"/>
  <c r="B4" i="162"/>
  <c r="B4" i="161" l="1"/>
  <c r="B7" i="162" l="1"/>
  <c r="B6" i="162"/>
  <c r="B5" i="162" l="1"/>
  <c r="B3" i="162" l="1"/>
  <c r="B2" i="162"/>
  <c r="C10" i="162"/>
  <c r="B10" i="162"/>
  <c r="C9" i="162"/>
  <c r="C8" i="162"/>
  <c r="C7" i="162"/>
  <c r="C6" i="162"/>
  <c r="C5" i="162"/>
  <c r="C4" i="162"/>
  <c r="B4" i="160" l="1"/>
  <c r="B3" i="160"/>
  <c r="B2" i="160"/>
  <c r="B1" i="160"/>
  <c r="B1" i="161"/>
  <c r="B2" i="161"/>
  <c r="B3" i="161"/>
  <c r="B5" i="161"/>
  <c r="B6" i="161"/>
  <c r="B7" i="161"/>
  <c r="B8" i="161"/>
  <c r="B9" i="161"/>
  <c r="B6" i="160"/>
  <c r="B7" i="160"/>
  <c r="B8" i="160"/>
  <c r="B9" i="160"/>
  <c r="B10" i="160"/>
  <c r="C10" i="161"/>
  <c r="B10" i="161"/>
  <c r="C9" i="161"/>
  <c r="C8" i="161"/>
  <c r="C7" i="161"/>
  <c r="C6" i="161"/>
  <c r="C5" i="161"/>
  <c r="C4" i="161"/>
  <c r="C10" i="160"/>
  <c r="C9" i="160"/>
  <c r="C8" i="160"/>
  <c r="C7" i="160"/>
  <c r="C6" i="160"/>
  <c r="C5" i="160"/>
  <c r="C4" i="160"/>
  <c r="B5" i="160" l="1"/>
  <c r="B10" i="159" l="1"/>
  <c r="B9" i="159"/>
  <c r="B8" i="159"/>
  <c r="B7" i="159"/>
  <c r="B6" i="159"/>
  <c r="B5" i="159"/>
  <c r="B4" i="159"/>
  <c r="B3" i="159"/>
  <c r="B1" i="159"/>
  <c r="B1" i="158"/>
  <c r="E31" i="159"/>
  <c r="E20" i="159"/>
  <c r="C10" i="159"/>
  <c r="C9" i="159"/>
  <c r="C8" i="159"/>
  <c r="C7" i="159"/>
  <c r="C6" i="159"/>
  <c r="C5" i="159"/>
  <c r="C4" i="159"/>
  <c r="B2" i="159"/>
  <c r="B10" i="158" l="1"/>
  <c r="B9" i="158"/>
  <c r="B8" i="158"/>
  <c r="B7" i="158"/>
  <c r="B6" i="158"/>
  <c r="B5" i="158"/>
  <c r="B4" i="158"/>
  <c r="B3" i="158"/>
  <c r="B2" i="158"/>
  <c r="E141" i="158"/>
  <c r="D141" i="158"/>
  <c r="D124" i="158"/>
  <c r="E114" i="158"/>
  <c r="D114" i="158"/>
  <c r="E105" i="158"/>
  <c r="D105" i="158"/>
  <c r="E103" i="158"/>
  <c r="D103" i="158"/>
  <c r="E31" i="158"/>
  <c r="E20" i="158"/>
  <c r="C10" i="158"/>
  <c r="C9" i="158"/>
  <c r="C8" i="158"/>
  <c r="C7" i="158"/>
  <c r="C6" i="158"/>
  <c r="C5" i="158"/>
  <c r="C4" i="158"/>
  <c r="B3" i="154" l="1"/>
  <c r="B10" i="153"/>
  <c r="B9" i="153"/>
  <c r="B8" i="153"/>
  <c r="B4" i="153"/>
  <c r="B3" i="153"/>
  <c r="B1" i="153"/>
  <c r="B7" i="152"/>
  <c r="B10" i="157"/>
  <c r="B9" i="157"/>
  <c r="B8" i="157"/>
  <c r="B7" i="157"/>
  <c r="B6" i="157"/>
  <c r="B5" i="157"/>
  <c r="B4" i="157"/>
  <c r="B3" i="157"/>
  <c r="B2" i="157"/>
  <c r="B1" i="157"/>
  <c r="E141" i="157"/>
  <c r="D141" i="157"/>
  <c r="D124" i="157"/>
  <c r="E114" i="157"/>
  <c r="D114" i="157"/>
  <c r="E105" i="157"/>
  <c r="D105" i="157"/>
  <c r="E103" i="157"/>
  <c r="D103" i="157"/>
  <c r="E31" i="157"/>
  <c r="E20" i="157"/>
  <c r="C10" i="157"/>
  <c r="C9" i="157"/>
  <c r="C8" i="157"/>
  <c r="C7" i="157"/>
  <c r="C6" i="157"/>
  <c r="C5" i="157"/>
  <c r="C4" i="157"/>
  <c r="B10" i="156"/>
  <c r="B9" i="156"/>
  <c r="B8" i="156"/>
  <c r="B7" i="156"/>
  <c r="B6" i="156"/>
  <c r="B5" i="156"/>
  <c r="B4" i="156"/>
  <c r="B3" i="156"/>
  <c r="B2" i="156"/>
  <c r="B1" i="156"/>
  <c r="B10" i="155"/>
  <c r="B9" i="155"/>
  <c r="B8" i="155"/>
  <c r="B7" i="155"/>
  <c r="B6" i="155"/>
  <c r="B5" i="155"/>
  <c r="B4" i="155"/>
  <c r="B3" i="155"/>
  <c r="B2" i="155"/>
  <c r="B1" i="155"/>
  <c r="E31" i="156"/>
  <c r="E20" i="156"/>
  <c r="C10" i="156"/>
  <c r="C9" i="156"/>
  <c r="C8" i="156"/>
  <c r="C7" i="156"/>
  <c r="C6" i="156"/>
  <c r="C5" i="156"/>
  <c r="C4" i="156"/>
  <c r="E141" i="155"/>
  <c r="D141" i="155"/>
  <c r="D124" i="155"/>
  <c r="E114" i="155"/>
  <c r="D114" i="155"/>
  <c r="E105" i="155"/>
  <c r="D105" i="155"/>
  <c r="E103" i="155"/>
  <c r="D103" i="155"/>
  <c r="E31" i="155"/>
  <c r="E20" i="155"/>
  <c r="C10" i="155"/>
  <c r="C9" i="155"/>
  <c r="C8" i="155"/>
  <c r="C7" i="155"/>
  <c r="C6" i="155"/>
  <c r="C5" i="155"/>
  <c r="C4" i="155"/>
  <c r="B10" i="152"/>
  <c r="B9" i="152"/>
  <c r="B8" i="152"/>
  <c r="B6" i="152"/>
  <c r="B5" i="152"/>
  <c r="B4" i="152"/>
  <c r="B3" i="152"/>
  <c r="B2" i="152"/>
  <c r="B1" i="152"/>
  <c r="E141" i="152"/>
  <c r="D124" i="152"/>
  <c r="D114" i="152"/>
  <c r="E114" i="152"/>
  <c r="D105" i="152"/>
  <c r="E105" i="152"/>
  <c r="E103" i="152"/>
  <c r="E31" i="152"/>
  <c r="E20" i="152"/>
  <c r="C10" i="152"/>
  <c r="C9" i="152"/>
  <c r="C8" i="152"/>
  <c r="C7" i="152"/>
  <c r="C6" i="152"/>
  <c r="C5" i="152"/>
  <c r="C4" i="152"/>
  <c r="D141" i="152" l="1"/>
  <c r="D103" i="152" l="1"/>
  <c r="B7" i="153"/>
  <c r="B6" i="153" l="1"/>
  <c r="B5" i="153"/>
  <c r="B6" i="154"/>
  <c r="B2" i="153" l="1"/>
  <c r="C10" i="154"/>
  <c r="B10" i="154"/>
  <c r="C9" i="154"/>
  <c r="B9" i="154"/>
  <c r="C8" i="154"/>
  <c r="B8" i="154"/>
  <c r="C7" i="154"/>
  <c r="B7" i="154"/>
  <c r="C6" i="154"/>
  <c r="C5" i="154"/>
  <c r="B5" i="154"/>
  <c r="C4" i="154"/>
  <c r="B4" i="154"/>
  <c r="B2" i="154"/>
  <c r="B1" i="154"/>
  <c r="C10" i="153" l="1"/>
  <c r="C9" i="153"/>
  <c r="C8" i="153"/>
  <c r="C7" i="153"/>
  <c r="C6" i="153"/>
  <c r="C5" i="153"/>
  <c r="C4" i="153"/>
  <c r="B6" i="151" l="1"/>
  <c r="B7" i="151"/>
  <c r="B8" i="151"/>
  <c r="B9" i="151"/>
  <c r="B10" i="151"/>
  <c r="B4" i="151"/>
  <c r="B3" i="151"/>
  <c r="B1" i="151"/>
  <c r="B2" i="151"/>
  <c r="B5" i="151"/>
  <c r="C10" i="151"/>
  <c r="C9" i="151"/>
  <c r="C8" i="151"/>
  <c r="C7" i="151"/>
  <c r="C6" i="151"/>
  <c r="C5" i="151"/>
  <c r="C4" i="151"/>
  <c r="B4" i="146" l="1"/>
  <c r="B10" i="150" l="1"/>
  <c r="B9" i="150"/>
  <c r="B8" i="150"/>
  <c r="B7" i="150"/>
  <c r="B6" i="150"/>
  <c r="B4" i="150"/>
  <c r="B3" i="150"/>
  <c r="B2" i="150"/>
  <c r="B1" i="150"/>
  <c r="E141" i="150"/>
  <c r="D141" i="150"/>
  <c r="D124" i="150"/>
  <c r="E114" i="150"/>
  <c r="D114" i="150"/>
  <c r="E105" i="150"/>
  <c r="D105" i="150"/>
  <c r="E103" i="150"/>
  <c r="D103" i="150"/>
  <c r="CM31" i="150"/>
  <c r="CK31" i="150"/>
  <c r="CI31" i="150"/>
  <c r="CG31" i="150"/>
  <c r="CE31" i="150"/>
  <c r="CC31" i="150"/>
  <c r="CA31" i="150"/>
  <c r="BY31" i="150"/>
  <c r="BW31" i="150"/>
  <c r="BU31" i="150"/>
  <c r="BS31" i="150"/>
  <c r="BQ31" i="150"/>
  <c r="BO31" i="150"/>
  <c r="BM31" i="150"/>
  <c r="BK31" i="150"/>
  <c r="BI31" i="150"/>
  <c r="BG31" i="150"/>
  <c r="BE31" i="150"/>
  <c r="BC31" i="150"/>
  <c r="BA31" i="150"/>
  <c r="AY31" i="150"/>
  <c r="AW31" i="150"/>
  <c r="AU31" i="150"/>
  <c r="AS31" i="150"/>
  <c r="AQ31" i="150"/>
  <c r="AO31" i="150"/>
  <c r="AM31" i="150"/>
  <c r="AK31" i="150"/>
  <c r="AI31" i="150"/>
  <c r="AG31" i="150"/>
  <c r="AE31" i="150"/>
  <c r="AC31" i="150"/>
  <c r="AA31" i="150"/>
  <c r="Y31" i="150"/>
  <c r="W31" i="150"/>
  <c r="U31" i="150"/>
  <c r="S31" i="150"/>
  <c r="Q31" i="150"/>
  <c r="O31" i="150"/>
  <c r="M31" i="150"/>
  <c r="K31" i="150"/>
  <c r="I31" i="150"/>
  <c r="G31" i="150"/>
  <c r="E31" i="150"/>
  <c r="CM20" i="150"/>
  <c r="CK20" i="150"/>
  <c r="CI20" i="150"/>
  <c r="CG20" i="150"/>
  <c r="CE20" i="150"/>
  <c r="CC20" i="150"/>
  <c r="CA20" i="150"/>
  <c r="BY20" i="150"/>
  <c r="BW20" i="150"/>
  <c r="BU20" i="150"/>
  <c r="BS20" i="150"/>
  <c r="BQ20" i="150"/>
  <c r="BO20" i="150"/>
  <c r="BM20" i="150"/>
  <c r="BK20" i="150"/>
  <c r="BI20" i="150"/>
  <c r="BG20" i="150"/>
  <c r="BE20" i="150"/>
  <c r="BC20" i="150"/>
  <c r="BA20" i="150"/>
  <c r="AY20" i="150"/>
  <c r="AW20" i="150"/>
  <c r="AU20" i="150"/>
  <c r="AS20" i="150"/>
  <c r="AQ20" i="150"/>
  <c r="AO20" i="150"/>
  <c r="AM20" i="150"/>
  <c r="AK20" i="150"/>
  <c r="AI20" i="150"/>
  <c r="AG20" i="150"/>
  <c r="AE20" i="150"/>
  <c r="AC20" i="150"/>
  <c r="AA20" i="150"/>
  <c r="Y20" i="150"/>
  <c r="W20" i="150"/>
  <c r="U20" i="150"/>
  <c r="S20" i="150"/>
  <c r="Q20" i="150"/>
  <c r="O20" i="150"/>
  <c r="M20" i="150"/>
  <c r="K20" i="150"/>
  <c r="I20" i="150"/>
  <c r="G20" i="150"/>
  <c r="E20" i="150"/>
  <c r="C10" i="150"/>
  <c r="C9" i="150"/>
  <c r="C8" i="150"/>
  <c r="C7" i="150"/>
  <c r="C6" i="150"/>
  <c r="C5" i="150"/>
  <c r="C4" i="150"/>
  <c r="B10" i="149"/>
  <c r="B9" i="149"/>
  <c r="B8" i="149"/>
  <c r="B7" i="149"/>
  <c r="B6" i="149"/>
  <c r="B5" i="149"/>
  <c r="B4" i="149"/>
  <c r="B3" i="149"/>
  <c r="B2" i="149"/>
  <c r="B1" i="149"/>
  <c r="E141" i="149"/>
  <c r="D124" i="149"/>
  <c r="D114" i="149"/>
  <c r="E114" i="149"/>
  <c r="D105" i="149"/>
  <c r="E105" i="149"/>
  <c r="E103" i="149"/>
  <c r="CM31" i="149"/>
  <c r="CK31" i="149"/>
  <c r="CI31" i="149"/>
  <c r="CG31" i="149"/>
  <c r="CE31" i="149"/>
  <c r="CC31" i="149"/>
  <c r="CA31" i="149"/>
  <c r="BY31" i="149"/>
  <c r="BW31" i="149"/>
  <c r="BU31" i="149"/>
  <c r="BS31" i="149"/>
  <c r="BQ31" i="149"/>
  <c r="BO31" i="149"/>
  <c r="BM31" i="149"/>
  <c r="BK31" i="149"/>
  <c r="BI31" i="149"/>
  <c r="BG31" i="149"/>
  <c r="BE31" i="149"/>
  <c r="BC31" i="149"/>
  <c r="BA31" i="149"/>
  <c r="AY31" i="149"/>
  <c r="AW31" i="149"/>
  <c r="AU31" i="149"/>
  <c r="AS31" i="149"/>
  <c r="AQ31" i="149"/>
  <c r="AO31" i="149"/>
  <c r="AM31" i="149"/>
  <c r="AK31" i="149"/>
  <c r="AI31" i="149"/>
  <c r="AG31" i="149"/>
  <c r="AE31" i="149"/>
  <c r="AC31" i="149"/>
  <c r="AA31" i="149"/>
  <c r="Y31" i="149"/>
  <c r="W31" i="149"/>
  <c r="U31" i="149"/>
  <c r="S31" i="149"/>
  <c r="Q31" i="149"/>
  <c r="O31" i="149"/>
  <c r="M31" i="149"/>
  <c r="K31" i="149"/>
  <c r="I31" i="149"/>
  <c r="G31" i="149"/>
  <c r="E31" i="149"/>
  <c r="CM20" i="149"/>
  <c r="CK20" i="149"/>
  <c r="CI20" i="149"/>
  <c r="CG20" i="149"/>
  <c r="CE20" i="149"/>
  <c r="CC20" i="149"/>
  <c r="CA20" i="149"/>
  <c r="BY20" i="149"/>
  <c r="BW20" i="149"/>
  <c r="BU20" i="149"/>
  <c r="BS20" i="149"/>
  <c r="BQ20" i="149"/>
  <c r="BO20" i="149"/>
  <c r="BM20" i="149"/>
  <c r="BK20" i="149"/>
  <c r="BI20" i="149"/>
  <c r="BG20" i="149"/>
  <c r="BE20" i="149"/>
  <c r="BC20" i="149"/>
  <c r="BA20" i="149"/>
  <c r="AY20" i="149"/>
  <c r="AW20" i="149"/>
  <c r="AU20" i="149"/>
  <c r="AS20" i="149"/>
  <c r="AQ20" i="149"/>
  <c r="AO20" i="149"/>
  <c r="AM20" i="149"/>
  <c r="AK20" i="149"/>
  <c r="AI20" i="149"/>
  <c r="AG20" i="149"/>
  <c r="AE20" i="149"/>
  <c r="AC20" i="149"/>
  <c r="AA20" i="149"/>
  <c r="Y20" i="149"/>
  <c r="W20" i="149"/>
  <c r="U20" i="149"/>
  <c r="S20" i="149"/>
  <c r="Q20" i="149"/>
  <c r="O20" i="149"/>
  <c r="M20" i="149"/>
  <c r="K20" i="149"/>
  <c r="I20" i="149"/>
  <c r="G20" i="149"/>
  <c r="E20" i="149"/>
  <c r="C10" i="149"/>
  <c r="C9" i="149"/>
  <c r="C8" i="149"/>
  <c r="C7" i="149"/>
  <c r="C6" i="149"/>
  <c r="C5" i="149"/>
  <c r="C4" i="149"/>
  <c r="D103" i="149" l="1"/>
  <c r="D141" i="149"/>
  <c r="B2" i="119" l="1"/>
  <c r="B5" i="150" l="1"/>
  <c r="B10" i="147"/>
  <c r="B9" i="147"/>
  <c r="B8" i="147"/>
  <c r="B7" i="147"/>
  <c r="B6" i="147"/>
  <c r="B4" i="147"/>
  <c r="B3" i="147"/>
  <c r="B2" i="147"/>
  <c r="B1" i="147"/>
  <c r="C10" i="147"/>
  <c r="C9" i="147"/>
  <c r="C8" i="147"/>
  <c r="C7" i="147"/>
  <c r="C6" i="147"/>
  <c r="C5" i="147"/>
  <c r="C4" i="147"/>
  <c r="B5" i="147"/>
  <c r="B10" i="146" l="1"/>
  <c r="B9" i="146"/>
  <c r="B8" i="146"/>
  <c r="B7" i="146"/>
  <c r="B6" i="146"/>
  <c r="B3" i="146"/>
  <c r="B2" i="146"/>
  <c r="B1" i="146"/>
  <c r="C10" i="146"/>
  <c r="C9" i="146"/>
  <c r="C8" i="146"/>
  <c r="C7" i="146"/>
  <c r="C6" i="146"/>
  <c r="C5" i="146"/>
  <c r="C4" i="146"/>
  <c r="B10" i="145" l="1"/>
  <c r="B9" i="145"/>
  <c r="B8" i="145"/>
  <c r="B7" i="145"/>
  <c r="B6" i="145"/>
  <c r="B4" i="145"/>
  <c r="B3" i="145"/>
  <c r="B2" i="145"/>
  <c r="B1" i="145"/>
  <c r="C10" i="145"/>
  <c r="C9" i="145"/>
  <c r="C8" i="145"/>
  <c r="C7" i="145"/>
  <c r="C6" i="145"/>
  <c r="C5" i="145"/>
  <c r="C4" i="145"/>
  <c r="B5" i="146"/>
  <c r="B5" i="145"/>
  <c r="B5" i="142" l="1"/>
  <c r="B5" i="140"/>
  <c r="B10" i="143"/>
  <c r="B9" i="143"/>
  <c r="B8" i="143"/>
  <c r="B7" i="143"/>
  <c r="B6" i="143"/>
  <c r="B5" i="143"/>
  <c r="B4" i="143"/>
  <c r="B3" i="143"/>
  <c r="B2" i="143"/>
  <c r="B1" i="143"/>
  <c r="C10" i="143"/>
  <c r="C9" i="143"/>
  <c r="C8" i="143"/>
  <c r="C7" i="143"/>
  <c r="C6" i="143"/>
  <c r="C5" i="143"/>
  <c r="C4" i="143"/>
  <c r="B8" i="142"/>
  <c r="B7" i="142"/>
  <c r="B6" i="142"/>
  <c r="B4" i="142"/>
  <c r="B3" i="142"/>
  <c r="B2" i="142"/>
  <c r="B1" i="142"/>
  <c r="B8" i="141"/>
  <c r="B7" i="141"/>
  <c r="B6" i="141"/>
  <c r="B5" i="141"/>
  <c r="B4" i="141"/>
  <c r="B3" i="141"/>
  <c r="B2" i="141"/>
  <c r="B1" i="141"/>
  <c r="B8" i="140"/>
  <c r="B7" i="140"/>
  <c r="B6" i="140"/>
  <c r="B4" i="140"/>
  <c r="B3" i="140"/>
  <c r="B2" i="140"/>
  <c r="B1" i="140"/>
  <c r="E131" i="143"/>
  <c r="D131" i="143"/>
  <c r="E104" i="143"/>
  <c r="D104" i="143"/>
  <c r="E95" i="143"/>
  <c r="D95" i="143"/>
  <c r="E93" i="143"/>
  <c r="D93" i="143"/>
  <c r="C8" i="142"/>
  <c r="C7" i="142"/>
  <c r="C6" i="142"/>
  <c r="C5" i="142"/>
  <c r="C4" i="142"/>
  <c r="E137" i="141"/>
  <c r="D137" i="141"/>
  <c r="E112" i="141"/>
  <c r="D112" i="141"/>
  <c r="E103" i="141"/>
  <c r="D103" i="141"/>
  <c r="E101" i="141"/>
  <c r="D101" i="141"/>
  <c r="C8" i="141"/>
  <c r="C7" i="141"/>
  <c r="C6" i="141"/>
  <c r="C5" i="141"/>
  <c r="C4" i="141"/>
  <c r="E137" i="140"/>
  <c r="D137" i="140"/>
  <c r="E112" i="140"/>
  <c r="D112" i="140"/>
  <c r="E103" i="140"/>
  <c r="D103" i="140"/>
  <c r="E101" i="140"/>
  <c r="D101" i="140"/>
  <c r="C8" i="140"/>
  <c r="C7" i="140"/>
  <c r="C6" i="140"/>
  <c r="C5" i="140"/>
  <c r="C4" i="140"/>
  <c r="E139" i="116" l="1"/>
  <c r="D139" i="116"/>
  <c r="E114" i="116"/>
  <c r="D114" i="116"/>
  <c r="E105" i="116"/>
  <c r="D105" i="116"/>
  <c r="E103" i="116"/>
  <c r="D103" i="116"/>
  <c r="E139" i="117"/>
  <c r="D139" i="117"/>
  <c r="E114" i="117"/>
  <c r="D114" i="117"/>
  <c r="E105" i="117"/>
  <c r="D105" i="117"/>
  <c r="E103" i="117"/>
  <c r="D103" i="117"/>
  <c r="E139" i="118"/>
  <c r="D139" i="118"/>
  <c r="E114" i="118"/>
  <c r="D114" i="118"/>
  <c r="E105" i="118"/>
  <c r="D105" i="118"/>
  <c r="E103" i="118"/>
  <c r="D103" i="118"/>
  <c r="E141" i="120"/>
  <c r="D141" i="120"/>
  <c r="E114" i="120"/>
  <c r="D114" i="120"/>
  <c r="E105" i="120"/>
  <c r="D105" i="120"/>
  <c r="E103" i="120"/>
  <c r="D103" i="120"/>
  <c r="E141" i="121"/>
  <c r="D141" i="121"/>
  <c r="E114" i="121"/>
  <c r="D114" i="121"/>
  <c r="E105" i="121"/>
  <c r="D105" i="121"/>
  <c r="E103" i="121"/>
  <c r="D103" i="121"/>
  <c r="E141" i="122"/>
  <c r="D141" i="122"/>
  <c r="E114" i="122"/>
  <c r="D114" i="122"/>
  <c r="E105" i="122"/>
  <c r="D105" i="122"/>
  <c r="E103" i="122"/>
  <c r="D103" i="122"/>
  <c r="E139" i="123"/>
  <c r="D139" i="123"/>
  <c r="E114" i="123"/>
  <c r="D114" i="123"/>
  <c r="E105" i="123"/>
  <c r="D105" i="123"/>
  <c r="E103" i="123"/>
  <c r="D103" i="123"/>
  <c r="E139" i="124"/>
  <c r="D139" i="124"/>
  <c r="E114" i="124"/>
  <c r="D114" i="124"/>
  <c r="E105" i="124"/>
  <c r="D105" i="124"/>
  <c r="E103" i="124"/>
  <c r="D103" i="124"/>
  <c r="E139" i="125"/>
  <c r="D139" i="125"/>
  <c r="E114" i="125"/>
  <c r="D114" i="125"/>
  <c r="E105" i="125"/>
  <c r="D105" i="125"/>
  <c r="E103" i="125"/>
  <c r="D103" i="125"/>
  <c r="B10" i="139" l="1"/>
  <c r="B9" i="139"/>
  <c r="B8" i="139"/>
  <c r="B7" i="139"/>
  <c r="B6" i="139"/>
  <c r="B4" i="139"/>
  <c r="B3" i="139"/>
  <c r="B2" i="139"/>
  <c r="B1" i="139"/>
  <c r="E141" i="139"/>
  <c r="D141" i="139"/>
  <c r="E114" i="139"/>
  <c r="D114" i="139"/>
  <c r="E105" i="139"/>
  <c r="D105" i="139"/>
  <c r="E103" i="139"/>
  <c r="D103" i="139"/>
  <c r="C10" i="139"/>
  <c r="C9" i="139"/>
  <c r="C8" i="139"/>
  <c r="C7" i="139"/>
  <c r="C6" i="139"/>
  <c r="C5" i="139"/>
  <c r="C4" i="139"/>
  <c r="B10" i="137" l="1"/>
  <c r="B9" i="137"/>
  <c r="B8" i="137"/>
  <c r="B7" i="137"/>
  <c r="B6" i="137"/>
  <c r="B4" i="137"/>
  <c r="B3" i="137"/>
  <c r="B2" i="137"/>
  <c r="B1" i="137"/>
  <c r="B10" i="136"/>
  <c r="B9" i="136"/>
  <c r="B8" i="136"/>
  <c r="B7" i="136"/>
  <c r="B6" i="136"/>
  <c r="B4" i="136"/>
  <c r="B3" i="136"/>
  <c r="B2" i="136"/>
  <c r="B1" i="136"/>
  <c r="B10" i="135"/>
  <c r="B9" i="135"/>
  <c r="B8" i="135"/>
  <c r="B7" i="135"/>
  <c r="B6" i="135"/>
  <c r="B4" i="135"/>
  <c r="B3" i="135"/>
  <c r="B2" i="135"/>
  <c r="B1" i="135"/>
  <c r="B10" i="134"/>
  <c r="B9" i="134"/>
  <c r="B8" i="134"/>
  <c r="B7" i="134"/>
  <c r="B6" i="134"/>
  <c r="B4" i="134"/>
  <c r="B3" i="134"/>
  <c r="B2" i="134"/>
  <c r="B1" i="134"/>
  <c r="B10" i="133"/>
  <c r="B9" i="133"/>
  <c r="B8" i="133"/>
  <c r="B7" i="133"/>
  <c r="B6" i="133"/>
  <c r="B4" i="133"/>
  <c r="B3" i="133"/>
  <c r="B2" i="133"/>
  <c r="B1" i="133"/>
  <c r="C10" i="137"/>
  <c r="C9" i="137"/>
  <c r="C8" i="137"/>
  <c r="C7" i="137"/>
  <c r="C6" i="137"/>
  <c r="C5" i="137"/>
  <c r="C4" i="137"/>
  <c r="C10" i="136"/>
  <c r="C9" i="136"/>
  <c r="C8" i="136"/>
  <c r="C7" i="136"/>
  <c r="C6" i="136"/>
  <c r="C5" i="136"/>
  <c r="C4" i="136"/>
  <c r="C10" i="135"/>
  <c r="C9" i="135"/>
  <c r="C8" i="135"/>
  <c r="C7" i="135"/>
  <c r="C6" i="135"/>
  <c r="C5" i="135"/>
  <c r="C4" i="135"/>
  <c r="C10" i="134"/>
  <c r="C9" i="134"/>
  <c r="C8" i="134"/>
  <c r="C7" i="134"/>
  <c r="C6" i="134"/>
  <c r="C5" i="134"/>
  <c r="C4" i="134"/>
  <c r="C10" i="133"/>
  <c r="C9" i="133"/>
  <c r="C8" i="133"/>
  <c r="C7" i="133"/>
  <c r="C6" i="133"/>
  <c r="C5" i="133"/>
  <c r="C4" i="133"/>
  <c r="B5" i="136"/>
  <c r="B5" i="135"/>
  <c r="B5" i="134"/>
  <c r="B5" i="133"/>
  <c r="B5" i="137" l="1"/>
  <c r="B5" i="139"/>
  <c r="B10" i="132" l="1"/>
  <c r="B9" i="132"/>
  <c r="B8" i="132"/>
  <c r="B4" i="132"/>
  <c r="B3" i="132"/>
  <c r="B2" i="132"/>
  <c r="B1" i="132"/>
  <c r="C10" i="132"/>
  <c r="C9" i="132"/>
  <c r="C8" i="132"/>
  <c r="C7" i="132"/>
  <c r="C6" i="132"/>
  <c r="C5" i="132"/>
  <c r="C4" i="132"/>
  <c r="B10" i="131" l="1"/>
  <c r="B9" i="131"/>
  <c r="B8" i="131"/>
  <c r="B4" i="131"/>
  <c r="B3" i="131"/>
  <c r="B2" i="131"/>
  <c r="B1" i="131"/>
  <c r="B10" i="130"/>
  <c r="B9" i="130"/>
  <c r="B8" i="130"/>
  <c r="B4" i="130"/>
  <c r="B3" i="130"/>
  <c r="B2" i="130"/>
  <c r="B1" i="130"/>
  <c r="C10" i="131"/>
  <c r="C9" i="131"/>
  <c r="C8" i="131"/>
  <c r="C7" i="131"/>
  <c r="C6" i="131"/>
  <c r="C5" i="131"/>
  <c r="C4" i="131"/>
  <c r="C10" i="130"/>
  <c r="C9" i="130"/>
  <c r="C8" i="130"/>
  <c r="C7" i="130"/>
  <c r="C6" i="130"/>
  <c r="C5" i="130"/>
  <c r="C4" i="130"/>
  <c r="B10" i="129" l="1"/>
  <c r="B9" i="129"/>
  <c r="B8" i="129"/>
  <c r="B4" i="129"/>
  <c r="B3" i="129"/>
  <c r="B2" i="129"/>
  <c r="B1" i="129"/>
  <c r="B10" i="128"/>
  <c r="B9" i="128"/>
  <c r="B8" i="128"/>
  <c r="B4" i="128"/>
  <c r="B3" i="128"/>
  <c r="B2" i="128"/>
  <c r="B1" i="128"/>
  <c r="B10" i="127"/>
  <c r="B9" i="127"/>
  <c r="B8" i="127"/>
  <c r="B4" i="127"/>
  <c r="B3" i="127"/>
  <c r="B2" i="127"/>
  <c r="B1" i="127"/>
  <c r="B10" i="126"/>
  <c r="B9" i="126"/>
  <c r="B8" i="126"/>
  <c r="B4" i="126"/>
  <c r="B3" i="126"/>
  <c r="B2" i="126"/>
  <c r="B1" i="126"/>
  <c r="C10" i="129"/>
  <c r="C9" i="129"/>
  <c r="C8" i="129"/>
  <c r="C7" i="129"/>
  <c r="C6" i="129"/>
  <c r="C5" i="129"/>
  <c r="C4" i="129"/>
  <c r="C10" i="128"/>
  <c r="C9" i="128"/>
  <c r="C8" i="128"/>
  <c r="C7" i="128"/>
  <c r="C6" i="128"/>
  <c r="C5" i="128"/>
  <c r="C4" i="128"/>
  <c r="C10" i="127"/>
  <c r="C9" i="127"/>
  <c r="C8" i="127"/>
  <c r="C7" i="127"/>
  <c r="C6" i="127"/>
  <c r="C5" i="127"/>
  <c r="C4" i="127"/>
  <c r="C10" i="126"/>
  <c r="C9" i="126"/>
  <c r="C8" i="126"/>
  <c r="C7" i="126"/>
  <c r="C6" i="126"/>
  <c r="C5" i="126"/>
  <c r="C4" i="126"/>
  <c r="B10" i="125" l="1"/>
  <c r="B9" i="125"/>
  <c r="B8" i="125"/>
  <c r="B4" i="125"/>
  <c r="B3" i="125"/>
  <c r="B2" i="125"/>
  <c r="B1" i="125"/>
  <c r="B10" i="124"/>
  <c r="B9" i="124"/>
  <c r="B8" i="124"/>
  <c r="B7" i="124"/>
  <c r="B6" i="124"/>
  <c r="B4" i="124"/>
  <c r="B3" i="124"/>
  <c r="B2" i="124"/>
  <c r="B1" i="124"/>
  <c r="C10" i="125"/>
  <c r="C9" i="125"/>
  <c r="C8" i="125"/>
  <c r="C7" i="125"/>
  <c r="C6" i="125"/>
  <c r="C5" i="125"/>
  <c r="C4" i="125"/>
  <c r="C10" i="124"/>
  <c r="C9" i="124"/>
  <c r="C8" i="124"/>
  <c r="C7" i="124"/>
  <c r="C6" i="124"/>
  <c r="C5" i="124"/>
  <c r="C4" i="124"/>
  <c r="B7" i="125" l="1"/>
  <c r="B5" i="124"/>
  <c r="B5" i="125" l="1"/>
  <c r="B6" i="125"/>
  <c r="B10" i="123" l="1"/>
  <c r="B9" i="123"/>
  <c r="B8" i="123"/>
  <c r="B7" i="123"/>
  <c r="B6" i="123"/>
  <c r="B4" i="123"/>
  <c r="B3" i="123"/>
  <c r="B2" i="123"/>
  <c r="B1" i="123"/>
  <c r="B10" i="122"/>
  <c r="B9" i="122"/>
  <c r="B8" i="122"/>
  <c r="B7" i="122"/>
  <c r="B6" i="122"/>
  <c r="B5" i="122"/>
  <c r="B4" i="122"/>
  <c r="B3" i="122"/>
  <c r="B2" i="122"/>
  <c r="B1" i="122"/>
  <c r="B10" i="121"/>
  <c r="B9" i="121"/>
  <c r="B8" i="121"/>
  <c r="B4" i="121"/>
  <c r="B3" i="121"/>
  <c r="B2" i="121"/>
  <c r="B1" i="121"/>
  <c r="B10" i="120"/>
  <c r="B9" i="120"/>
  <c r="B8" i="120"/>
  <c r="B7" i="120"/>
  <c r="B6" i="120"/>
  <c r="B4" i="120"/>
  <c r="B3" i="120"/>
  <c r="B2" i="120"/>
  <c r="B1" i="120"/>
  <c r="C10" i="123"/>
  <c r="C9" i="123"/>
  <c r="C8" i="123"/>
  <c r="C7" i="123"/>
  <c r="C6" i="123"/>
  <c r="C5" i="123"/>
  <c r="C4" i="123"/>
  <c r="C10" i="122"/>
  <c r="C9" i="122"/>
  <c r="C8" i="122"/>
  <c r="C7" i="122"/>
  <c r="C6" i="122"/>
  <c r="C5" i="122"/>
  <c r="C4" i="122"/>
  <c r="C10" i="121"/>
  <c r="C9" i="121"/>
  <c r="C8" i="121"/>
  <c r="C7" i="121"/>
  <c r="C6" i="121"/>
  <c r="C5" i="121"/>
  <c r="C4" i="121"/>
  <c r="C10" i="120"/>
  <c r="C9" i="120"/>
  <c r="C8" i="120"/>
  <c r="C7" i="120"/>
  <c r="C6" i="120"/>
  <c r="C5" i="120"/>
  <c r="C4" i="120"/>
  <c r="B5" i="123"/>
  <c r="B5" i="120"/>
  <c r="B10" i="119"/>
  <c r="B9" i="119"/>
  <c r="B8" i="119"/>
  <c r="B4" i="119"/>
  <c r="B3" i="119"/>
  <c r="B1" i="119"/>
  <c r="B10" i="118"/>
  <c r="B9" i="118"/>
  <c r="B8" i="118"/>
  <c r="B7" i="118"/>
  <c r="B6" i="118"/>
  <c r="B4" i="118"/>
  <c r="B3" i="118"/>
  <c r="B2" i="118"/>
  <c r="B1" i="118"/>
  <c r="B10" i="117"/>
  <c r="B9" i="117"/>
  <c r="B8" i="117"/>
  <c r="B7" i="117"/>
  <c r="B6" i="117"/>
  <c r="B4" i="117"/>
  <c r="B3" i="117"/>
  <c r="B2" i="117"/>
  <c r="B1" i="117"/>
  <c r="C10" i="119"/>
  <c r="C9" i="119"/>
  <c r="C8" i="119"/>
  <c r="C7" i="119"/>
  <c r="C6" i="119"/>
  <c r="C5" i="119"/>
  <c r="C4" i="119"/>
  <c r="C10" i="118"/>
  <c r="C9" i="118"/>
  <c r="C8" i="118"/>
  <c r="C7" i="118"/>
  <c r="C6" i="118"/>
  <c r="C5" i="118"/>
  <c r="C4" i="118"/>
  <c r="C10" i="117"/>
  <c r="C9" i="117"/>
  <c r="C8" i="117"/>
  <c r="C7" i="117"/>
  <c r="C6" i="117"/>
  <c r="C5" i="117"/>
  <c r="C4" i="117"/>
  <c r="B5" i="118"/>
  <c r="B5" i="117"/>
  <c r="B10" i="116"/>
  <c r="B9" i="116"/>
  <c r="B8" i="116"/>
  <c r="B7" i="116"/>
  <c r="B6" i="116"/>
  <c r="B4" i="116"/>
  <c r="B3" i="116"/>
  <c r="B2" i="116"/>
  <c r="B1" i="116"/>
  <c r="C10" i="116"/>
  <c r="C9" i="116"/>
  <c r="C8" i="116"/>
  <c r="C7" i="116"/>
  <c r="C6" i="116"/>
  <c r="C5" i="116"/>
  <c r="C4" i="116"/>
  <c r="B5" i="116"/>
  <c r="B10" i="114" l="1"/>
  <c r="B9" i="114"/>
  <c r="B8" i="114"/>
  <c r="B7" i="114"/>
  <c r="B6" i="114"/>
  <c r="B4" i="114"/>
  <c r="B3" i="114"/>
  <c r="B2" i="114"/>
  <c r="B1" i="114"/>
  <c r="B10" i="113"/>
  <c r="B9" i="113"/>
  <c r="B8" i="113"/>
  <c r="B7" i="113"/>
  <c r="B6" i="113"/>
  <c r="B4" i="113"/>
  <c r="B3" i="113"/>
  <c r="B2" i="113"/>
  <c r="B1" i="113"/>
  <c r="B10" i="112"/>
  <c r="B9" i="112"/>
  <c r="B8" i="112"/>
  <c r="B4" i="112"/>
  <c r="B3" i="112"/>
  <c r="B2" i="112"/>
  <c r="B1" i="112"/>
  <c r="B10" i="111"/>
  <c r="B9" i="111"/>
  <c r="B8" i="111"/>
  <c r="B7" i="111"/>
  <c r="B6" i="111"/>
  <c r="B4" i="111"/>
  <c r="B3" i="111"/>
  <c r="B2" i="111"/>
  <c r="B1" i="111"/>
  <c r="B10" i="110"/>
  <c r="B9" i="110"/>
  <c r="B8" i="110"/>
  <c r="B7" i="110"/>
  <c r="B6" i="110"/>
  <c r="B4" i="110"/>
  <c r="B3" i="110"/>
  <c r="B2" i="110"/>
  <c r="B1" i="110"/>
  <c r="C10" i="114"/>
  <c r="C9" i="114"/>
  <c r="C8" i="114"/>
  <c r="C7" i="114"/>
  <c r="C6" i="114"/>
  <c r="C5" i="114"/>
  <c r="C4" i="114"/>
  <c r="C10" i="113"/>
  <c r="C9" i="113"/>
  <c r="C8" i="113"/>
  <c r="C7" i="113"/>
  <c r="C6" i="113"/>
  <c r="C5" i="113"/>
  <c r="C4" i="113"/>
  <c r="C10" i="112"/>
  <c r="C9" i="112"/>
  <c r="C8" i="112"/>
  <c r="C7" i="112"/>
  <c r="C6" i="112"/>
  <c r="C5" i="112"/>
  <c r="C4" i="112"/>
  <c r="C10" i="111"/>
  <c r="C9" i="111"/>
  <c r="C8" i="111"/>
  <c r="C7" i="111"/>
  <c r="C6" i="111"/>
  <c r="C5" i="111"/>
  <c r="C4" i="111"/>
  <c r="C10" i="110"/>
  <c r="C9" i="110"/>
  <c r="C8" i="110"/>
  <c r="C7" i="110"/>
  <c r="C6" i="110"/>
  <c r="C5" i="110"/>
  <c r="C4" i="110"/>
  <c r="B5" i="111"/>
  <c r="B5" i="110"/>
  <c r="B5" i="113" l="1"/>
  <c r="B5" i="114"/>
  <c r="E105" i="94" l="1"/>
  <c r="D105" i="94"/>
  <c r="E105" i="81"/>
  <c r="D105" i="81"/>
  <c r="E105" i="80"/>
  <c r="D105" i="80"/>
  <c r="D105" i="63"/>
  <c r="E105" i="63"/>
  <c r="F89" i="42"/>
  <c r="G89" i="42"/>
  <c r="H89" i="42"/>
  <c r="I89" i="42"/>
  <c r="J89" i="42"/>
  <c r="K89" i="42"/>
  <c r="L89" i="42"/>
  <c r="M89" i="42"/>
  <c r="N89" i="42"/>
  <c r="O89" i="42"/>
  <c r="P89" i="42"/>
  <c r="Q89" i="42"/>
  <c r="E89" i="42"/>
  <c r="D89" i="42"/>
  <c r="E105" i="39"/>
  <c r="D105" i="39"/>
  <c r="E97" i="42"/>
  <c r="F97" i="42"/>
  <c r="G97" i="42"/>
  <c r="H97" i="42"/>
  <c r="I97" i="42"/>
  <c r="J97" i="42"/>
  <c r="K97" i="42"/>
  <c r="L97" i="42"/>
  <c r="M97" i="42"/>
  <c r="N97" i="42"/>
  <c r="O97" i="42"/>
  <c r="P97" i="42"/>
  <c r="Q97" i="42"/>
  <c r="D97" i="42"/>
  <c r="E114" i="63"/>
  <c r="D114" i="63"/>
  <c r="E113" i="80"/>
  <c r="D113" i="80"/>
  <c r="E113" i="81"/>
  <c r="D113" i="81"/>
  <c r="E115" i="82"/>
  <c r="D115" i="82"/>
  <c r="E113" i="94"/>
  <c r="D113" i="94"/>
  <c r="B10" i="109" l="1"/>
  <c r="B9" i="109"/>
  <c r="B8" i="109"/>
  <c r="B7" i="109"/>
  <c r="B6" i="109"/>
  <c r="B4" i="109"/>
  <c r="B3" i="109"/>
  <c r="B2" i="109"/>
  <c r="B1" i="109"/>
  <c r="C10" i="109"/>
  <c r="C9" i="109"/>
  <c r="C8" i="109"/>
  <c r="C7" i="109"/>
  <c r="C6" i="109"/>
  <c r="C5" i="109"/>
  <c r="C4" i="109"/>
  <c r="B5" i="109"/>
  <c r="B10" i="108" l="1"/>
  <c r="B9" i="108"/>
  <c r="B8" i="108"/>
  <c r="B4" i="108"/>
  <c r="B3" i="108"/>
  <c r="B2" i="108"/>
  <c r="B1" i="108"/>
  <c r="C10" i="108"/>
  <c r="C9" i="108"/>
  <c r="C8" i="108"/>
  <c r="C7" i="108"/>
  <c r="C6" i="108"/>
  <c r="C5" i="108"/>
  <c r="C4" i="108"/>
  <c r="B5" i="108"/>
  <c r="B10" i="106" l="1"/>
  <c r="B9" i="106"/>
  <c r="B8" i="106"/>
  <c r="B7" i="106"/>
  <c r="B6" i="106"/>
  <c r="B4" i="106"/>
  <c r="B3" i="106"/>
  <c r="B2" i="106"/>
  <c r="B1" i="106"/>
  <c r="B10" i="105"/>
  <c r="B9" i="105"/>
  <c r="B8" i="105"/>
  <c r="B7" i="105"/>
  <c r="B6" i="105"/>
  <c r="B4" i="105"/>
  <c r="B3" i="105"/>
  <c r="B2" i="105"/>
  <c r="B1" i="105"/>
  <c r="C10" i="106"/>
  <c r="C9" i="106"/>
  <c r="C8" i="106"/>
  <c r="C7" i="106"/>
  <c r="C6" i="106"/>
  <c r="C5" i="106"/>
  <c r="C4" i="106"/>
  <c r="C10" i="105"/>
  <c r="C9" i="105"/>
  <c r="C8" i="105"/>
  <c r="C7" i="105"/>
  <c r="C6" i="105"/>
  <c r="C5" i="105"/>
  <c r="C4" i="105"/>
  <c r="B5" i="106"/>
  <c r="B5" i="105"/>
  <c r="B10" i="103" l="1"/>
  <c r="B9" i="103"/>
  <c r="B8" i="103"/>
  <c r="B7" i="103"/>
  <c r="B6" i="103"/>
  <c r="B4" i="103"/>
  <c r="B3" i="103"/>
  <c r="B2" i="103"/>
  <c r="B1" i="103"/>
  <c r="C10" i="103"/>
  <c r="C9" i="103"/>
  <c r="C8" i="103"/>
  <c r="C7" i="103"/>
  <c r="C6" i="103"/>
  <c r="C5" i="103"/>
  <c r="C4" i="103"/>
  <c r="B5" i="103"/>
  <c r="B10" i="102" l="1"/>
  <c r="B9" i="102"/>
  <c r="B8" i="102"/>
  <c r="B4" i="102"/>
  <c r="B3" i="102"/>
  <c r="B2" i="102"/>
  <c r="B1" i="102"/>
  <c r="C10" i="102"/>
  <c r="C9" i="102"/>
  <c r="C8" i="102"/>
  <c r="C7" i="102"/>
  <c r="C6" i="102"/>
  <c r="C5" i="102"/>
  <c r="C4" i="102"/>
  <c r="B7" i="102" l="1"/>
  <c r="B6" i="102"/>
  <c r="B5" i="102" l="1"/>
  <c r="B10" i="100" l="1"/>
  <c r="B9" i="100"/>
  <c r="B8" i="100"/>
  <c r="B7" i="100"/>
  <c r="B6" i="100"/>
  <c r="B4" i="100"/>
  <c r="B3" i="100"/>
  <c r="B2" i="100"/>
  <c r="B1" i="100"/>
  <c r="C10" i="100"/>
  <c r="C9" i="100"/>
  <c r="C8" i="100"/>
  <c r="C7" i="100"/>
  <c r="C6" i="100"/>
  <c r="C5" i="100"/>
  <c r="C4" i="100"/>
  <c r="B5" i="100"/>
  <c r="B10" i="99" l="1"/>
  <c r="B9" i="99"/>
  <c r="B8" i="99"/>
  <c r="B7" i="99"/>
  <c r="B6" i="99"/>
  <c r="B5" i="99"/>
  <c r="B4" i="99"/>
  <c r="B3" i="99"/>
  <c r="B2" i="99"/>
  <c r="B1" i="99"/>
  <c r="B7" i="91" l="1"/>
  <c r="B10" i="98" l="1"/>
  <c r="B9" i="98"/>
  <c r="B8" i="98"/>
  <c r="B7" i="98"/>
  <c r="B6" i="98"/>
  <c r="B5" i="98"/>
  <c r="B4" i="98"/>
  <c r="B3" i="98"/>
  <c r="B2" i="98"/>
  <c r="B1" i="98"/>
  <c r="C10" i="98"/>
  <c r="C9" i="98"/>
  <c r="C8" i="98"/>
  <c r="C7" i="98"/>
  <c r="C6" i="98"/>
  <c r="C5" i="98"/>
  <c r="C4" i="98"/>
  <c r="B8" i="96" l="1"/>
  <c r="B10" i="97"/>
  <c r="B9" i="97"/>
  <c r="B8" i="97"/>
  <c r="B7" i="97"/>
  <c r="B6" i="97"/>
  <c r="B5" i="97"/>
  <c r="B4" i="97"/>
  <c r="B3" i="97"/>
  <c r="B2" i="97"/>
  <c r="B1" i="97"/>
  <c r="C10" i="97"/>
  <c r="C9" i="97"/>
  <c r="C8" i="97"/>
  <c r="C7" i="97"/>
  <c r="C6" i="97"/>
  <c r="C5" i="97"/>
  <c r="C4" i="97"/>
  <c r="B10" i="96"/>
  <c r="B9" i="96"/>
  <c r="B7" i="96"/>
  <c r="B6" i="96"/>
  <c r="B5" i="96"/>
  <c r="B4" i="96"/>
  <c r="B3" i="96"/>
  <c r="B2" i="96"/>
  <c r="B1" i="96"/>
  <c r="B10" i="95"/>
  <c r="B9" i="95"/>
  <c r="B8" i="95"/>
  <c r="B7" i="95"/>
  <c r="B6" i="95"/>
  <c r="B5" i="95"/>
  <c r="B4" i="95"/>
  <c r="B3" i="95"/>
  <c r="B2" i="95"/>
  <c r="B1" i="95"/>
  <c r="C10" i="96"/>
  <c r="C9" i="96"/>
  <c r="C8" i="96"/>
  <c r="C7" i="96"/>
  <c r="C6" i="96"/>
  <c r="C5" i="96"/>
  <c r="C4" i="96"/>
  <c r="C10" i="95"/>
  <c r="C9" i="95"/>
  <c r="C8" i="95"/>
  <c r="C7" i="95"/>
  <c r="C6" i="95"/>
  <c r="C5" i="95"/>
  <c r="C4" i="95"/>
  <c r="B10" i="94" l="1"/>
  <c r="B9" i="94"/>
  <c r="B8" i="94"/>
  <c r="B7" i="94"/>
  <c r="B6" i="94"/>
  <c r="B4" i="94"/>
  <c r="B3" i="94"/>
  <c r="B2" i="94"/>
  <c r="B1" i="94"/>
  <c r="E103" i="94"/>
  <c r="D103" i="94"/>
  <c r="C10" i="94"/>
  <c r="C9" i="94"/>
  <c r="C8" i="94"/>
  <c r="C7" i="94"/>
  <c r="C6" i="94"/>
  <c r="C5" i="94"/>
  <c r="C4" i="94"/>
  <c r="B5" i="94" l="1"/>
  <c r="B10" i="93" l="1"/>
  <c r="B9" i="93"/>
  <c r="B8" i="93"/>
  <c r="B7" i="93"/>
  <c r="B6" i="93"/>
  <c r="E6" i="93" s="1"/>
  <c r="B5" i="93"/>
  <c r="B4" i="93"/>
  <c r="B3" i="93"/>
  <c r="B2" i="93"/>
  <c r="B1" i="93"/>
  <c r="C10" i="93"/>
  <c r="C9" i="93"/>
  <c r="C8" i="93"/>
  <c r="C7" i="93"/>
  <c r="C6" i="93"/>
  <c r="C5" i="93"/>
  <c r="C4" i="93"/>
  <c r="B10" i="92" l="1"/>
  <c r="B9" i="92"/>
  <c r="B8" i="92"/>
  <c r="B7" i="92"/>
  <c r="B6" i="92"/>
  <c r="B5" i="92"/>
  <c r="B4" i="92"/>
  <c r="B3" i="92"/>
  <c r="B2" i="92"/>
  <c r="B1" i="92"/>
  <c r="B10" i="91"/>
  <c r="B9" i="91"/>
  <c r="B8" i="91"/>
  <c r="B6" i="91"/>
  <c r="B5" i="91"/>
  <c r="B4" i="91"/>
  <c r="B3" i="91"/>
  <c r="B2" i="91"/>
  <c r="B1" i="91"/>
  <c r="B10" i="90"/>
  <c r="B9" i="90"/>
  <c r="B8" i="90"/>
  <c r="B7" i="90"/>
  <c r="B6" i="90"/>
  <c r="B5" i="90"/>
  <c r="B4" i="90"/>
  <c r="B3" i="90"/>
  <c r="B2" i="90"/>
  <c r="B1" i="90"/>
  <c r="C10" i="92"/>
  <c r="C9" i="92"/>
  <c r="C8" i="92"/>
  <c r="C7" i="92"/>
  <c r="C6" i="92"/>
  <c r="C5" i="92"/>
  <c r="C4" i="92"/>
  <c r="C10" i="91" l="1"/>
  <c r="C9" i="91"/>
  <c r="C8" i="91"/>
  <c r="C7" i="91"/>
  <c r="C6" i="91"/>
  <c r="C5" i="91"/>
  <c r="C4" i="91"/>
  <c r="C10" i="90"/>
  <c r="C9" i="90"/>
  <c r="C8" i="90"/>
  <c r="C7" i="90"/>
  <c r="C6" i="90"/>
  <c r="C5" i="90"/>
  <c r="C4" i="90"/>
  <c r="B10" i="89" l="1"/>
  <c r="B9" i="89"/>
  <c r="B8" i="89"/>
  <c r="B7" i="89"/>
  <c r="B6" i="89"/>
  <c r="B5" i="89"/>
  <c r="B4" i="89"/>
  <c r="B3" i="89"/>
  <c r="B2" i="89"/>
  <c r="B1" i="89"/>
  <c r="C10" i="89"/>
  <c r="C9" i="89"/>
  <c r="C8" i="89"/>
  <c r="C7" i="89"/>
  <c r="C6" i="89"/>
  <c r="C5" i="89"/>
  <c r="C4" i="89"/>
  <c r="B10" i="88"/>
  <c r="B9" i="88"/>
  <c r="B8" i="88"/>
  <c r="B4" i="88"/>
  <c r="B3" i="88"/>
  <c r="B2" i="88"/>
  <c r="B1" i="88"/>
  <c r="C10" i="88"/>
  <c r="C9" i="88"/>
  <c r="C8" i="88"/>
  <c r="C7" i="88"/>
  <c r="C6" i="88"/>
  <c r="C5" i="88"/>
  <c r="C4" i="88"/>
  <c r="B10" i="87"/>
  <c r="B9" i="87"/>
  <c r="B8" i="87"/>
  <c r="B4" i="87"/>
  <c r="B3" i="87"/>
  <c r="B2" i="87"/>
  <c r="B1" i="87"/>
  <c r="C10" i="87"/>
  <c r="C9" i="87"/>
  <c r="C8" i="87"/>
  <c r="C7" i="87"/>
  <c r="C6" i="87"/>
  <c r="C5" i="87"/>
  <c r="C4" i="87"/>
  <c r="B10" i="86"/>
  <c r="B9" i="86"/>
  <c r="B8" i="86"/>
  <c r="B4" i="86"/>
  <c r="B3" i="86"/>
  <c r="B2" i="86"/>
  <c r="B1" i="86"/>
  <c r="C10" i="86"/>
  <c r="C9" i="86"/>
  <c r="C8" i="86"/>
  <c r="C7" i="86"/>
  <c r="C6" i="86"/>
  <c r="C5" i="86"/>
  <c r="C4" i="86"/>
  <c r="B10" i="85"/>
  <c r="B9" i="85"/>
  <c r="B8" i="85"/>
  <c r="B4" i="85"/>
  <c r="B3" i="85"/>
  <c r="B2" i="85"/>
  <c r="B1" i="85"/>
  <c r="B7" i="87" l="1"/>
  <c r="B7" i="86"/>
  <c r="B7" i="85"/>
  <c r="B5" i="88"/>
  <c r="B6" i="85" l="1"/>
  <c r="B5" i="85"/>
  <c r="B6" i="86"/>
  <c r="B5" i="86"/>
  <c r="B6" i="87"/>
  <c r="B5" i="87"/>
  <c r="B6" i="88"/>
  <c r="B7" i="88"/>
  <c r="B1" i="83"/>
  <c r="B2" i="83"/>
  <c r="B3" i="83"/>
  <c r="B4" i="83"/>
  <c r="B8" i="83"/>
  <c r="B9" i="83"/>
  <c r="B10" i="83"/>
  <c r="C10" i="85" l="1"/>
  <c r="C9" i="85"/>
  <c r="C8" i="85"/>
  <c r="C7" i="85"/>
  <c r="C6" i="85"/>
  <c r="C5" i="85"/>
  <c r="C4" i="85"/>
  <c r="B10" i="84"/>
  <c r="B9" i="84"/>
  <c r="B8" i="84"/>
  <c r="B7" i="84"/>
  <c r="B6" i="84"/>
  <c r="E6" i="84" s="1"/>
  <c r="B5" i="84"/>
  <c r="B4" i="84"/>
  <c r="B3" i="84"/>
  <c r="B2" i="84"/>
  <c r="B1" i="84"/>
  <c r="C10" i="84"/>
  <c r="C9" i="84"/>
  <c r="C8" i="84"/>
  <c r="C7" i="84"/>
  <c r="C6" i="84"/>
  <c r="C5" i="84"/>
  <c r="C4" i="84"/>
  <c r="B7" i="83" l="1"/>
  <c r="B6" i="83" l="1"/>
  <c r="B5" i="83" l="1"/>
  <c r="B10" i="82" l="1"/>
  <c r="B9" i="82"/>
  <c r="B8" i="82"/>
  <c r="B7" i="82"/>
  <c r="B6" i="82"/>
  <c r="B5" i="82"/>
  <c r="B4" i="82"/>
  <c r="B3" i="82"/>
  <c r="B2" i="82"/>
  <c r="B1" i="82"/>
  <c r="B10" i="81"/>
  <c r="B9" i="81"/>
  <c r="B8" i="81"/>
  <c r="B7" i="81"/>
  <c r="B6" i="81"/>
  <c r="B5" i="81"/>
  <c r="B4" i="81"/>
  <c r="B3" i="81"/>
  <c r="B2" i="81"/>
  <c r="B1" i="81"/>
  <c r="B10" i="80"/>
  <c r="B9" i="80"/>
  <c r="B8" i="80"/>
  <c r="B6" i="80"/>
  <c r="B5" i="80"/>
  <c r="B4" i="80"/>
  <c r="B3" i="80"/>
  <c r="B2" i="80"/>
  <c r="B1" i="80"/>
  <c r="D103" i="80"/>
  <c r="C10" i="80"/>
  <c r="C9" i="80"/>
  <c r="C8" i="80"/>
  <c r="C7" i="80"/>
  <c r="C6" i="80"/>
  <c r="C5" i="80"/>
  <c r="C4" i="80"/>
  <c r="C10" i="83"/>
  <c r="C9" i="83"/>
  <c r="C8" i="83"/>
  <c r="C7" i="83"/>
  <c r="C6" i="83"/>
  <c r="C5" i="83"/>
  <c r="C4" i="83"/>
  <c r="C10" i="82"/>
  <c r="C9" i="82"/>
  <c r="C8" i="82"/>
  <c r="C7" i="82"/>
  <c r="C6" i="82"/>
  <c r="C5" i="82"/>
  <c r="C4" i="82"/>
  <c r="D103" i="81"/>
  <c r="C10" i="81"/>
  <c r="C9" i="81"/>
  <c r="C8" i="81"/>
  <c r="C7" i="81"/>
  <c r="C6" i="81"/>
  <c r="C5" i="81"/>
  <c r="C4" i="81"/>
  <c r="B7" i="80" l="1"/>
  <c r="B3" i="62" l="1"/>
  <c r="B10" i="79" l="1"/>
  <c r="B9" i="79"/>
  <c r="B8" i="79"/>
  <c r="B7" i="79"/>
  <c r="B6" i="79"/>
  <c r="B5" i="79"/>
  <c r="B4" i="79"/>
  <c r="B3" i="79"/>
  <c r="B2" i="79"/>
  <c r="B1" i="79"/>
  <c r="C10" i="79"/>
  <c r="C9" i="79"/>
  <c r="C8" i="79"/>
  <c r="C7" i="79"/>
  <c r="C6" i="79"/>
  <c r="C5" i="79"/>
  <c r="C4" i="79"/>
  <c r="B10" i="78" l="1"/>
  <c r="B9" i="78"/>
  <c r="B8" i="78"/>
  <c r="B7" i="78"/>
  <c r="B6" i="78"/>
  <c r="B5" i="78"/>
  <c r="B4" i="78"/>
  <c r="B3" i="78"/>
  <c r="B2" i="78"/>
  <c r="B1" i="78"/>
  <c r="C10" i="78"/>
  <c r="C9" i="78"/>
  <c r="C8" i="78"/>
  <c r="C7" i="78"/>
  <c r="C6" i="78"/>
  <c r="C5" i="78"/>
  <c r="C4" i="78"/>
  <c r="B10" i="77" l="1"/>
  <c r="B9" i="77"/>
  <c r="B8" i="77"/>
  <c r="B7" i="77"/>
  <c r="B6" i="77"/>
  <c r="B5" i="77"/>
  <c r="B4" i="77"/>
  <c r="B3" i="77"/>
  <c r="B2" i="77"/>
  <c r="B1" i="77"/>
  <c r="B10" i="76"/>
  <c r="B9" i="76"/>
  <c r="B8" i="76"/>
  <c r="B7" i="76"/>
  <c r="B6" i="76"/>
  <c r="B5" i="76"/>
  <c r="B4" i="76"/>
  <c r="B3" i="76"/>
  <c r="B2" i="76"/>
  <c r="B1" i="76"/>
  <c r="C10" i="77"/>
  <c r="C9" i="77"/>
  <c r="C8" i="77"/>
  <c r="C7" i="77"/>
  <c r="C6" i="77"/>
  <c r="C5" i="77"/>
  <c r="C4" i="77"/>
  <c r="C10" i="76"/>
  <c r="C9" i="76"/>
  <c r="C8" i="76"/>
  <c r="C7" i="76"/>
  <c r="C6" i="76"/>
  <c r="C5" i="76"/>
  <c r="C4" i="76"/>
  <c r="D103" i="74"/>
  <c r="B10" i="75"/>
  <c r="B9" i="75"/>
  <c r="B8" i="75"/>
  <c r="B7" i="75"/>
  <c r="B6" i="75"/>
  <c r="B5" i="75"/>
  <c r="B4" i="75"/>
  <c r="B3" i="75"/>
  <c r="B2" i="75"/>
  <c r="B1" i="75"/>
  <c r="B10" i="74"/>
  <c r="B9" i="74"/>
  <c r="B8" i="74"/>
  <c r="B5" i="74"/>
  <c r="B4" i="74"/>
  <c r="B3" i="74"/>
  <c r="B2" i="74"/>
  <c r="B1" i="74"/>
  <c r="C10" i="75"/>
  <c r="C9" i="75"/>
  <c r="C8" i="75"/>
  <c r="C7" i="75"/>
  <c r="C6" i="75"/>
  <c r="C5" i="75"/>
  <c r="C4" i="75"/>
  <c r="C10" i="74"/>
  <c r="C9" i="74"/>
  <c r="C8" i="74"/>
  <c r="C7" i="74"/>
  <c r="C6" i="74"/>
  <c r="C5" i="74"/>
  <c r="C4" i="74"/>
  <c r="B7" i="74" l="1"/>
  <c r="B6" i="74"/>
  <c r="D103" i="63" l="1"/>
  <c r="AZ70" i="5" l="1"/>
  <c r="S5" i="39" l="1"/>
  <c r="S4" i="39"/>
  <c r="S6" i="39" l="1"/>
  <c r="B10" i="73" l="1"/>
  <c r="B9" i="73"/>
  <c r="B8" i="73"/>
  <c r="B7" i="73"/>
  <c r="B6" i="73"/>
  <c r="B5" i="73"/>
  <c r="B4" i="73"/>
  <c r="B3" i="73"/>
  <c r="B2" i="73"/>
  <c r="B1" i="73"/>
  <c r="B10" i="72"/>
  <c r="B9" i="72"/>
  <c r="B8" i="72"/>
  <c r="B6" i="72"/>
  <c r="B4" i="72"/>
  <c r="B3" i="72"/>
  <c r="B2" i="72"/>
  <c r="B1" i="72"/>
  <c r="B7" i="72" l="1"/>
  <c r="B5" i="72" l="1"/>
  <c r="B10" i="71" l="1"/>
  <c r="B9" i="71"/>
  <c r="B8" i="71"/>
  <c r="B7" i="71"/>
  <c r="B6" i="71"/>
  <c r="B5" i="71"/>
  <c r="B4" i="71"/>
  <c r="B3" i="71"/>
  <c r="B2" i="71"/>
  <c r="B1" i="71"/>
  <c r="B10" i="70"/>
  <c r="B9" i="70"/>
  <c r="B8" i="70"/>
  <c r="B5" i="70"/>
  <c r="B4" i="70"/>
  <c r="B3" i="70"/>
  <c r="B2" i="70"/>
  <c r="B1" i="70"/>
  <c r="B10" i="69"/>
  <c r="B9" i="69"/>
  <c r="B8" i="69"/>
  <c r="B5" i="69"/>
  <c r="B3" i="69"/>
  <c r="B4" i="69"/>
  <c r="B2" i="69"/>
  <c r="B1" i="69"/>
  <c r="I99" i="69"/>
  <c r="H99" i="69"/>
  <c r="G99" i="69"/>
  <c r="F99" i="69"/>
  <c r="E99" i="69"/>
  <c r="D99" i="69"/>
  <c r="I91" i="69"/>
  <c r="H91" i="69"/>
  <c r="G91" i="69"/>
  <c r="F91" i="69"/>
  <c r="E91" i="69"/>
  <c r="D91" i="69"/>
  <c r="I89" i="69"/>
  <c r="H89" i="69"/>
  <c r="G89" i="69"/>
  <c r="F89" i="69"/>
  <c r="E89" i="69"/>
  <c r="D89" i="69"/>
  <c r="K18" i="69"/>
  <c r="L12" i="69" s="1"/>
  <c r="C10" i="69"/>
  <c r="C9" i="69"/>
  <c r="C8" i="69"/>
  <c r="L7" i="69"/>
  <c r="C7" i="69"/>
  <c r="C6" i="69"/>
  <c r="C5" i="69"/>
  <c r="C4" i="69"/>
  <c r="B10" i="68"/>
  <c r="B9" i="68"/>
  <c r="B8" i="68"/>
  <c r="B5" i="68"/>
  <c r="B4" i="68"/>
  <c r="B3" i="68"/>
  <c r="B2" i="68"/>
  <c r="B1" i="68"/>
  <c r="B10" i="67"/>
  <c r="B9" i="67"/>
  <c r="B8" i="67"/>
  <c r="B5" i="67"/>
  <c r="B4" i="67"/>
  <c r="B3" i="67"/>
  <c r="B2" i="67"/>
  <c r="B1" i="67"/>
  <c r="B10" i="66"/>
  <c r="B9" i="66"/>
  <c r="B8" i="66"/>
  <c r="B5" i="66"/>
  <c r="B4" i="66"/>
  <c r="B3" i="66"/>
  <c r="B2" i="66"/>
  <c r="B1" i="66"/>
  <c r="I99" i="73"/>
  <c r="H99" i="73"/>
  <c r="G99" i="73"/>
  <c r="F99" i="73"/>
  <c r="E99" i="73"/>
  <c r="D99" i="73"/>
  <c r="I91" i="73"/>
  <c r="H91" i="73"/>
  <c r="G91" i="73"/>
  <c r="F91" i="73"/>
  <c r="E91" i="73"/>
  <c r="D91" i="73"/>
  <c r="I89" i="73"/>
  <c r="H89" i="73"/>
  <c r="G89" i="73"/>
  <c r="F89" i="73"/>
  <c r="E89" i="73"/>
  <c r="D89" i="73"/>
  <c r="K18" i="73"/>
  <c r="L12" i="73" s="1"/>
  <c r="C10" i="73"/>
  <c r="C9" i="73"/>
  <c r="C8" i="73"/>
  <c r="C7" i="73"/>
  <c r="C6" i="73"/>
  <c r="C5" i="73"/>
  <c r="C4" i="73"/>
  <c r="I99" i="72"/>
  <c r="H99" i="72"/>
  <c r="G99" i="72"/>
  <c r="F99" i="72"/>
  <c r="E99" i="72"/>
  <c r="D99" i="72"/>
  <c r="I91" i="72"/>
  <c r="H91" i="72"/>
  <c r="G91" i="72"/>
  <c r="F91" i="72"/>
  <c r="E91" i="72"/>
  <c r="D91" i="72"/>
  <c r="I89" i="72"/>
  <c r="H89" i="72"/>
  <c r="G89" i="72"/>
  <c r="F89" i="72"/>
  <c r="E89" i="72"/>
  <c r="D89" i="72"/>
  <c r="K18" i="72"/>
  <c r="L12" i="72" s="1"/>
  <c r="C10" i="72"/>
  <c r="C9" i="72"/>
  <c r="C8" i="72"/>
  <c r="C7" i="72"/>
  <c r="C6" i="72"/>
  <c r="C5" i="72"/>
  <c r="C4" i="72"/>
  <c r="K18" i="71"/>
  <c r="L12" i="71" s="1"/>
  <c r="C10" i="71"/>
  <c r="C9" i="71"/>
  <c r="C8" i="71"/>
  <c r="C7" i="71"/>
  <c r="C6" i="71"/>
  <c r="C5" i="71"/>
  <c r="C4" i="71"/>
  <c r="I99" i="70"/>
  <c r="H99" i="70"/>
  <c r="G99" i="70"/>
  <c r="F99" i="70"/>
  <c r="E99" i="70"/>
  <c r="D99" i="70"/>
  <c r="I91" i="70"/>
  <c r="H91" i="70"/>
  <c r="G91" i="70"/>
  <c r="F91" i="70"/>
  <c r="E91" i="70"/>
  <c r="D91" i="70"/>
  <c r="I89" i="70"/>
  <c r="H89" i="70"/>
  <c r="G89" i="70"/>
  <c r="F89" i="70"/>
  <c r="E89" i="70"/>
  <c r="D89" i="70"/>
  <c r="K18" i="70"/>
  <c r="L12" i="70" s="1"/>
  <c r="C10" i="70"/>
  <c r="C9" i="70"/>
  <c r="C8" i="70"/>
  <c r="L7" i="70"/>
  <c r="C7" i="70"/>
  <c r="C6" i="70"/>
  <c r="C5" i="70"/>
  <c r="C4" i="70"/>
  <c r="I99" i="68"/>
  <c r="H99" i="68"/>
  <c r="G99" i="68"/>
  <c r="F99" i="68"/>
  <c r="E99" i="68"/>
  <c r="D99" i="68"/>
  <c r="I91" i="68"/>
  <c r="H91" i="68"/>
  <c r="G91" i="68"/>
  <c r="F91" i="68"/>
  <c r="E91" i="68"/>
  <c r="D91" i="68"/>
  <c r="I89" i="68"/>
  <c r="H89" i="68"/>
  <c r="G89" i="68"/>
  <c r="F89" i="68"/>
  <c r="E89" i="68"/>
  <c r="D89" i="68"/>
  <c r="K18" i="68"/>
  <c r="L12" i="68" s="1"/>
  <c r="C10" i="68"/>
  <c r="C9" i="68"/>
  <c r="C8" i="68"/>
  <c r="C7" i="68"/>
  <c r="C6" i="68"/>
  <c r="C5" i="68"/>
  <c r="C4" i="68"/>
  <c r="I99" i="67"/>
  <c r="H99" i="67"/>
  <c r="G99" i="67"/>
  <c r="F99" i="67"/>
  <c r="E99" i="67"/>
  <c r="D99" i="67"/>
  <c r="I91" i="67"/>
  <c r="H91" i="67"/>
  <c r="G91" i="67"/>
  <c r="F91" i="67"/>
  <c r="E91" i="67"/>
  <c r="D91" i="67"/>
  <c r="I89" i="67"/>
  <c r="H89" i="67"/>
  <c r="G89" i="67"/>
  <c r="F89" i="67"/>
  <c r="E89" i="67"/>
  <c r="D89" i="67"/>
  <c r="K18" i="67"/>
  <c r="L12" i="67" s="1"/>
  <c r="C10" i="67"/>
  <c r="C9" i="67"/>
  <c r="C8" i="67"/>
  <c r="C7" i="67"/>
  <c r="C6" i="67"/>
  <c r="C5" i="67"/>
  <c r="C4" i="67"/>
  <c r="I99" i="66"/>
  <c r="H99" i="66"/>
  <c r="G99" i="66"/>
  <c r="F99" i="66"/>
  <c r="E99" i="66"/>
  <c r="D99" i="66"/>
  <c r="I91" i="66"/>
  <c r="H91" i="66"/>
  <c r="G91" i="66"/>
  <c r="F91" i="66"/>
  <c r="E91" i="66"/>
  <c r="D91" i="66"/>
  <c r="I89" i="66"/>
  <c r="H89" i="66"/>
  <c r="G89" i="66"/>
  <c r="F89" i="66"/>
  <c r="E89" i="66"/>
  <c r="D89" i="66"/>
  <c r="K18" i="66"/>
  <c r="L12" i="66" s="1"/>
  <c r="C10" i="66"/>
  <c r="C9" i="66"/>
  <c r="C8" i="66"/>
  <c r="C7" i="66"/>
  <c r="C6" i="66"/>
  <c r="C5" i="66"/>
  <c r="C4" i="66"/>
  <c r="B2" i="65"/>
  <c r="L7" i="68" l="1"/>
  <c r="L7" i="73"/>
  <c r="L7" i="66"/>
  <c r="L7" i="71"/>
  <c r="L7" i="72"/>
  <c r="L7" i="67"/>
  <c r="L5" i="71"/>
  <c r="L6" i="69"/>
  <c r="L10" i="69"/>
  <c r="L5" i="69"/>
  <c r="L9" i="69"/>
  <c r="L11" i="69"/>
  <c r="L4" i="69"/>
  <c r="L18" i="69" s="1"/>
  <c r="L8" i="69"/>
  <c r="L6" i="73"/>
  <c r="L10" i="73"/>
  <c r="L5" i="73"/>
  <c r="L9" i="73"/>
  <c r="L11" i="73"/>
  <c r="L4" i="73"/>
  <c r="L18" i="73" s="1"/>
  <c r="L8" i="73"/>
  <c r="L6" i="72"/>
  <c r="L10" i="72"/>
  <c r="L5" i="72"/>
  <c r="L9" i="72"/>
  <c r="L11" i="72"/>
  <c r="L4" i="72"/>
  <c r="L18" i="72" s="1"/>
  <c r="L8" i="72"/>
  <c r="L6" i="71"/>
  <c r="L10" i="71"/>
  <c r="L9" i="71"/>
  <c r="L11" i="71"/>
  <c r="L4" i="71"/>
  <c r="L18" i="71" s="1"/>
  <c r="L8" i="71"/>
  <c r="L6" i="70"/>
  <c r="L10" i="70"/>
  <c r="L5" i="70"/>
  <c r="L9" i="70"/>
  <c r="L11" i="70"/>
  <c r="L4" i="70"/>
  <c r="L18" i="70" s="1"/>
  <c r="L8" i="70"/>
  <c r="L6" i="68"/>
  <c r="L10" i="68"/>
  <c r="L5" i="68"/>
  <c r="L9" i="68"/>
  <c r="L11" i="68"/>
  <c r="L4" i="68"/>
  <c r="L18" i="68" s="1"/>
  <c r="L8" i="68"/>
  <c r="L10" i="67"/>
  <c r="L6" i="67"/>
  <c r="L5" i="67"/>
  <c r="L9" i="67"/>
  <c r="L11" i="67"/>
  <c r="L4" i="67"/>
  <c r="L18" i="67" s="1"/>
  <c r="L8" i="67"/>
  <c r="L6" i="66"/>
  <c r="L10" i="66"/>
  <c r="L5" i="66"/>
  <c r="L9" i="66"/>
  <c r="L11" i="66"/>
  <c r="L4" i="66"/>
  <c r="L18" i="66" s="1"/>
  <c r="L8" i="66"/>
  <c r="B7" i="66" l="1"/>
  <c r="B7" i="67"/>
  <c r="B7" i="68"/>
  <c r="B7" i="70"/>
  <c r="B7" i="69"/>
  <c r="B6" i="70"/>
  <c r="B6" i="69"/>
  <c r="B6" i="68"/>
  <c r="B6" i="67"/>
  <c r="B6" i="66"/>
  <c r="B6" i="63" l="1"/>
  <c r="B5" i="64"/>
  <c r="B5" i="62"/>
  <c r="B10" i="65"/>
  <c r="B9" i="65"/>
  <c r="B8" i="65"/>
  <c r="B7" i="65"/>
  <c r="B6" i="65"/>
  <c r="B5" i="65"/>
  <c r="B4" i="65"/>
  <c r="B3" i="65"/>
  <c r="B1" i="65"/>
  <c r="B10" i="64"/>
  <c r="B9" i="64"/>
  <c r="B8" i="64"/>
  <c r="B7" i="64"/>
  <c r="B4" i="64"/>
  <c r="B3" i="64"/>
  <c r="B2" i="64"/>
  <c r="B1" i="64"/>
  <c r="B10" i="63"/>
  <c r="B9" i="63"/>
  <c r="B8" i="63"/>
  <c r="B7" i="63"/>
  <c r="B5" i="63"/>
  <c r="B4" i="63"/>
  <c r="B3" i="63"/>
  <c r="B2" i="63"/>
  <c r="B1" i="63"/>
  <c r="B10" i="62"/>
  <c r="B9" i="62"/>
  <c r="B8" i="62"/>
  <c r="B7" i="62"/>
  <c r="B4" i="62"/>
  <c r="B2" i="61"/>
  <c r="B2" i="62"/>
  <c r="B1" i="62"/>
  <c r="I99" i="65"/>
  <c r="H99" i="65"/>
  <c r="G99" i="65"/>
  <c r="F99" i="65"/>
  <c r="E99" i="65"/>
  <c r="D99" i="65"/>
  <c r="I91" i="65"/>
  <c r="H91" i="65"/>
  <c r="G91" i="65"/>
  <c r="F91" i="65"/>
  <c r="E91" i="65"/>
  <c r="D91" i="65"/>
  <c r="I89" i="65"/>
  <c r="H89" i="65"/>
  <c r="G89" i="65"/>
  <c r="F89" i="65"/>
  <c r="E89" i="65"/>
  <c r="D89" i="65"/>
  <c r="K18" i="65"/>
  <c r="L10" i="65" s="1"/>
  <c r="C10" i="65"/>
  <c r="C9" i="65"/>
  <c r="C8" i="65"/>
  <c r="C7" i="65"/>
  <c r="C6" i="65"/>
  <c r="C5" i="65"/>
  <c r="C4" i="65"/>
  <c r="K18" i="64"/>
  <c r="C10" i="64"/>
  <c r="C9" i="64"/>
  <c r="C8" i="64"/>
  <c r="C7" i="64"/>
  <c r="C6" i="64"/>
  <c r="C5" i="64"/>
  <c r="C4" i="64"/>
  <c r="K18" i="63"/>
  <c r="L10" i="63" s="1"/>
  <c r="C10" i="63"/>
  <c r="C9" i="63"/>
  <c r="C8" i="63"/>
  <c r="C7" i="63"/>
  <c r="C6" i="63"/>
  <c r="C5" i="63"/>
  <c r="C4" i="63"/>
  <c r="K18" i="62"/>
  <c r="L12" i="62" s="1"/>
  <c r="C10" i="62"/>
  <c r="C9" i="62"/>
  <c r="C8" i="62"/>
  <c r="C7" i="62"/>
  <c r="C6" i="62"/>
  <c r="C5" i="62"/>
  <c r="C4" i="62"/>
  <c r="E89" i="61"/>
  <c r="F89" i="61"/>
  <c r="G89" i="61"/>
  <c r="H89" i="61"/>
  <c r="I89" i="61"/>
  <c r="E91" i="61"/>
  <c r="F91" i="61"/>
  <c r="G91" i="61"/>
  <c r="H91" i="61"/>
  <c r="I91" i="61"/>
  <c r="E99" i="61"/>
  <c r="F99" i="61"/>
  <c r="G99" i="61"/>
  <c r="H99" i="61"/>
  <c r="I99" i="61"/>
  <c r="D99" i="61"/>
  <c r="D91" i="61"/>
  <c r="D89" i="61"/>
  <c r="K18" i="61"/>
  <c r="L9" i="61" s="1"/>
  <c r="B10" i="61"/>
  <c r="B9" i="61"/>
  <c r="B8" i="61"/>
  <c r="B7" i="61"/>
  <c r="B6" i="61"/>
  <c r="B5" i="61"/>
  <c r="B4" i="61"/>
  <c r="B3" i="61"/>
  <c r="B1" i="61"/>
  <c r="C10" i="61"/>
  <c r="C9" i="61"/>
  <c r="C8" i="61"/>
  <c r="C7" i="61"/>
  <c r="C6" i="61"/>
  <c r="C5" i="61"/>
  <c r="C4" i="61"/>
  <c r="B5" i="5"/>
  <c r="B10" i="60"/>
  <c r="B9" i="60"/>
  <c r="B8" i="60"/>
  <c r="B7" i="60"/>
  <c r="B6" i="60"/>
  <c r="B5" i="60"/>
  <c r="B4" i="60"/>
  <c r="B3" i="60"/>
  <c r="B2" i="60"/>
  <c r="B1" i="60"/>
  <c r="B10" i="58"/>
  <c r="B9" i="58"/>
  <c r="B8" i="58"/>
  <c r="B7" i="58"/>
  <c r="B6" i="58"/>
  <c r="B5" i="58"/>
  <c r="B4" i="58"/>
  <c r="B3" i="58"/>
  <c r="B2" i="58"/>
  <c r="B1" i="58"/>
  <c r="Q97" i="60"/>
  <c r="P97" i="60"/>
  <c r="O97" i="60"/>
  <c r="N97" i="60"/>
  <c r="M97" i="60"/>
  <c r="L97" i="60"/>
  <c r="K97" i="60"/>
  <c r="J97" i="60"/>
  <c r="I97" i="60"/>
  <c r="H97" i="60"/>
  <c r="G97" i="60"/>
  <c r="F97" i="60"/>
  <c r="E97" i="60"/>
  <c r="D97" i="60"/>
  <c r="Q89" i="60"/>
  <c r="P89" i="60"/>
  <c r="O89" i="60"/>
  <c r="N89" i="60"/>
  <c r="M89" i="60"/>
  <c r="L89" i="60"/>
  <c r="K89" i="60"/>
  <c r="J89" i="60"/>
  <c r="I89" i="60"/>
  <c r="H89" i="60"/>
  <c r="G89" i="60"/>
  <c r="F89" i="60"/>
  <c r="E89" i="60"/>
  <c r="D89" i="60"/>
  <c r="Q87" i="60"/>
  <c r="P87" i="60"/>
  <c r="O87" i="60"/>
  <c r="N87" i="60"/>
  <c r="M87" i="60"/>
  <c r="L87" i="60"/>
  <c r="K87" i="60"/>
  <c r="J87" i="60"/>
  <c r="I87" i="60"/>
  <c r="H87" i="60"/>
  <c r="G87" i="60"/>
  <c r="F87" i="60"/>
  <c r="E87" i="60"/>
  <c r="D87" i="60"/>
  <c r="K18" i="60"/>
  <c r="L7" i="60" s="1"/>
  <c r="C10" i="60"/>
  <c r="C9" i="60"/>
  <c r="C8" i="60"/>
  <c r="C7" i="60"/>
  <c r="C6" i="60"/>
  <c r="C5" i="60"/>
  <c r="C4" i="60"/>
  <c r="C10" i="58"/>
  <c r="C9" i="58"/>
  <c r="C8" i="58"/>
  <c r="C7" i="58"/>
  <c r="C6" i="58"/>
  <c r="C5" i="58"/>
  <c r="C4" i="58"/>
  <c r="Q97" i="53"/>
  <c r="P97" i="53"/>
  <c r="O97" i="53"/>
  <c r="N97" i="53"/>
  <c r="M97" i="53"/>
  <c r="L97" i="53"/>
  <c r="K97" i="53"/>
  <c r="J97" i="53"/>
  <c r="I97" i="53"/>
  <c r="H97" i="53"/>
  <c r="G97" i="53"/>
  <c r="F97" i="53"/>
  <c r="E97" i="53"/>
  <c r="D97" i="53"/>
  <c r="Q89" i="53"/>
  <c r="P89" i="53"/>
  <c r="O89" i="53"/>
  <c r="N89" i="53"/>
  <c r="M89" i="53"/>
  <c r="L89" i="53"/>
  <c r="K89" i="53"/>
  <c r="J89" i="53"/>
  <c r="I89" i="53"/>
  <c r="H89" i="53"/>
  <c r="G89" i="53"/>
  <c r="F89" i="53"/>
  <c r="Q87" i="53"/>
  <c r="P87" i="53"/>
  <c r="O87" i="53"/>
  <c r="N87" i="53"/>
  <c r="M87" i="53"/>
  <c r="L87" i="53"/>
  <c r="K87" i="53"/>
  <c r="J87" i="53"/>
  <c r="I87" i="53"/>
  <c r="H87" i="53"/>
  <c r="G87" i="53"/>
  <c r="F87" i="53"/>
  <c r="Q97" i="57"/>
  <c r="P97" i="57"/>
  <c r="O97" i="57"/>
  <c r="N97" i="57"/>
  <c r="M97" i="57"/>
  <c r="L97" i="57"/>
  <c r="K97" i="57"/>
  <c r="J97" i="57"/>
  <c r="I97" i="57"/>
  <c r="H97" i="57"/>
  <c r="G97" i="57"/>
  <c r="F97" i="57"/>
  <c r="E97" i="57"/>
  <c r="D97" i="57"/>
  <c r="Q89" i="57"/>
  <c r="P89" i="57"/>
  <c r="O89" i="57"/>
  <c r="N89" i="57"/>
  <c r="M89" i="57"/>
  <c r="L89" i="57"/>
  <c r="K89" i="57"/>
  <c r="J89" i="57"/>
  <c r="I89" i="57"/>
  <c r="H89" i="57"/>
  <c r="G89" i="57"/>
  <c r="F89" i="57"/>
  <c r="E89" i="57"/>
  <c r="D89" i="57"/>
  <c r="Q87" i="57"/>
  <c r="P87" i="57"/>
  <c r="O87" i="57"/>
  <c r="N87" i="57"/>
  <c r="M87" i="57"/>
  <c r="L87" i="57"/>
  <c r="K87" i="57"/>
  <c r="J87" i="57"/>
  <c r="I87" i="57"/>
  <c r="H87" i="57"/>
  <c r="G87" i="57"/>
  <c r="F87" i="57"/>
  <c r="E87" i="57"/>
  <c r="D87" i="57"/>
  <c r="Q97" i="52"/>
  <c r="P97" i="52"/>
  <c r="O97" i="52"/>
  <c r="N97" i="52"/>
  <c r="M97" i="52"/>
  <c r="L97" i="52"/>
  <c r="K97" i="52"/>
  <c r="J97" i="52"/>
  <c r="I97" i="52"/>
  <c r="H97" i="52"/>
  <c r="G97" i="52"/>
  <c r="F97" i="52"/>
  <c r="E97" i="52"/>
  <c r="D97" i="52"/>
  <c r="Q89" i="52"/>
  <c r="P89" i="52"/>
  <c r="O89" i="52"/>
  <c r="N89" i="52"/>
  <c r="M89" i="52"/>
  <c r="L89" i="52"/>
  <c r="K89" i="52"/>
  <c r="J89" i="52"/>
  <c r="I89" i="52"/>
  <c r="H89" i="52"/>
  <c r="G89" i="52"/>
  <c r="F89" i="52"/>
  <c r="E89" i="52"/>
  <c r="D89" i="52"/>
  <c r="Q87" i="52"/>
  <c r="P87" i="52"/>
  <c r="O87" i="52"/>
  <c r="N87" i="52"/>
  <c r="M87" i="52"/>
  <c r="L87" i="52"/>
  <c r="K87" i="52"/>
  <c r="J87" i="52"/>
  <c r="I87" i="52"/>
  <c r="H87" i="52"/>
  <c r="G87" i="52"/>
  <c r="F87" i="52"/>
  <c r="E87" i="52"/>
  <c r="D87" i="52"/>
  <c r="Q97" i="51"/>
  <c r="P97" i="51"/>
  <c r="O97" i="51"/>
  <c r="N97" i="51"/>
  <c r="M97" i="51"/>
  <c r="L97" i="51"/>
  <c r="K97" i="51"/>
  <c r="J97" i="51"/>
  <c r="I97" i="51"/>
  <c r="H97" i="51"/>
  <c r="G97" i="51"/>
  <c r="F97" i="51"/>
  <c r="E97" i="51"/>
  <c r="D97" i="51"/>
  <c r="Q89" i="51"/>
  <c r="P89" i="51"/>
  <c r="O89" i="51"/>
  <c r="N89" i="51"/>
  <c r="M89" i="51"/>
  <c r="L89" i="51"/>
  <c r="K89" i="51"/>
  <c r="J89" i="51"/>
  <c r="I89" i="51"/>
  <c r="H89" i="51"/>
  <c r="G89" i="51"/>
  <c r="F89" i="51"/>
  <c r="E89" i="51"/>
  <c r="D89" i="51"/>
  <c r="Q87" i="51"/>
  <c r="P87" i="51"/>
  <c r="O87" i="51"/>
  <c r="N87" i="51"/>
  <c r="M87" i="51"/>
  <c r="L87" i="51"/>
  <c r="K87" i="51"/>
  <c r="J87" i="51"/>
  <c r="I87" i="51"/>
  <c r="H87" i="51"/>
  <c r="G87" i="51"/>
  <c r="F87" i="51"/>
  <c r="E87" i="51"/>
  <c r="D87" i="51"/>
  <c r="B10" i="57"/>
  <c r="B9" i="57"/>
  <c r="B8" i="57"/>
  <c r="B7" i="57"/>
  <c r="B6" i="57"/>
  <c r="B5" i="57"/>
  <c r="B4" i="57"/>
  <c r="B3" i="57"/>
  <c r="B2" i="57"/>
  <c r="B1" i="57"/>
  <c r="K18" i="57"/>
  <c r="L12" i="57" s="1"/>
  <c r="C10" i="57"/>
  <c r="C9" i="57"/>
  <c r="C8" i="57"/>
  <c r="C7" i="57"/>
  <c r="C6" i="57"/>
  <c r="C5" i="57"/>
  <c r="C4" i="57"/>
  <c r="Q97" i="56"/>
  <c r="P97" i="56"/>
  <c r="O97" i="56"/>
  <c r="N97" i="56"/>
  <c r="M97" i="56"/>
  <c r="L97" i="56"/>
  <c r="K97" i="56"/>
  <c r="J97" i="56"/>
  <c r="I97" i="56"/>
  <c r="H97" i="56"/>
  <c r="G97" i="56"/>
  <c r="F97" i="56"/>
  <c r="E97" i="56"/>
  <c r="D97" i="56"/>
  <c r="Q89" i="56"/>
  <c r="P89" i="56"/>
  <c r="O89" i="56"/>
  <c r="N89" i="56"/>
  <c r="M89" i="56"/>
  <c r="L89" i="56"/>
  <c r="K89" i="56"/>
  <c r="J89" i="56"/>
  <c r="I89" i="56"/>
  <c r="H89" i="56"/>
  <c r="G89" i="56"/>
  <c r="F89" i="56"/>
  <c r="E89" i="56"/>
  <c r="D89" i="56"/>
  <c r="Q87" i="56"/>
  <c r="P87" i="56"/>
  <c r="O87" i="56"/>
  <c r="N87" i="56"/>
  <c r="M87" i="56"/>
  <c r="L87" i="56"/>
  <c r="K87" i="56"/>
  <c r="J87" i="56"/>
  <c r="I87" i="56"/>
  <c r="H87" i="56"/>
  <c r="G87" i="56"/>
  <c r="F87" i="56"/>
  <c r="E87" i="56"/>
  <c r="D87" i="56"/>
  <c r="Q97" i="55"/>
  <c r="P97" i="55"/>
  <c r="O97" i="55"/>
  <c r="N97" i="55"/>
  <c r="M97" i="55"/>
  <c r="L97" i="55"/>
  <c r="K97" i="55"/>
  <c r="J97" i="55"/>
  <c r="I97" i="55"/>
  <c r="H97" i="55"/>
  <c r="G97" i="55"/>
  <c r="F97" i="55"/>
  <c r="E97" i="55"/>
  <c r="D97" i="55"/>
  <c r="Q89" i="55"/>
  <c r="P89" i="55"/>
  <c r="O89" i="55"/>
  <c r="N89" i="55"/>
  <c r="M89" i="55"/>
  <c r="L89" i="55"/>
  <c r="K89" i="55"/>
  <c r="J89" i="55"/>
  <c r="I89" i="55"/>
  <c r="H89" i="55"/>
  <c r="G89" i="55"/>
  <c r="F89" i="55"/>
  <c r="E89" i="55"/>
  <c r="D89" i="55"/>
  <c r="Q87" i="55"/>
  <c r="P87" i="55"/>
  <c r="O87" i="55"/>
  <c r="N87" i="55"/>
  <c r="M87" i="55"/>
  <c r="L87" i="55"/>
  <c r="K87" i="55"/>
  <c r="J87" i="55"/>
  <c r="I87" i="55"/>
  <c r="H87" i="55"/>
  <c r="G87" i="55"/>
  <c r="F87" i="55"/>
  <c r="E87" i="55"/>
  <c r="D87" i="55"/>
  <c r="Q97" i="54"/>
  <c r="P97" i="54"/>
  <c r="O97" i="54"/>
  <c r="N97" i="54"/>
  <c r="M97" i="54"/>
  <c r="L97" i="54"/>
  <c r="K97" i="54"/>
  <c r="J97" i="54"/>
  <c r="I97" i="54"/>
  <c r="H97" i="54"/>
  <c r="G97" i="54"/>
  <c r="F97" i="54"/>
  <c r="E97" i="54"/>
  <c r="D97" i="54"/>
  <c r="Q89" i="54"/>
  <c r="P89" i="54"/>
  <c r="O89" i="54"/>
  <c r="N89" i="54"/>
  <c r="M89" i="54"/>
  <c r="L89" i="54"/>
  <c r="K89" i="54"/>
  <c r="J89" i="54"/>
  <c r="I89" i="54"/>
  <c r="H89" i="54"/>
  <c r="G89" i="54"/>
  <c r="F89" i="54"/>
  <c r="E89" i="54"/>
  <c r="D89" i="54"/>
  <c r="Q87" i="54"/>
  <c r="P87" i="54"/>
  <c r="O87" i="54"/>
  <c r="N87" i="54"/>
  <c r="M87" i="54"/>
  <c r="L87" i="54"/>
  <c r="K87" i="54"/>
  <c r="J87" i="54"/>
  <c r="I87" i="54"/>
  <c r="H87" i="54"/>
  <c r="G87" i="54"/>
  <c r="F87" i="54"/>
  <c r="E87" i="54"/>
  <c r="D87" i="54"/>
  <c r="Q97" i="50"/>
  <c r="P97" i="50"/>
  <c r="O97" i="50"/>
  <c r="N97" i="50"/>
  <c r="M97" i="50"/>
  <c r="L97" i="50"/>
  <c r="K97" i="50"/>
  <c r="J97" i="50"/>
  <c r="I97" i="50"/>
  <c r="H97" i="50"/>
  <c r="G97" i="50"/>
  <c r="F97" i="50"/>
  <c r="E97" i="50"/>
  <c r="D97" i="50"/>
  <c r="Q89" i="50"/>
  <c r="P89" i="50"/>
  <c r="O89" i="50"/>
  <c r="N89" i="50"/>
  <c r="M89" i="50"/>
  <c r="L89" i="50"/>
  <c r="K89" i="50"/>
  <c r="J89" i="50"/>
  <c r="I89" i="50"/>
  <c r="H89" i="50"/>
  <c r="G89" i="50"/>
  <c r="F89" i="50"/>
  <c r="E89" i="50"/>
  <c r="D89" i="50"/>
  <c r="Q87" i="50"/>
  <c r="P87" i="50"/>
  <c r="O87" i="50"/>
  <c r="N87" i="50"/>
  <c r="M87" i="50"/>
  <c r="L87" i="50"/>
  <c r="K87" i="50"/>
  <c r="J87" i="50"/>
  <c r="I87" i="50"/>
  <c r="H87" i="50"/>
  <c r="G87" i="50"/>
  <c r="F87" i="50"/>
  <c r="E87" i="50"/>
  <c r="D87" i="50"/>
  <c r="Q97" i="49"/>
  <c r="P97" i="49"/>
  <c r="O97" i="49"/>
  <c r="N97" i="49"/>
  <c r="M97" i="49"/>
  <c r="L97" i="49"/>
  <c r="K97" i="49"/>
  <c r="J97" i="49"/>
  <c r="I97" i="49"/>
  <c r="H97" i="49"/>
  <c r="G97" i="49"/>
  <c r="F97" i="49"/>
  <c r="E97" i="49"/>
  <c r="D97" i="49"/>
  <c r="Q89" i="49"/>
  <c r="P89" i="49"/>
  <c r="O89" i="49"/>
  <c r="N89" i="49"/>
  <c r="M89" i="49"/>
  <c r="L89" i="49"/>
  <c r="K89" i="49"/>
  <c r="J89" i="49"/>
  <c r="I89" i="49"/>
  <c r="H89" i="49"/>
  <c r="G89" i="49"/>
  <c r="F89" i="49"/>
  <c r="E89" i="49"/>
  <c r="D89" i="49"/>
  <c r="Q87" i="49"/>
  <c r="P87" i="49"/>
  <c r="O87" i="49"/>
  <c r="N87" i="49"/>
  <c r="M87" i="49"/>
  <c r="L87" i="49"/>
  <c r="K87" i="49"/>
  <c r="J87" i="49"/>
  <c r="I87" i="49"/>
  <c r="H87" i="49"/>
  <c r="G87" i="49"/>
  <c r="F87" i="49"/>
  <c r="E87" i="49"/>
  <c r="D87" i="49"/>
  <c r="Q97" i="48"/>
  <c r="P97" i="48"/>
  <c r="O97" i="48"/>
  <c r="N97" i="48"/>
  <c r="M97" i="48"/>
  <c r="L97" i="48"/>
  <c r="K97" i="48"/>
  <c r="J97" i="48"/>
  <c r="I97" i="48"/>
  <c r="H97" i="48"/>
  <c r="G97" i="48"/>
  <c r="F97" i="48"/>
  <c r="E97" i="48"/>
  <c r="D97" i="48"/>
  <c r="Q89" i="48"/>
  <c r="P89" i="48"/>
  <c r="O89" i="48"/>
  <c r="N89" i="48"/>
  <c r="M89" i="48"/>
  <c r="L89" i="48"/>
  <c r="K89" i="48"/>
  <c r="J89" i="48"/>
  <c r="I89" i="48"/>
  <c r="H89" i="48"/>
  <c r="G89" i="48"/>
  <c r="F89" i="48"/>
  <c r="E89" i="48"/>
  <c r="D89" i="48"/>
  <c r="Q87" i="48"/>
  <c r="P87" i="48"/>
  <c r="O87" i="48"/>
  <c r="N87" i="48"/>
  <c r="M87" i="48"/>
  <c r="L87" i="48"/>
  <c r="K87" i="48"/>
  <c r="J87" i="48"/>
  <c r="I87" i="48"/>
  <c r="H87" i="48"/>
  <c r="G87" i="48"/>
  <c r="F87" i="48"/>
  <c r="E87" i="48"/>
  <c r="D87" i="48"/>
  <c r="Q97" i="47"/>
  <c r="P97" i="47"/>
  <c r="O97" i="47"/>
  <c r="N97" i="47"/>
  <c r="M97" i="47"/>
  <c r="L97" i="47"/>
  <c r="K97" i="47"/>
  <c r="J97" i="47"/>
  <c r="I97" i="47"/>
  <c r="H97" i="47"/>
  <c r="G97" i="47"/>
  <c r="F97" i="47"/>
  <c r="E97" i="47"/>
  <c r="D97" i="47"/>
  <c r="Q89" i="47"/>
  <c r="P89" i="47"/>
  <c r="O89" i="47"/>
  <c r="N89" i="47"/>
  <c r="M89" i="47"/>
  <c r="L89" i="47"/>
  <c r="K89" i="47"/>
  <c r="J89" i="47"/>
  <c r="I89" i="47"/>
  <c r="H89" i="47"/>
  <c r="G89" i="47"/>
  <c r="F89" i="47"/>
  <c r="E89" i="47"/>
  <c r="D89" i="47"/>
  <c r="Q87" i="47"/>
  <c r="P87" i="47"/>
  <c r="O87" i="47"/>
  <c r="N87" i="47"/>
  <c r="M87" i="47"/>
  <c r="L87" i="47"/>
  <c r="K87" i="47"/>
  <c r="J87" i="47"/>
  <c r="I87" i="47"/>
  <c r="H87" i="47"/>
  <c r="G87" i="47"/>
  <c r="F87" i="47"/>
  <c r="E87" i="47"/>
  <c r="D87" i="47"/>
  <c r="Q97" i="43"/>
  <c r="P97" i="43"/>
  <c r="O97" i="43"/>
  <c r="N97" i="43"/>
  <c r="M97" i="43"/>
  <c r="L97" i="43"/>
  <c r="K97" i="43"/>
  <c r="J97" i="43"/>
  <c r="I97" i="43"/>
  <c r="H97" i="43"/>
  <c r="G97" i="43"/>
  <c r="F97" i="43"/>
  <c r="E97" i="43"/>
  <c r="D97" i="43"/>
  <c r="Q89" i="43"/>
  <c r="P89" i="43"/>
  <c r="O89" i="43"/>
  <c r="N89" i="43"/>
  <c r="M89" i="43"/>
  <c r="L89" i="43"/>
  <c r="K89" i="43"/>
  <c r="J89" i="43"/>
  <c r="I89" i="43"/>
  <c r="H89" i="43"/>
  <c r="G89" i="43"/>
  <c r="F89" i="43"/>
  <c r="E89" i="43"/>
  <c r="D89" i="43"/>
  <c r="Q87" i="43"/>
  <c r="P87" i="43"/>
  <c r="O87" i="43"/>
  <c r="N87" i="43"/>
  <c r="M87" i="43"/>
  <c r="L87" i="43"/>
  <c r="K87" i="43"/>
  <c r="J87" i="43"/>
  <c r="I87" i="43"/>
  <c r="H87" i="43"/>
  <c r="G87" i="43"/>
  <c r="F87" i="43"/>
  <c r="E87" i="43"/>
  <c r="D87" i="43"/>
  <c r="F87" i="42"/>
  <c r="G87" i="42"/>
  <c r="H87" i="42"/>
  <c r="I87" i="42"/>
  <c r="J87" i="42"/>
  <c r="K87" i="42"/>
  <c r="L87" i="42"/>
  <c r="M87" i="42"/>
  <c r="N87" i="42"/>
  <c r="O87" i="42"/>
  <c r="P87" i="42"/>
  <c r="Q87" i="42"/>
  <c r="E87" i="42"/>
  <c r="D87" i="42"/>
  <c r="B10" i="56"/>
  <c r="B9" i="56"/>
  <c r="B8" i="56"/>
  <c r="B7" i="56"/>
  <c r="B6" i="56"/>
  <c r="B5" i="56"/>
  <c r="B4" i="56"/>
  <c r="B3" i="56"/>
  <c r="B2" i="56"/>
  <c r="B10" i="55"/>
  <c r="B9" i="55"/>
  <c r="B8" i="55"/>
  <c r="B7" i="55"/>
  <c r="B6" i="55"/>
  <c r="B5" i="55"/>
  <c r="B4" i="55"/>
  <c r="B3" i="55"/>
  <c r="B2" i="55"/>
  <c r="B1" i="55"/>
  <c r="K18" i="56"/>
  <c r="C10" i="56"/>
  <c r="C9" i="56"/>
  <c r="C8" i="56"/>
  <c r="C7" i="56"/>
  <c r="C6" i="56"/>
  <c r="C5" i="56"/>
  <c r="C4" i="56"/>
  <c r="K18" i="55"/>
  <c r="C10" i="55"/>
  <c r="C9" i="55"/>
  <c r="C8" i="55"/>
  <c r="C7" i="55"/>
  <c r="C6" i="55"/>
  <c r="C5" i="55"/>
  <c r="C4" i="55"/>
  <c r="K18" i="45"/>
  <c r="K18" i="46"/>
  <c r="L9" i="46" s="1"/>
  <c r="K18" i="44"/>
  <c r="L6" i="44" s="1"/>
  <c r="B1" i="8"/>
  <c r="B10" i="54"/>
  <c r="B9" i="54"/>
  <c r="B8" i="54"/>
  <c r="B7" i="54"/>
  <c r="B6" i="54"/>
  <c r="B5" i="54"/>
  <c r="B4" i="54"/>
  <c r="B3" i="54"/>
  <c r="B2" i="54"/>
  <c r="B1" i="54"/>
  <c r="B10" i="53"/>
  <c r="B9" i="53"/>
  <c r="B8" i="53"/>
  <c r="B7" i="53"/>
  <c r="B6" i="53"/>
  <c r="B5" i="53"/>
  <c r="B4" i="53"/>
  <c r="B3" i="53"/>
  <c r="B2" i="53"/>
  <c r="B1" i="53"/>
  <c r="K18" i="54"/>
  <c r="L5" i="54" s="1"/>
  <c r="C10" i="54"/>
  <c r="C9" i="54"/>
  <c r="C8" i="54"/>
  <c r="C7" i="54"/>
  <c r="C6" i="54"/>
  <c r="C5" i="54"/>
  <c r="C4" i="54"/>
  <c r="K18" i="53"/>
  <c r="L8" i="53" s="1"/>
  <c r="C10" i="53"/>
  <c r="C9" i="53"/>
  <c r="C8" i="53"/>
  <c r="C7" i="53"/>
  <c r="C6" i="53"/>
  <c r="C5" i="53"/>
  <c r="C4" i="53"/>
  <c r="B10" i="52"/>
  <c r="B9" i="52"/>
  <c r="B8" i="52"/>
  <c r="B7" i="52"/>
  <c r="B6" i="52"/>
  <c r="B5" i="52"/>
  <c r="B4" i="52"/>
  <c r="B3" i="52"/>
  <c r="B2" i="52"/>
  <c r="B1" i="52"/>
  <c r="K18" i="52"/>
  <c r="L5" i="52" s="1"/>
  <c r="C10" i="52"/>
  <c r="C9" i="52"/>
  <c r="C8" i="52"/>
  <c r="C7" i="52"/>
  <c r="C6" i="52"/>
  <c r="C5" i="52"/>
  <c r="C4" i="52"/>
  <c r="B4" i="27"/>
  <c r="B10" i="51"/>
  <c r="B9" i="51"/>
  <c r="B8" i="51"/>
  <c r="B7" i="51"/>
  <c r="B6" i="51"/>
  <c r="B5" i="51"/>
  <c r="B4" i="51"/>
  <c r="B3" i="51"/>
  <c r="B2" i="51"/>
  <c r="B1" i="51"/>
  <c r="B10" i="50"/>
  <c r="B9" i="50"/>
  <c r="B8" i="50"/>
  <c r="B7" i="50"/>
  <c r="B6" i="50"/>
  <c r="B5" i="50"/>
  <c r="B4" i="50"/>
  <c r="B3" i="50"/>
  <c r="B2" i="50"/>
  <c r="B1" i="50"/>
  <c r="B10" i="49"/>
  <c r="B9" i="49"/>
  <c r="B8" i="49"/>
  <c r="B7" i="49"/>
  <c r="B6" i="49"/>
  <c r="B5" i="49"/>
  <c r="B4" i="49"/>
  <c r="B3" i="49"/>
  <c r="B2" i="49"/>
  <c r="B1" i="49"/>
  <c r="K18" i="51"/>
  <c r="C10" i="51"/>
  <c r="C9" i="51"/>
  <c r="C8" i="51"/>
  <c r="C7" i="51"/>
  <c r="C6" i="51"/>
  <c r="C5" i="51"/>
  <c r="C4" i="51"/>
  <c r="K18" i="50"/>
  <c r="L7" i="50" s="1"/>
  <c r="C10" i="50"/>
  <c r="C9" i="50"/>
  <c r="C8" i="50"/>
  <c r="C7" i="50"/>
  <c r="C6" i="50"/>
  <c r="C5" i="50"/>
  <c r="C4" i="50"/>
  <c r="K18" i="49"/>
  <c r="C10" i="49"/>
  <c r="C9" i="49"/>
  <c r="C8" i="49"/>
  <c r="C7" i="49"/>
  <c r="C6" i="49"/>
  <c r="C5" i="49"/>
  <c r="C4" i="49"/>
  <c r="B10" i="48"/>
  <c r="B9" i="48"/>
  <c r="B8" i="48"/>
  <c r="B7" i="48"/>
  <c r="B6" i="48"/>
  <c r="B5" i="48"/>
  <c r="B4" i="48"/>
  <c r="B3" i="48"/>
  <c r="B2" i="48"/>
  <c r="B1" i="48"/>
  <c r="K18" i="48"/>
  <c r="L11" i="48" s="1"/>
  <c r="C10" i="48"/>
  <c r="C9" i="48"/>
  <c r="C8" i="48"/>
  <c r="C7" i="48"/>
  <c r="C6" i="48"/>
  <c r="C5" i="48"/>
  <c r="C4" i="48"/>
  <c r="B4" i="29"/>
  <c r="B10" i="47"/>
  <c r="B9" i="47"/>
  <c r="B8" i="47"/>
  <c r="B7" i="47"/>
  <c r="B6" i="47"/>
  <c r="B5" i="47"/>
  <c r="B4" i="47"/>
  <c r="B3" i="47"/>
  <c r="B2" i="47"/>
  <c r="B1" i="47"/>
  <c r="K18" i="47"/>
  <c r="L6" i="47" s="1"/>
  <c r="C10" i="47"/>
  <c r="C9" i="47"/>
  <c r="C8" i="47"/>
  <c r="C7" i="47"/>
  <c r="C6" i="47"/>
  <c r="C5" i="47"/>
  <c r="C4" i="47"/>
  <c r="Q83" i="46"/>
  <c r="P83" i="46"/>
  <c r="O83" i="46"/>
  <c r="N83" i="46"/>
  <c r="M83" i="46"/>
  <c r="L83" i="46"/>
  <c r="K83" i="46"/>
  <c r="J83" i="46"/>
  <c r="I83" i="46"/>
  <c r="H83" i="46"/>
  <c r="G83" i="46"/>
  <c r="F83" i="46"/>
  <c r="E83" i="46"/>
  <c r="D83" i="46"/>
  <c r="Q83" i="45"/>
  <c r="P83" i="45"/>
  <c r="O83" i="45"/>
  <c r="N83" i="45"/>
  <c r="M83" i="45"/>
  <c r="L83" i="45"/>
  <c r="K83" i="45"/>
  <c r="J83" i="45"/>
  <c r="I83" i="45"/>
  <c r="H83" i="45"/>
  <c r="G83" i="45"/>
  <c r="F83" i="45"/>
  <c r="E83" i="45"/>
  <c r="D83" i="45"/>
  <c r="Q83" i="44"/>
  <c r="P83" i="44"/>
  <c r="O83" i="44"/>
  <c r="N83" i="44"/>
  <c r="M83" i="44"/>
  <c r="L83" i="44"/>
  <c r="K83" i="44"/>
  <c r="J83" i="44"/>
  <c r="I83" i="44"/>
  <c r="H83" i="44"/>
  <c r="G83" i="44"/>
  <c r="F83" i="44"/>
  <c r="E83" i="44"/>
  <c r="D83" i="44"/>
  <c r="B10" i="46"/>
  <c r="B9" i="46"/>
  <c r="B8" i="46"/>
  <c r="B7" i="46"/>
  <c r="B6" i="46"/>
  <c r="B5" i="46"/>
  <c r="B4" i="46"/>
  <c r="B3" i="46"/>
  <c r="B2" i="46"/>
  <c r="B1" i="46"/>
  <c r="B10" i="45"/>
  <c r="B9" i="45"/>
  <c r="B8" i="45"/>
  <c r="B7" i="45"/>
  <c r="B6" i="45"/>
  <c r="B5" i="45"/>
  <c r="B4" i="45"/>
  <c r="B3" i="45"/>
  <c r="B2" i="45"/>
  <c r="B1" i="45"/>
  <c r="B10" i="44"/>
  <c r="B9" i="44"/>
  <c r="B8" i="44"/>
  <c r="B7" i="44"/>
  <c r="B6" i="44"/>
  <c r="B5" i="44"/>
  <c r="B4" i="44"/>
  <c r="B3" i="44"/>
  <c r="B1" i="44"/>
  <c r="B1" i="40"/>
  <c r="B1" i="39"/>
  <c r="B1" i="38"/>
  <c r="B2" i="44"/>
  <c r="C10" i="46"/>
  <c r="C9" i="46"/>
  <c r="C8" i="46"/>
  <c r="C7" i="46"/>
  <c r="C6" i="46"/>
  <c r="C5" i="46"/>
  <c r="C4" i="46"/>
  <c r="C10" i="45"/>
  <c r="C9" i="45"/>
  <c r="C8" i="45"/>
  <c r="C7" i="45"/>
  <c r="C6" i="45"/>
  <c r="C5" i="45"/>
  <c r="C4" i="45"/>
  <c r="C10" i="44"/>
  <c r="C9" i="44"/>
  <c r="C8" i="44"/>
  <c r="C7" i="44"/>
  <c r="C6" i="44"/>
  <c r="C5" i="44"/>
  <c r="C4" i="44"/>
  <c r="B10" i="43"/>
  <c r="B9" i="43"/>
  <c r="B8" i="43"/>
  <c r="B7" i="43"/>
  <c r="B6" i="43"/>
  <c r="B5" i="43"/>
  <c r="B4" i="43"/>
  <c r="B3" i="43"/>
  <c r="B2" i="43"/>
  <c r="B1" i="43"/>
  <c r="B10" i="42"/>
  <c r="B9" i="42"/>
  <c r="B8" i="42"/>
  <c r="B7" i="42"/>
  <c r="B6" i="42"/>
  <c r="B3" i="42"/>
  <c r="B2" i="42"/>
  <c r="B1" i="42"/>
  <c r="B8" i="41"/>
  <c r="B7" i="41"/>
  <c r="B6" i="41"/>
  <c r="B3" i="41"/>
  <c r="B2" i="41"/>
  <c r="B1" i="41"/>
  <c r="U18" i="43"/>
  <c r="V4" i="43" s="1"/>
  <c r="V18" i="43" s="1"/>
  <c r="K18" i="43"/>
  <c r="L9" i="43" s="1"/>
  <c r="C10" i="43"/>
  <c r="C9" i="43"/>
  <c r="C8" i="43"/>
  <c r="C7" i="43"/>
  <c r="C6" i="43"/>
  <c r="C5" i="43"/>
  <c r="C4" i="43"/>
  <c r="U18" i="42"/>
  <c r="V10" i="42" s="1"/>
  <c r="K18" i="42"/>
  <c r="L4" i="42" s="1"/>
  <c r="L18" i="42" s="1"/>
  <c r="C10" i="42"/>
  <c r="C9" i="42"/>
  <c r="C8" i="42"/>
  <c r="C7" i="42"/>
  <c r="C6" i="42"/>
  <c r="C5" i="42"/>
  <c r="C4" i="42"/>
  <c r="C8" i="41"/>
  <c r="C7" i="41"/>
  <c r="C6" i="41"/>
  <c r="C5" i="41"/>
  <c r="C4" i="41"/>
  <c r="I83" i="36"/>
  <c r="H83" i="36"/>
  <c r="G83" i="36"/>
  <c r="F83" i="36"/>
  <c r="E83" i="36"/>
  <c r="D83" i="36"/>
  <c r="Q83" i="40"/>
  <c r="P83" i="40"/>
  <c r="O83" i="40"/>
  <c r="N83" i="40"/>
  <c r="M83" i="40"/>
  <c r="L83" i="40"/>
  <c r="K83" i="40"/>
  <c r="J83" i="40"/>
  <c r="I83" i="40"/>
  <c r="H83" i="40"/>
  <c r="G83" i="40"/>
  <c r="F83" i="40"/>
  <c r="E83" i="40"/>
  <c r="D83" i="40"/>
  <c r="Q83" i="38"/>
  <c r="P83" i="38"/>
  <c r="O83" i="38"/>
  <c r="N83" i="38"/>
  <c r="M83" i="38"/>
  <c r="L83" i="38"/>
  <c r="K83" i="38"/>
  <c r="J83" i="38"/>
  <c r="I83" i="38"/>
  <c r="H83" i="38"/>
  <c r="G83" i="38"/>
  <c r="F83" i="38"/>
  <c r="E83" i="38"/>
  <c r="D83" i="38"/>
  <c r="H83" i="35"/>
  <c r="G83" i="35"/>
  <c r="F83" i="35"/>
  <c r="E83" i="35"/>
  <c r="D83" i="35"/>
  <c r="I81" i="34"/>
  <c r="H81" i="34"/>
  <c r="G81" i="34"/>
  <c r="F81" i="34"/>
  <c r="E81" i="34"/>
  <c r="D81" i="34"/>
  <c r="I83" i="33"/>
  <c r="H83" i="33"/>
  <c r="G83" i="33"/>
  <c r="F83" i="33"/>
  <c r="E83" i="33"/>
  <c r="D83" i="33"/>
  <c r="D84" i="26"/>
  <c r="E84" i="26"/>
  <c r="F84" i="26"/>
  <c r="G84" i="26"/>
  <c r="H84" i="26"/>
  <c r="I84" i="26"/>
  <c r="J84" i="26"/>
  <c r="K84" i="26"/>
  <c r="L84" i="26"/>
  <c r="M84" i="26"/>
  <c r="N84" i="26"/>
  <c r="O84" i="26"/>
  <c r="P84" i="26"/>
  <c r="Q84" i="26"/>
  <c r="Q83" i="25"/>
  <c r="P83" i="25"/>
  <c r="O83" i="25"/>
  <c r="N83" i="25"/>
  <c r="M83" i="25"/>
  <c r="L83" i="25"/>
  <c r="K83" i="25"/>
  <c r="J83" i="25"/>
  <c r="I83" i="25"/>
  <c r="H83" i="25"/>
  <c r="G83" i="25"/>
  <c r="F83" i="25"/>
  <c r="E83" i="25"/>
  <c r="D83" i="25"/>
  <c r="B10" i="40"/>
  <c r="B9" i="40"/>
  <c r="B8" i="40"/>
  <c r="B7" i="40"/>
  <c r="B6" i="40"/>
  <c r="B5" i="40"/>
  <c r="B4" i="40"/>
  <c r="B3" i="40"/>
  <c r="B2" i="40"/>
  <c r="B10" i="39"/>
  <c r="B9" i="39"/>
  <c r="B8" i="39"/>
  <c r="B7" i="39"/>
  <c r="B6" i="39"/>
  <c r="B5" i="39"/>
  <c r="B4" i="39"/>
  <c r="B3" i="39"/>
  <c r="B2" i="39"/>
  <c r="U18" i="40"/>
  <c r="V7" i="40" s="1"/>
  <c r="K18" i="40"/>
  <c r="L5" i="40" s="1"/>
  <c r="C10" i="40"/>
  <c r="C9" i="40"/>
  <c r="C8" i="40"/>
  <c r="C7" i="40"/>
  <c r="C6" i="40"/>
  <c r="C5" i="40"/>
  <c r="C4" i="40"/>
  <c r="K18" i="39"/>
  <c r="L9" i="39" s="1"/>
  <c r="C10" i="39"/>
  <c r="C9" i="39"/>
  <c r="C8" i="39"/>
  <c r="C7" i="39"/>
  <c r="C6" i="39"/>
  <c r="C5" i="39"/>
  <c r="C4" i="39"/>
  <c r="B10" i="38"/>
  <c r="B9" i="38"/>
  <c r="B8" i="38"/>
  <c r="B7" i="38"/>
  <c r="B6" i="38"/>
  <c r="B5" i="38"/>
  <c r="B4" i="38"/>
  <c r="B3" i="38"/>
  <c r="B2" i="38"/>
  <c r="U18" i="38"/>
  <c r="V8" i="38" s="1"/>
  <c r="K18" i="38"/>
  <c r="L6" i="38" s="1"/>
  <c r="C10" i="38"/>
  <c r="C9" i="38"/>
  <c r="C8" i="38"/>
  <c r="C7" i="38"/>
  <c r="C6" i="38"/>
  <c r="C5" i="38"/>
  <c r="C4" i="38"/>
  <c r="B8" i="37"/>
  <c r="B7" i="37"/>
  <c r="B6" i="37"/>
  <c r="B5" i="37"/>
  <c r="B4" i="37"/>
  <c r="B3" i="37"/>
  <c r="B2" i="37"/>
  <c r="B1" i="37"/>
  <c r="B10" i="36"/>
  <c r="B9" i="36"/>
  <c r="B8" i="36"/>
  <c r="B7" i="36"/>
  <c r="B6" i="36"/>
  <c r="B5" i="36"/>
  <c r="B4" i="36"/>
  <c r="B3" i="36"/>
  <c r="B2" i="36"/>
  <c r="B1" i="36"/>
  <c r="B10" i="35"/>
  <c r="B9" i="35"/>
  <c r="B8" i="35"/>
  <c r="B7" i="35"/>
  <c r="B6" i="35"/>
  <c r="B5" i="35"/>
  <c r="B4" i="35"/>
  <c r="B3" i="35"/>
  <c r="B2" i="35"/>
  <c r="B1" i="35"/>
  <c r="B5" i="34"/>
  <c r="B4" i="34"/>
  <c r="B3" i="34"/>
  <c r="B2" i="34"/>
  <c r="B1" i="34"/>
  <c r="B9" i="33"/>
  <c r="B8" i="33"/>
  <c r="B5" i="33"/>
  <c r="B4" i="33"/>
  <c r="B3" i="33"/>
  <c r="B2" i="33"/>
  <c r="B1" i="33"/>
  <c r="B5" i="32"/>
  <c r="B4" i="32"/>
  <c r="B3" i="32"/>
  <c r="B1" i="32"/>
  <c r="B2" i="32"/>
  <c r="K18" i="17"/>
  <c r="L5" i="17" s="1"/>
  <c r="K18" i="18"/>
  <c r="L8" i="18" s="1"/>
  <c r="K18" i="20"/>
  <c r="L8" i="20" s="1"/>
  <c r="K18" i="21"/>
  <c r="L6" i="21" s="1"/>
  <c r="K18" i="25"/>
  <c r="L8" i="25" s="1"/>
  <c r="K18" i="26"/>
  <c r="L5" i="26" s="1"/>
  <c r="B8" i="11"/>
  <c r="C8" i="11"/>
  <c r="B9" i="11"/>
  <c r="C9" i="11"/>
  <c r="B8" i="13"/>
  <c r="C8" i="13"/>
  <c r="B9" i="13"/>
  <c r="C9" i="13"/>
  <c r="B8" i="12"/>
  <c r="C8" i="12"/>
  <c r="B9" i="12"/>
  <c r="C9" i="12"/>
  <c r="B8" i="15"/>
  <c r="C8" i="15"/>
  <c r="C9" i="15"/>
  <c r="B8" i="16"/>
  <c r="C8" i="16"/>
  <c r="C9" i="16"/>
  <c r="B8" i="17"/>
  <c r="C8" i="17"/>
  <c r="B9" i="17"/>
  <c r="C9" i="17"/>
  <c r="B8" i="18"/>
  <c r="C8" i="18"/>
  <c r="B9" i="18"/>
  <c r="C9" i="18"/>
  <c r="B8" i="19"/>
  <c r="C8" i="19"/>
  <c r="B8" i="20"/>
  <c r="C8" i="20"/>
  <c r="B9" i="20"/>
  <c r="C9" i="20"/>
  <c r="B8" i="21"/>
  <c r="C8" i="21"/>
  <c r="B9" i="21"/>
  <c r="C9" i="21"/>
  <c r="B8" i="24"/>
  <c r="C8" i="24"/>
  <c r="B9" i="24"/>
  <c r="C9" i="24"/>
  <c r="B8" i="25"/>
  <c r="C8" i="25"/>
  <c r="B9" i="25"/>
  <c r="C9" i="25"/>
  <c r="B8" i="26"/>
  <c r="C8" i="26"/>
  <c r="B9" i="26"/>
  <c r="C9" i="26"/>
  <c r="C8" i="35"/>
  <c r="C9" i="35"/>
  <c r="C8" i="36"/>
  <c r="C8" i="33"/>
  <c r="B8" i="31"/>
  <c r="B3" i="31"/>
  <c r="B2" i="31"/>
  <c r="B1" i="31"/>
  <c r="B8" i="30"/>
  <c r="B3" i="30"/>
  <c r="B2" i="30"/>
  <c r="B1" i="30"/>
  <c r="B3" i="29"/>
  <c r="B2" i="29"/>
  <c r="B1" i="29"/>
  <c r="B3" i="28"/>
  <c r="B2" i="28"/>
  <c r="B1" i="28"/>
  <c r="B1" i="27"/>
  <c r="B3" i="27"/>
  <c r="B2" i="27"/>
  <c r="C8" i="37"/>
  <c r="C7" i="37"/>
  <c r="C6" i="37"/>
  <c r="C5" i="37"/>
  <c r="C4" i="37"/>
  <c r="C10" i="36"/>
  <c r="C9" i="36"/>
  <c r="C7" i="36"/>
  <c r="C6" i="36"/>
  <c r="C5" i="36"/>
  <c r="C4" i="36"/>
  <c r="C10" i="35"/>
  <c r="C7" i="35"/>
  <c r="C6" i="35"/>
  <c r="C5" i="35"/>
  <c r="C4" i="35"/>
  <c r="C8" i="34"/>
  <c r="C7" i="34"/>
  <c r="C6" i="34"/>
  <c r="C5" i="34"/>
  <c r="C4" i="34"/>
  <c r="C10" i="33"/>
  <c r="C9" i="33"/>
  <c r="C7" i="33"/>
  <c r="C6" i="33"/>
  <c r="C5" i="33"/>
  <c r="C4" i="33"/>
  <c r="C8" i="32"/>
  <c r="C7" i="32"/>
  <c r="C6" i="32"/>
  <c r="C5" i="32"/>
  <c r="C4" i="32"/>
  <c r="C8" i="31"/>
  <c r="C7" i="31"/>
  <c r="C6" i="31"/>
  <c r="C5" i="31"/>
  <c r="C4" i="31"/>
  <c r="C8" i="30"/>
  <c r="C7" i="30"/>
  <c r="C6" i="30"/>
  <c r="C5" i="30"/>
  <c r="C4" i="30"/>
  <c r="C8" i="29"/>
  <c r="C7" i="29"/>
  <c r="C6" i="29"/>
  <c r="C5" i="29"/>
  <c r="C4" i="29"/>
  <c r="C8" i="28"/>
  <c r="C7" i="28"/>
  <c r="C6" i="28"/>
  <c r="C5" i="28"/>
  <c r="C4" i="28"/>
  <c r="C8" i="27"/>
  <c r="C7" i="27"/>
  <c r="C6" i="27"/>
  <c r="C5" i="27"/>
  <c r="C4" i="27"/>
  <c r="B6" i="26"/>
  <c r="U18" i="25"/>
  <c r="V10" i="25" s="1"/>
  <c r="U18" i="26"/>
  <c r="V7" i="26" s="1"/>
  <c r="B10" i="26"/>
  <c r="B7" i="26"/>
  <c r="B5" i="26"/>
  <c r="B4" i="26"/>
  <c r="B3" i="26"/>
  <c r="B2" i="26"/>
  <c r="B1" i="26"/>
  <c r="C10" i="26"/>
  <c r="C7" i="26"/>
  <c r="C6" i="26"/>
  <c r="C5" i="26"/>
  <c r="C4" i="26"/>
  <c r="B10" i="24"/>
  <c r="B8" i="23"/>
  <c r="B10" i="25"/>
  <c r="B7" i="25"/>
  <c r="B6" i="25"/>
  <c r="B5" i="25"/>
  <c r="B4" i="25"/>
  <c r="B3" i="25"/>
  <c r="B2" i="25"/>
  <c r="B1" i="25"/>
  <c r="B7" i="24"/>
  <c r="B6" i="24"/>
  <c r="B5" i="24"/>
  <c r="B4" i="24"/>
  <c r="B3" i="24"/>
  <c r="B2" i="24"/>
  <c r="B1" i="24"/>
  <c r="B7" i="23"/>
  <c r="B6" i="23"/>
  <c r="B5" i="23"/>
  <c r="B4" i="23"/>
  <c r="B3" i="23"/>
  <c r="B1" i="23"/>
  <c r="B2" i="23"/>
  <c r="C10" i="25"/>
  <c r="C7" i="25"/>
  <c r="C6" i="25"/>
  <c r="C5" i="25"/>
  <c r="C4" i="25"/>
  <c r="C10" i="24"/>
  <c r="C7" i="24"/>
  <c r="C6" i="24"/>
  <c r="C5" i="24"/>
  <c r="C4" i="24"/>
  <c r="C8" i="23"/>
  <c r="C7" i="23"/>
  <c r="C6" i="23"/>
  <c r="C5" i="23"/>
  <c r="C4" i="23"/>
  <c r="B6" i="21"/>
  <c r="B6" i="17"/>
  <c r="B3" i="20"/>
  <c r="B2" i="20"/>
  <c r="B7" i="19"/>
  <c r="B6" i="19"/>
  <c r="B5" i="19"/>
  <c r="B4" i="19"/>
  <c r="B3" i="19"/>
  <c r="B2" i="19"/>
  <c r="B10" i="18"/>
  <c r="B7" i="18"/>
  <c r="B6" i="18"/>
  <c r="B5" i="18"/>
  <c r="B4" i="18"/>
  <c r="B3" i="18"/>
  <c r="B2" i="18"/>
  <c r="B10" i="17"/>
  <c r="B7" i="17"/>
  <c r="B5" i="17"/>
  <c r="B4" i="17"/>
  <c r="B3" i="17"/>
  <c r="B2" i="17"/>
  <c r="B8" i="22"/>
  <c r="B7" i="22"/>
  <c r="B6" i="22"/>
  <c r="B5" i="22"/>
  <c r="B4" i="22"/>
  <c r="B3" i="22"/>
  <c r="B2" i="22"/>
  <c r="B1" i="22"/>
  <c r="B10" i="21"/>
  <c r="B7" i="21"/>
  <c r="B5" i="21"/>
  <c r="B4" i="21"/>
  <c r="B3" i="21"/>
  <c r="B2" i="21"/>
  <c r="B10" i="20"/>
  <c r="B7" i="20"/>
  <c r="B6" i="20"/>
  <c r="B5" i="20"/>
  <c r="B4" i="20"/>
  <c r="B1" i="21"/>
  <c r="B1" i="20"/>
  <c r="B1" i="19"/>
  <c r="C8" i="22"/>
  <c r="C7" i="22"/>
  <c r="C6" i="22"/>
  <c r="C5" i="22"/>
  <c r="C4" i="22"/>
  <c r="C10" i="21"/>
  <c r="C7" i="21"/>
  <c r="C6" i="21"/>
  <c r="C5" i="21"/>
  <c r="C4" i="21"/>
  <c r="C10" i="20"/>
  <c r="C7" i="20"/>
  <c r="C6" i="20"/>
  <c r="C5" i="20"/>
  <c r="C4" i="20"/>
  <c r="C7" i="19"/>
  <c r="C6" i="19"/>
  <c r="C5" i="19"/>
  <c r="C4" i="19"/>
  <c r="B1" i="18"/>
  <c r="B1" i="17"/>
  <c r="C10" i="18"/>
  <c r="C7" i="18"/>
  <c r="C6" i="18"/>
  <c r="C5" i="18"/>
  <c r="C4" i="18"/>
  <c r="C10" i="17"/>
  <c r="C7" i="17"/>
  <c r="C6" i="17"/>
  <c r="C5" i="17"/>
  <c r="C4" i="17"/>
  <c r="B9" i="16"/>
  <c r="B9" i="15"/>
  <c r="B6" i="12"/>
  <c r="B6" i="13"/>
  <c r="B8" i="8"/>
  <c r="B8" i="10"/>
  <c r="B10" i="11"/>
  <c r="B10" i="13"/>
  <c r="B10" i="12"/>
  <c r="B8" i="14"/>
  <c r="B10" i="16"/>
  <c r="B10" i="15"/>
  <c r="C10" i="15"/>
  <c r="C10" i="16"/>
  <c r="C8" i="14"/>
  <c r="C10" i="12"/>
  <c r="C10" i="13"/>
  <c r="C10" i="11"/>
  <c r="C8" i="10"/>
  <c r="C8" i="8"/>
  <c r="B8" i="5"/>
  <c r="C8" i="5"/>
  <c r="B7" i="16"/>
  <c r="C7" i="16"/>
  <c r="B7" i="15"/>
  <c r="C7" i="15"/>
  <c r="B7" i="14"/>
  <c r="C7" i="14"/>
  <c r="B7" i="12"/>
  <c r="B7" i="13"/>
  <c r="B7" i="11"/>
  <c r="B6" i="11"/>
  <c r="B6" i="10"/>
  <c r="B4" i="16"/>
  <c r="B3" i="16"/>
  <c r="B2" i="16"/>
  <c r="B1" i="16"/>
  <c r="B4" i="15"/>
  <c r="B3" i="15"/>
  <c r="B2" i="15"/>
  <c r="B1" i="15"/>
  <c r="K18" i="16"/>
  <c r="L8" i="16" s="1"/>
  <c r="C6" i="16"/>
  <c r="C5" i="16"/>
  <c r="C4" i="16"/>
  <c r="K18" i="15"/>
  <c r="C6" i="15"/>
  <c r="C5" i="15"/>
  <c r="C4" i="15"/>
  <c r="B4" i="14"/>
  <c r="B3" i="14"/>
  <c r="B2" i="14"/>
  <c r="B1" i="14"/>
  <c r="C6" i="14"/>
  <c r="C5" i="14"/>
  <c r="C4" i="14"/>
  <c r="B3" i="12"/>
  <c r="B5" i="12"/>
  <c r="B4" i="12"/>
  <c r="B2" i="12"/>
  <c r="B1" i="12"/>
  <c r="B3" i="13"/>
  <c r="B5" i="13"/>
  <c r="B4" i="13"/>
  <c r="B2" i="13"/>
  <c r="B1" i="13"/>
  <c r="K18" i="13"/>
  <c r="L7" i="13" s="1"/>
  <c r="C7" i="13"/>
  <c r="C6" i="13"/>
  <c r="C5" i="13"/>
  <c r="C4" i="13"/>
  <c r="K18" i="12"/>
  <c r="L5" i="12" s="1"/>
  <c r="C7" i="12"/>
  <c r="C6" i="12"/>
  <c r="C5" i="12"/>
  <c r="C4" i="12"/>
  <c r="B3" i="11"/>
  <c r="B5" i="11"/>
  <c r="B4" i="11"/>
  <c r="B2" i="11"/>
  <c r="B1" i="11"/>
  <c r="K18" i="11"/>
  <c r="L6" i="11" s="1"/>
  <c r="C7" i="11"/>
  <c r="C6" i="11"/>
  <c r="C5" i="11"/>
  <c r="C4" i="11"/>
  <c r="B3" i="10"/>
  <c r="B7" i="10"/>
  <c r="B5" i="10"/>
  <c r="B4" i="10"/>
  <c r="B2" i="10"/>
  <c r="B1" i="10"/>
  <c r="C7" i="10"/>
  <c r="C6" i="10"/>
  <c r="C5" i="10"/>
  <c r="C4" i="10"/>
  <c r="B7" i="8"/>
  <c r="B6" i="8"/>
  <c r="B5" i="8"/>
  <c r="B4" i="8"/>
  <c r="B3" i="8"/>
  <c r="B2" i="8"/>
  <c r="C7" i="8"/>
  <c r="C6" i="8"/>
  <c r="C5" i="8"/>
  <c r="C4" i="8"/>
  <c r="C5" i="5"/>
  <c r="C6" i="5"/>
  <c r="C7" i="5"/>
  <c r="C4" i="5"/>
  <c r="B7" i="5"/>
  <c r="B4" i="5"/>
  <c r="B2" i="5"/>
  <c r="B3" i="5"/>
  <c r="B6" i="5"/>
  <c r="B1" i="5"/>
  <c r="L5" i="11" l="1"/>
  <c r="L9" i="48"/>
  <c r="L7" i="65"/>
  <c r="L10" i="52"/>
  <c r="L5" i="44"/>
  <c r="L9" i="21"/>
  <c r="L8" i="21"/>
  <c r="V10" i="40"/>
  <c r="L10" i="57"/>
  <c r="L7" i="21"/>
  <c r="V7" i="38"/>
  <c r="L7" i="16"/>
  <c r="V5" i="42"/>
  <c r="V7" i="42"/>
  <c r="L4" i="26"/>
  <c r="L18" i="26" s="1"/>
  <c r="V4" i="42"/>
  <c r="V18" i="42" s="1"/>
  <c r="V6" i="42"/>
  <c r="L8" i="47"/>
  <c r="L11" i="53"/>
  <c r="L9" i="47"/>
  <c r="L11" i="62"/>
  <c r="L4" i="18"/>
  <c r="L18" i="18" s="1"/>
  <c r="L9" i="53"/>
  <c r="V5" i="26"/>
  <c r="L8" i="26"/>
  <c r="L5" i="21"/>
  <c r="L8" i="17"/>
  <c r="V9" i="42"/>
  <c r="L4" i="52"/>
  <c r="L18" i="52" s="1"/>
  <c r="L12" i="54"/>
  <c r="L5" i="53"/>
  <c r="L5" i="13"/>
  <c r="L7" i="52"/>
  <c r="L4" i="43"/>
  <c r="L18" i="43" s="1"/>
  <c r="L8" i="52"/>
  <c r="V8" i="42"/>
  <c r="V11" i="42"/>
  <c r="L9" i="12"/>
  <c r="V7" i="25"/>
  <c r="L8" i="43"/>
  <c r="L6" i="43"/>
  <c r="L7" i="47"/>
  <c r="V8" i="25"/>
  <c r="L6" i="54"/>
  <c r="L10" i="54"/>
  <c r="L5" i="57"/>
  <c r="L9" i="44"/>
  <c r="L11" i="57"/>
  <c r="L8" i="54"/>
  <c r="L6" i="26"/>
  <c r="L6" i="17"/>
  <c r="L4" i="17"/>
  <c r="L18" i="17" s="1"/>
  <c r="L12" i="52"/>
  <c r="L11" i="54"/>
  <c r="L7" i="54"/>
  <c r="L7" i="53"/>
  <c r="L10" i="53"/>
  <c r="L8" i="44"/>
  <c r="L6" i="57"/>
  <c r="L6" i="46"/>
  <c r="L8" i="57"/>
  <c r="L10" i="13"/>
  <c r="L12" i="13"/>
  <c r="L9" i="26"/>
  <c r="L9" i="17"/>
  <c r="L7" i="26"/>
  <c r="L7" i="17"/>
  <c r="V6" i="40"/>
  <c r="L9" i="54"/>
  <c r="L4" i="54"/>
  <c r="L18" i="54" s="1"/>
  <c r="L9" i="57"/>
  <c r="L7" i="57"/>
  <c r="L7" i="46"/>
  <c r="L6" i="13"/>
  <c r="L9" i="13"/>
  <c r="B6" i="15"/>
  <c r="B5" i="15"/>
  <c r="V4" i="25"/>
  <c r="V18" i="25" s="1"/>
  <c r="L6" i="20"/>
  <c r="L12" i="48"/>
  <c r="L8" i="13"/>
  <c r="V6" i="43"/>
  <c r="L8" i="48"/>
  <c r="L7" i="48"/>
  <c r="L11" i="52"/>
  <c r="L6" i="52"/>
  <c r="L4" i="53"/>
  <c r="L18" i="53" s="1"/>
  <c r="L6" i="53"/>
  <c r="L6" i="62"/>
  <c r="B6" i="64"/>
  <c r="L6" i="25"/>
  <c r="L4" i="48"/>
  <c r="L18" i="48" s="1"/>
  <c r="V11" i="25"/>
  <c r="L6" i="18"/>
  <c r="V8" i="43"/>
  <c r="V10" i="43"/>
  <c r="L10" i="48"/>
  <c r="L8" i="62"/>
  <c r="L11" i="13"/>
  <c r="B6" i="16"/>
  <c r="B5" i="16"/>
  <c r="V6" i="25"/>
  <c r="L5" i="25"/>
  <c r="L5" i="20"/>
  <c r="L9" i="18"/>
  <c r="L4" i="13"/>
  <c r="V10" i="26"/>
  <c r="V9" i="25"/>
  <c r="L4" i="25"/>
  <c r="L18" i="25" s="1"/>
  <c r="L4" i="21"/>
  <c r="L18" i="21" s="1"/>
  <c r="L4" i="20"/>
  <c r="L18" i="20" s="1"/>
  <c r="L9" i="25"/>
  <c r="L7" i="20"/>
  <c r="L7" i="18"/>
  <c r="V5" i="43"/>
  <c r="L5" i="43"/>
  <c r="L7" i="43"/>
  <c r="V11" i="43"/>
  <c r="L5" i="47"/>
  <c r="L6" i="48"/>
  <c r="L5" i="48"/>
  <c r="L9" i="52"/>
  <c r="L12" i="53"/>
  <c r="L7" i="44"/>
  <c r="L5" i="46"/>
  <c r="L4" i="62"/>
  <c r="L18" i="62" s="1"/>
  <c r="B6" i="14"/>
  <c r="B5" i="14"/>
  <c r="L9" i="38"/>
  <c r="L7" i="38"/>
  <c r="L4" i="38"/>
  <c r="L18" i="38" s="1"/>
  <c r="L8" i="38"/>
  <c r="L5" i="42"/>
  <c r="L10" i="49"/>
  <c r="L11" i="49"/>
  <c r="L10" i="51"/>
  <c r="L11" i="51"/>
  <c r="L5" i="51"/>
  <c r="L10" i="55"/>
  <c r="L12" i="55"/>
  <c r="L5" i="38"/>
  <c r="V6" i="38"/>
  <c r="V5" i="38"/>
  <c r="V10" i="38"/>
  <c r="V9" i="38"/>
  <c r="V11" i="38"/>
  <c r="L4" i="55"/>
  <c r="L18" i="55" s="1"/>
  <c r="L6" i="55"/>
  <c r="L8" i="55"/>
  <c r="L8" i="15"/>
  <c r="L4" i="15"/>
  <c r="L18" i="15" s="1"/>
  <c r="L6" i="15"/>
  <c r="L5" i="16"/>
  <c r="L4" i="16"/>
  <c r="L18" i="16" s="1"/>
  <c r="L9" i="16"/>
  <c r="L9" i="40"/>
  <c r="L4" i="40"/>
  <c r="L18" i="40" s="1"/>
  <c r="L8" i="40"/>
  <c r="L6" i="40"/>
  <c r="L7" i="42"/>
  <c r="L9" i="42"/>
  <c r="L6" i="42"/>
  <c r="L7" i="11"/>
  <c r="L4" i="11"/>
  <c r="L9" i="15"/>
  <c r="L7" i="40"/>
  <c r="V9" i="40"/>
  <c r="V4" i="40"/>
  <c r="V18" i="40" s="1"/>
  <c r="V11" i="40"/>
  <c r="V5" i="40"/>
  <c r="L8" i="42"/>
  <c r="L9" i="55"/>
  <c r="L5" i="55"/>
  <c r="L7" i="55"/>
  <c r="L6" i="60"/>
  <c r="L9" i="60"/>
  <c r="L10" i="62"/>
  <c r="L11" i="63"/>
  <c r="L5" i="65"/>
  <c r="L11" i="65"/>
  <c r="L8" i="60"/>
  <c r="L4" i="61"/>
  <c r="L18" i="61" s="1"/>
  <c r="L6" i="12"/>
  <c r="L7" i="25"/>
  <c r="L9" i="20"/>
  <c r="L5" i="18"/>
  <c r="V9" i="43"/>
  <c r="L4" i="57"/>
  <c r="L18" i="57" s="1"/>
  <c r="L11" i="60"/>
  <c r="L10" i="60"/>
  <c r="L9" i="65"/>
  <c r="L8" i="11"/>
  <c r="L9" i="11"/>
  <c r="L8" i="12"/>
  <c r="L6" i="16"/>
  <c r="L12" i="64"/>
  <c r="L9" i="64"/>
  <c r="L7" i="64"/>
  <c r="L5" i="64"/>
  <c r="L11" i="64"/>
  <c r="L10" i="64"/>
  <c r="L8" i="64"/>
  <c r="L6" i="64"/>
  <c r="L4" i="64"/>
  <c r="L18" i="64" s="1"/>
  <c r="B6" i="62"/>
  <c r="V11" i="26"/>
  <c r="V6" i="26"/>
  <c r="V9" i="26"/>
  <c r="L7" i="12"/>
  <c r="L5" i="15"/>
  <c r="L7" i="15"/>
  <c r="V4" i="26"/>
  <c r="V18" i="26" s="1"/>
  <c r="L9" i="45"/>
  <c r="L5" i="45"/>
  <c r="L8" i="45"/>
  <c r="L4" i="45"/>
  <c r="L18" i="45" s="1"/>
  <c r="L7" i="45"/>
  <c r="L4" i="12"/>
  <c r="L10" i="12"/>
  <c r="V8" i="26"/>
  <c r="L10" i="50"/>
  <c r="L9" i="50"/>
  <c r="L6" i="50"/>
  <c r="L11" i="50"/>
  <c r="L12" i="50"/>
  <c r="L8" i="50"/>
  <c r="L5" i="50"/>
  <c r="L4" i="50"/>
  <c r="L18" i="50" s="1"/>
  <c r="L6" i="45"/>
  <c r="L12" i="56"/>
  <c r="L9" i="56"/>
  <c r="L7" i="56"/>
  <c r="L5" i="56"/>
  <c r="L11" i="56"/>
  <c r="L10" i="56"/>
  <c r="L8" i="56"/>
  <c r="L6" i="56"/>
  <c r="L4" i="56"/>
  <c r="L18" i="56" s="1"/>
  <c r="L10" i="61"/>
  <c r="L8" i="61"/>
  <c r="L6" i="61"/>
  <c r="L12" i="61"/>
  <c r="L7" i="61"/>
  <c r="L11" i="61"/>
  <c r="L5" i="61"/>
  <c r="L5" i="49"/>
  <c r="L7" i="49"/>
  <c r="L9" i="49"/>
  <c r="L12" i="49"/>
  <c r="L7" i="51"/>
  <c r="L9" i="51"/>
  <c r="L12" i="51"/>
  <c r="B5" i="27"/>
  <c r="L11" i="55"/>
  <c r="L12" i="60"/>
  <c r="L5" i="63"/>
  <c r="L7" i="63"/>
  <c r="L9" i="63"/>
  <c r="L12" i="63"/>
  <c r="L12" i="65"/>
  <c r="B4" i="28"/>
  <c r="B5" i="28"/>
  <c r="B5" i="42"/>
  <c r="L8" i="46"/>
  <c r="B4" i="30"/>
  <c r="B5" i="30"/>
  <c r="V5" i="25"/>
  <c r="V8" i="40"/>
  <c r="V4" i="38"/>
  <c r="V18" i="38" s="1"/>
  <c r="V7" i="43"/>
  <c r="L4" i="47"/>
  <c r="L18" i="47" s="1"/>
  <c r="B5" i="29"/>
  <c r="L4" i="49"/>
  <c r="L18" i="49" s="1"/>
  <c r="L6" i="49"/>
  <c r="L8" i="49"/>
  <c r="L4" i="51"/>
  <c r="L18" i="51" s="1"/>
  <c r="L6" i="51"/>
  <c r="L8" i="51"/>
  <c r="B4" i="41"/>
  <c r="B5" i="41"/>
  <c r="L4" i="44"/>
  <c r="L18" i="44" s="1"/>
  <c r="L4" i="46"/>
  <c r="L18" i="46" s="1"/>
  <c r="L4" i="60"/>
  <c r="L18" i="60" s="1"/>
  <c r="L5" i="60"/>
  <c r="L4" i="63"/>
  <c r="L18" i="63" s="1"/>
  <c r="L6" i="63"/>
  <c r="L8" i="63"/>
  <c r="L4" i="65"/>
  <c r="L18" i="65" s="1"/>
  <c r="L6" i="65"/>
  <c r="L8" i="65"/>
  <c r="B4" i="31"/>
  <c r="B5" i="31"/>
  <c r="L5" i="62"/>
  <c r="L7" i="62"/>
  <c r="L9" i="62"/>
  <c r="L4" i="39"/>
  <c r="L18" i="39" s="1"/>
  <c r="L8" i="39"/>
  <c r="L7" i="39"/>
  <c r="L6" i="39"/>
  <c r="L5" i="39"/>
  <c r="B4" i="42"/>
  <c r="L18" i="13" l="1"/>
  <c r="L18" i="12"/>
  <c r="L18" i="11"/>
  <c r="T5" i="39" l="1"/>
  <c r="T4" i="39"/>
  <c r="T6" i="39" l="1"/>
  <c r="B7" i="132" l="1"/>
  <c r="B7" i="131" l="1"/>
  <c r="B6" i="131"/>
  <c r="B5" i="132"/>
  <c r="B6" i="132"/>
  <c r="B5" i="131" l="1"/>
  <c r="B7" i="130"/>
  <c r="B6" i="130"/>
  <c r="B5" i="130" l="1"/>
  <c r="B7" i="119"/>
  <c r="B7" i="127"/>
  <c r="B5" i="129" l="1"/>
  <c r="B6" i="129"/>
  <c r="B7" i="121"/>
  <c r="B7" i="129"/>
  <c r="B7" i="126"/>
  <c r="B7" i="128"/>
  <c r="B5" i="119" l="1"/>
  <c r="B6" i="119"/>
  <c r="B6" i="126"/>
  <c r="B5" i="126"/>
  <c r="B6" i="128"/>
  <c r="B5" i="128"/>
  <c r="B6" i="127"/>
  <c r="B5" i="127"/>
  <c r="B5" i="121"/>
  <c r="B6" i="121"/>
  <c r="B7" i="112" l="1"/>
  <c r="B6" i="112" l="1"/>
  <c r="B5" i="112" l="1"/>
</calcChain>
</file>

<file path=xl/comments1.xml><?xml version="1.0" encoding="utf-8"?>
<comments xmlns="http://schemas.openxmlformats.org/spreadsheetml/2006/main" xmlns:mc="http://schemas.openxmlformats.org/markup-compatibility/2006" xmlns:xr="http://schemas.microsoft.com/office/spreadsheetml/2014/revision" mc:Ignorable="xr">
  <authors>
    <author>Autor</author>
  </authors>
  <commentList>
    <comment ref="B106" authorId="0" shapeId="0" xr:uid="{00000000-0006-0000-0500-000001000000}">
      <text>
        <r>
          <rPr>
            <b/>
            <sz val="9"/>
            <color indexed="81"/>
            <rFont val="Tahoma"/>
            <family val="2"/>
          </rPr>
          <t>Autor:</t>
        </r>
        <r>
          <rPr>
            <sz val="9"/>
            <color indexed="81"/>
            <rFont val="Tahoma"/>
            <family val="2"/>
          </rPr>
          <t xml:space="preserve">
Positiv: möglichst hoher</t>
        </r>
      </text>
    </comment>
    <comment ref="B107" authorId="0" shapeId="0" xr:uid="{00000000-0006-0000-0500-000002000000}">
      <text>
        <r>
          <rPr>
            <b/>
            <sz val="9"/>
            <color indexed="81"/>
            <rFont val="Tahoma"/>
            <family val="2"/>
          </rPr>
          <t>Autor:</t>
        </r>
        <r>
          <rPr>
            <sz val="9"/>
            <color indexed="81"/>
            <rFont val="Tahoma"/>
            <family val="2"/>
          </rPr>
          <t xml:space="preserve">
gem. DIN EN ISO 12185
ASG Analytik</t>
        </r>
      </text>
    </comment>
    <comment ref="B108" authorId="0" shapeId="0" xr:uid="{00000000-0006-0000-0500-000003000000}">
      <text>
        <r>
          <rPr>
            <b/>
            <sz val="9"/>
            <color indexed="81"/>
            <rFont val="Tahoma"/>
            <family val="2"/>
          </rPr>
          <t>Autor:</t>
        </r>
        <r>
          <rPr>
            <sz val="9"/>
            <color indexed="81"/>
            <rFont val="Tahoma"/>
            <family val="2"/>
          </rPr>
          <t xml:space="preserve">
gem. DIN EN ISO 3104 oder ASTM D 7042</t>
        </r>
      </text>
    </comment>
    <comment ref="B109" authorId="0" shapeId="0" xr:uid="{00000000-0006-0000-0500-000004000000}">
      <text>
        <r>
          <rPr>
            <b/>
            <sz val="9"/>
            <color indexed="81"/>
            <rFont val="Tahoma"/>
            <family val="2"/>
          </rPr>
          <t>Autor:</t>
        </r>
        <r>
          <rPr>
            <sz val="9"/>
            <color indexed="81"/>
            <rFont val="Tahoma"/>
            <family val="2"/>
          </rPr>
          <t xml:space="preserve">
gem. DIN EN ISO 6245</t>
        </r>
      </text>
    </comment>
    <comment ref="B110" authorId="0" shapeId="0" xr:uid="{00000000-0006-0000-0500-000005000000}">
      <text>
        <r>
          <rPr>
            <b/>
            <sz val="9"/>
            <color indexed="81"/>
            <rFont val="Tahoma"/>
            <family val="2"/>
          </rPr>
          <t>Autor:</t>
        </r>
        <r>
          <rPr>
            <sz val="9"/>
            <color indexed="81"/>
            <rFont val="Tahoma"/>
            <family val="2"/>
          </rPr>
          <t xml:space="preserve">
gem. DIN EN 12662:1998</t>
        </r>
      </text>
    </comment>
    <comment ref="B111" authorId="0" shapeId="0" xr:uid="{00000000-0006-0000-0500-000006000000}">
      <text>
        <r>
          <rPr>
            <b/>
            <sz val="9"/>
            <color indexed="81"/>
            <rFont val="Tahoma"/>
            <family val="2"/>
          </rPr>
          <t>Autor:</t>
        </r>
        <r>
          <rPr>
            <sz val="9"/>
            <color indexed="81"/>
            <rFont val="Tahoma"/>
            <family val="2"/>
          </rPr>
          <t xml:space="preserve">
gem. DIN EN ISO 4264</t>
        </r>
      </text>
    </comment>
    <comment ref="B112" authorId="0" shapeId="0" xr:uid="{00000000-0006-0000-0500-000007000000}">
      <text>
        <r>
          <rPr>
            <b/>
            <sz val="9"/>
            <color indexed="81"/>
            <rFont val="Tahoma"/>
            <family val="2"/>
          </rPr>
          <t>Autor:</t>
        </r>
        <r>
          <rPr>
            <sz val="9"/>
            <color indexed="81"/>
            <rFont val="Tahoma"/>
            <family val="2"/>
          </rPr>
          <t xml:space="preserve">
gem. DIN EN ISO 2160</t>
        </r>
      </text>
    </comment>
  </commentList>
</comments>
</file>

<file path=xl/comments2.xml><?xml version="1.0" encoding="utf-8"?>
<comments xmlns="http://schemas.openxmlformats.org/spreadsheetml/2006/main" xmlns:mc="http://schemas.openxmlformats.org/markup-compatibility/2006" xmlns:xr="http://schemas.microsoft.com/office/spreadsheetml/2014/revision" mc:Ignorable="xr">
  <authors>
    <author>Autor</author>
  </authors>
  <commentList>
    <comment ref="B106" authorId="0" shapeId="0" xr:uid="{00000000-0006-0000-0600-000001000000}">
      <text>
        <r>
          <rPr>
            <b/>
            <sz val="9"/>
            <color indexed="81"/>
            <rFont val="Tahoma"/>
            <family val="2"/>
          </rPr>
          <t>Autor:</t>
        </r>
        <r>
          <rPr>
            <sz val="9"/>
            <color indexed="81"/>
            <rFont val="Tahoma"/>
            <family val="2"/>
          </rPr>
          <t xml:space="preserve">
Positiv: möglichst hoher</t>
        </r>
      </text>
    </comment>
    <comment ref="B107" authorId="0" shapeId="0" xr:uid="{00000000-0006-0000-0600-000002000000}">
      <text>
        <r>
          <rPr>
            <b/>
            <sz val="9"/>
            <color indexed="81"/>
            <rFont val="Tahoma"/>
            <family val="2"/>
          </rPr>
          <t>Autor:</t>
        </r>
        <r>
          <rPr>
            <sz val="9"/>
            <color indexed="81"/>
            <rFont val="Tahoma"/>
            <family val="2"/>
          </rPr>
          <t xml:space="preserve">
gem. DIN EN ISO 12185
ASG Analytik</t>
        </r>
      </text>
    </comment>
    <comment ref="B108" authorId="0" shapeId="0" xr:uid="{00000000-0006-0000-0600-000003000000}">
      <text>
        <r>
          <rPr>
            <b/>
            <sz val="9"/>
            <color indexed="81"/>
            <rFont val="Tahoma"/>
            <family val="2"/>
          </rPr>
          <t>Autor:</t>
        </r>
        <r>
          <rPr>
            <sz val="9"/>
            <color indexed="81"/>
            <rFont val="Tahoma"/>
            <family val="2"/>
          </rPr>
          <t xml:space="preserve">
gem. DIN EN ISO 3104 oder ASTM D 7042</t>
        </r>
      </text>
    </comment>
    <comment ref="B109" authorId="0" shapeId="0" xr:uid="{00000000-0006-0000-0600-000004000000}">
      <text>
        <r>
          <rPr>
            <b/>
            <sz val="9"/>
            <color indexed="81"/>
            <rFont val="Tahoma"/>
            <family val="2"/>
          </rPr>
          <t>Autor:</t>
        </r>
        <r>
          <rPr>
            <sz val="9"/>
            <color indexed="81"/>
            <rFont val="Tahoma"/>
            <family val="2"/>
          </rPr>
          <t xml:space="preserve">
gem. DIN EN ISO 6245</t>
        </r>
      </text>
    </comment>
    <comment ref="B110" authorId="0" shapeId="0" xr:uid="{00000000-0006-0000-0600-000005000000}">
      <text>
        <r>
          <rPr>
            <b/>
            <sz val="9"/>
            <color indexed="81"/>
            <rFont val="Tahoma"/>
            <family val="2"/>
          </rPr>
          <t>Autor:</t>
        </r>
        <r>
          <rPr>
            <sz val="9"/>
            <color indexed="81"/>
            <rFont val="Tahoma"/>
            <family val="2"/>
          </rPr>
          <t xml:space="preserve">
gem. DIN EN 12662:1998</t>
        </r>
      </text>
    </comment>
    <comment ref="B111" authorId="0" shapeId="0" xr:uid="{00000000-0006-0000-0600-000006000000}">
      <text>
        <r>
          <rPr>
            <b/>
            <sz val="9"/>
            <color indexed="81"/>
            <rFont val="Tahoma"/>
            <family val="2"/>
          </rPr>
          <t>Autor:</t>
        </r>
        <r>
          <rPr>
            <sz val="9"/>
            <color indexed="81"/>
            <rFont val="Tahoma"/>
            <family val="2"/>
          </rPr>
          <t xml:space="preserve">
gem. DIN EN ISO 4264</t>
        </r>
      </text>
    </comment>
    <comment ref="B112" authorId="0" shapeId="0" xr:uid="{00000000-0006-0000-0600-000007000000}">
      <text>
        <r>
          <rPr>
            <b/>
            <sz val="9"/>
            <color indexed="81"/>
            <rFont val="Tahoma"/>
            <family val="2"/>
          </rPr>
          <t>Autor:</t>
        </r>
        <r>
          <rPr>
            <sz val="9"/>
            <color indexed="81"/>
            <rFont val="Tahoma"/>
            <family val="2"/>
          </rPr>
          <t xml:space="preserve">
gem. DIN EN ISO 2160</t>
        </r>
      </text>
    </comment>
  </commentList>
</comments>
</file>

<file path=xl/comments3.xml><?xml version="1.0" encoding="utf-8"?>
<comments xmlns="http://schemas.openxmlformats.org/spreadsheetml/2006/main" xmlns:mc="http://schemas.openxmlformats.org/markup-compatibility/2006" xmlns:xr="http://schemas.microsoft.com/office/spreadsheetml/2014/revision" mc:Ignorable="xr">
  <authors>
    <author>Autor</author>
  </authors>
  <commentList>
    <comment ref="B106" authorId="0" shapeId="0" xr:uid="{00000000-0006-0000-0700-000001000000}">
      <text>
        <r>
          <rPr>
            <b/>
            <sz val="9"/>
            <color indexed="81"/>
            <rFont val="Tahoma"/>
            <family val="2"/>
          </rPr>
          <t>Autor:</t>
        </r>
        <r>
          <rPr>
            <sz val="9"/>
            <color indexed="81"/>
            <rFont val="Tahoma"/>
            <family val="2"/>
          </rPr>
          <t xml:space="preserve">
Positiv: möglichst hoher</t>
        </r>
      </text>
    </comment>
    <comment ref="B107" authorId="0" shapeId="0" xr:uid="{00000000-0006-0000-0700-000002000000}">
      <text>
        <r>
          <rPr>
            <b/>
            <sz val="9"/>
            <color indexed="81"/>
            <rFont val="Tahoma"/>
            <family val="2"/>
          </rPr>
          <t>Autor:</t>
        </r>
        <r>
          <rPr>
            <sz val="9"/>
            <color indexed="81"/>
            <rFont val="Tahoma"/>
            <family val="2"/>
          </rPr>
          <t xml:space="preserve">
gem. DIN EN ISO 12185
ASG Analytik</t>
        </r>
      </text>
    </comment>
    <comment ref="B108" authorId="0" shapeId="0" xr:uid="{00000000-0006-0000-0700-000003000000}">
      <text>
        <r>
          <rPr>
            <b/>
            <sz val="9"/>
            <color indexed="81"/>
            <rFont val="Tahoma"/>
            <family val="2"/>
          </rPr>
          <t>Autor:</t>
        </r>
        <r>
          <rPr>
            <sz val="9"/>
            <color indexed="81"/>
            <rFont val="Tahoma"/>
            <family val="2"/>
          </rPr>
          <t xml:space="preserve">
gem. DIN EN ISO 3104 oder ASTM D 7042</t>
        </r>
      </text>
    </comment>
    <comment ref="B109" authorId="0" shapeId="0" xr:uid="{00000000-0006-0000-0700-000004000000}">
      <text>
        <r>
          <rPr>
            <b/>
            <sz val="9"/>
            <color indexed="81"/>
            <rFont val="Tahoma"/>
            <family val="2"/>
          </rPr>
          <t>Autor:</t>
        </r>
        <r>
          <rPr>
            <sz val="9"/>
            <color indexed="81"/>
            <rFont val="Tahoma"/>
            <family val="2"/>
          </rPr>
          <t xml:space="preserve">
gem. DIN EN ISO 6245</t>
        </r>
      </text>
    </comment>
    <comment ref="B110" authorId="0" shapeId="0" xr:uid="{00000000-0006-0000-0700-000005000000}">
      <text>
        <r>
          <rPr>
            <b/>
            <sz val="9"/>
            <color indexed="81"/>
            <rFont val="Tahoma"/>
            <family val="2"/>
          </rPr>
          <t>Autor:</t>
        </r>
        <r>
          <rPr>
            <sz val="9"/>
            <color indexed="81"/>
            <rFont val="Tahoma"/>
            <family val="2"/>
          </rPr>
          <t xml:space="preserve">
gem. DIN EN 12662:1998</t>
        </r>
      </text>
    </comment>
    <comment ref="B111" authorId="0" shapeId="0" xr:uid="{00000000-0006-0000-0700-000006000000}">
      <text>
        <r>
          <rPr>
            <b/>
            <sz val="9"/>
            <color indexed="81"/>
            <rFont val="Tahoma"/>
            <family val="2"/>
          </rPr>
          <t>Autor:</t>
        </r>
        <r>
          <rPr>
            <sz val="9"/>
            <color indexed="81"/>
            <rFont val="Tahoma"/>
            <family val="2"/>
          </rPr>
          <t xml:space="preserve">
gem. DIN EN ISO 4264</t>
        </r>
      </text>
    </comment>
    <comment ref="B112" authorId="0" shapeId="0" xr:uid="{00000000-0006-0000-0700-000007000000}">
      <text>
        <r>
          <rPr>
            <b/>
            <sz val="9"/>
            <color indexed="81"/>
            <rFont val="Tahoma"/>
            <family val="2"/>
          </rPr>
          <t>Autor:</t>
        </r>
        <r>
          <rPr>
            <sz val="9"/>
            <color indexed="81"/>
            <rFont val="Tahoma"/>
            <family val="2"/>
          </rPr>
          <t xml:space="preserve">
gem. DIN EN ISO 2160</t>
        </r>
      </text>
    </comment>
  </commentList>
</comments>
</file>

<file path=xl/comments4.xml><?xml version="1.0" encoding="utf-8"?>
<comments xmlns="http://schemas.openxmlformats.org/spreadsheetml/2006/main" xmlns:mc="http://schemas.openxmlformats.org/markup-compatibility/2006" xmlns:xr="http://schemas.microsoft.com/office/spreadsheetml/2014/revision" mc:Ignorable="xr">
  <authors>
    <author>Autor</author>
  </authors>
  <commentList>
    <comment ref="B106" authorId="0" shapeId="0" xr:uid="{00000000-0006-0000-0900-000001000000}">
      <text>
        <r>
          <rPr>
            <b/>
            <sz val="9"/>
            <color indexed="81"/>
            <rFont val="Tahoma"/>
            <family val="2"/>
          </rPr>
          <t>Autor:</t>
        </r>
        <r>
          <rPr>
            <sz val="9"/>
            <color indexed="81"/>
            <rFont val="Tahoma"/>
            <family val="2"/>
          </rPr>
          <t xml:space="preserve">
Positiv: möglichst hoher</t>
        </r>
      </text>
    </comment>
    <comment ref="B107" authorId="0" shapeId="0" xr:uid="{00000000-0006-0000-0900-000002000000}">
      <text>
        <r>
          <rPr>
            <b/>
            <sz val="9"/>
            <color indexed="81"/>
            <rFont val="Tahoma"/>
            <family val="2"/>
          </rPr>
          <t>Autor:</t>
        </r>
        <r>
          <rPr>
            <sz val="9"/>
            <color indexed="81"/>
            <rFont val="Tahoma"/>
            <family val="2"/>
          </rPr>
          <t xml:space="preserve">
gem. DIN EN ISO 12185
ASG Analytik</t>
        </r>
      </text>
    </comment>
    <comment ref="B108" authorId="0" shapeId="0" xr:uid="{00000000-0006-0000-0900-000003000000}">
      <text>
        <r>
          <rPr>
            <b/>
            <sz val="9"/>
            <color indexed="81"/>
            <rFont val="Tahoma"/>
            <family val="2"/>
          </rPr>
          <t>Autor:</t>
        </r>
        <r>
          <rPr>
            <sz val="9"/>
            <color indexed="81"/>
            <rFont val="Tahoma"/>
            <family val="2"/>
          </rPr>
          <t xml:space="preserve">
gem. DIN EN ISO 3104 oder ASTM D 7042</t>
        </r>
      </text>
    </comment>
    <comment ref="B109" authorId="0" shapeId="0" xr:uid="{00000000-0006-0000-0900-000004000000}">
      <text>
        <r>
          <rPr>
            <b/>
            <sz val="9"/>
            <color indexed="81"/>
            <rFont val="Tahoma"/>
            <family val="2"/>
          </rPr>
          <t>Autor:</t>
        </r>
        <r>
          <rPr>
            <sz val="9"/>
            <color indexed="81"/>
            <rFont val="Tahoma"/>
            <family val="2"/>
          </rPr>
          <t xml:space="preserve">
gem. DIN EN ISO 6245</t>
        </r>
      </text>
    </comment>
    <comment ref="B110" authorId="0" shapeId="0" xr:uid="{00000000-0006-0000-0900-000005000000}">
      <text>
        <r>
          <rPr>
            <b/>
            <sz val="9"/>
            <color indexed="81"/>
            <rFont val="Tahoma"/>
            <family val="2"/>
          </rPr>
          <t>Autor:</t>
        </r>
        <r>
          <rPr>
            <sz val="9"/>
            <color indexed="81"/>
            <rFont val="Tahoma"/>
            <family val="2"/>
          </rPr>
          <t xml:space="preserve">
gem. DIN EN 12662:1998</t>
        </r>
      </text>
    </comment>
    <comment ref="B111" authorId="0" shapeId="0" xr:uid="{00000000-0006-0000-0900-000006000000}">
      <text>
        <r>
          <rPr>
            <b/>
            <sz val="9"/>
            <color indexed="81"/>
            <rFont val="Tahoma"/>
            <family val="2"/>
          </rPr>
          <t>Autor:</t>
        </r>
        <r>
          <rPr>
            <sz val="9"/>
            <color indexed="81"/>
            <rFont val="Tahoma"/>
            <family val="2"/>
          </rPr>
          <t xml:space="preserve">
gem. DIN EN ISO 4264</t>
        </r>
      </text>
    </comment>
    <comment ref="B112" authorId="0" shapeId="0" xr:uid="{00000000-0006-0000-0900-000007000000}">
      <text>
        <r>
          <rPr>
            <b/>
            <sz val="9"/>
            <color indexed="81"/>
            <rFont val="Tahoma"/>
            <family val="2"/>
          </rPr>
          <t>Autor:</t>
        </r>
        <r>
          <rPr>
            <sz val="9"/>
            <color indexed="81"/>
            <rFont val="Tahoma"/>
            <family val="2"/>
          </rPr>
          <t xml:space="preserve">
gem. DIN EN ISO 2160</t>
        </r>
      </text>
    </comment>
  </commentList>
</comments>
</file>

<file path=xl/comments5.xml><?xml version="1.0" encoding="utf-8"?>
<comments xmlns="http://schemas.openxmlformats.org/spreadsheetml/2006/main" xmlns:mc="http://schemas.openxmlformats.org/markup-compatibility/2006" xmlns:xr="http://schemas.microsoft.com/office/spreadsheetml/2014/revision" mc:Ignorable="xr">
  <authors>
    <author>Autor</author>
  </authors>
  <commentList>
    <comment ref="B106" authorId="0" shapeId="0" xr:uid="{00000000-0006-0000-0A00-000001000000}">
      <text>
        <r>
          <rPr>
            <b/>
            <sz val="9"/>
            <color indexed="81"/>
            <rFont val="Tahoma"/>
            <family val="2"/>
          </rPr>
          <t>Autor:</t>
        </r>
        <r>
          <rPr>
            <sz val="9"/>
            <color indexed="81"/>
            <rFont val="Tahoma"/>
            <family val="2"/>
          </rPr>
          <t xml:space="preserve">
Positiv: möglichst hoher</t>
        </r>
      </text>
    </comment>
    <comment ref="B107" authorId="0" shapeId="0" xr:uid="{00000000-0006-0000-0A00-000002000000}">
      <text>
        <r>
          <rPr>
            <b/>
            <sz val="9"/>
            <color indexed="81"/>
            <rFont val="Tahoma"/>
            <family val="2"/>
          </rPr>
          <t>Autor:</t>
        </r>
        <r>
          <rPr>
            <sz val="9"/>
            <color indexed="81"/>
            <rFont val="Tahoma"/>
            <family val="2"/>
          </rPr>
          <t xml:space="preserve">
gem. DIN EN ISO 12185
ASG Analytik</t>
        </r>
      </text>
    </comment>
    <comment ref="B108" authorId="0" shapeId="0" xr:uid="{00000000-0006-0000-0A00-000003000000}">
      <text>
        <r>
          <rPr>
            <b/>
            <sz val="9"/>
            <color indexed="81"/>
            <rFont val="Tahoma"/>
            <family val="2"/>
          </rPr>
          <t>Autor:</t>
        </r>
        <r>
          <rPr>
            <sz val="9"/>
            <color indexed="81"/>
            <rFont val="Tahoma"/>
            <family val="2"/>
          </rPr>
          <t xml:space="preserve">
gem. DIN EN ISO 3104 oder ASTM D 7042</t>
        </r>
      </text>
    </comment>
    <comment ref="B109" authorId="0" shapeId="0" xr:uid="{00000000-0006-0000-0A00-000004000000}">
      <text>
        <r>
          <rPr>
            <b/>
            <sz val="9"/>
            <color indexed="81"/>
            <rFont val="Tahoma"/>
            <family val="2"/>
          </rPr>
          <t>Autor:</t>
        </r>
        <r>
          <rPr>
            <sz val="9"/>
            <color indexed="81"/>
            <rFont val="Tahoma"/>
            <family val="2"/>
          </rPr>
          <t xml:space="preserve">
gem. DIN EN ISO 6245</t>
        </r>
      </text>
    </comment>
    <comment ref="B110" authorId="0" shapeId="0" xr:uid="{00000000-0006-0000-0A00-000005000000}">
      <text>
        <r>
          <rPr>
            <b/>
            <sz val="9"/>
            <color indexed="81"/>
            <rFont val="Tahoma"/>
            <family val="2"/>
          </rPr>
          <t>Autor:</t>
        </r>
        <r>
          <rPr>
            <sz val="9"/>
            <color indexed="81"/>
            <rFont val="Tahoma"/>
            <family val="2"/>
          </rPr>
          <t xml:space="preserve">
gem. DIN EN 12662:1998</t>
        </r>
      </text>
    </comment>
    <comment ref="B111" authorId="0" shapeId="0" xr:uid="{00000000-0006-0000-0A00-000006000000}">
      <text>
        <r>
          <rPr>
            <b/>
            <sz val="9"/>
            <color indexed="81"/>
            <rFont val="Tahoma"/>
            <family val="2"/>
          </rPr>
          <t>Autor:</t>
        </r>
        <r>
          <rPr>
            <sz val="9"/>
            <color indexed="81"/>
            <rFont val="Tahoma"/>
            <family val="2"/>
          </rPr>
          <t xml:space="preserve">
gem. DIN EN ISO 4264</t>
        </r>
      </text>
    </comment>
    <comment ref="B112" authorId="0" shapeId="0" xr:uid="{00000000-0006-0000-0A00-000007000000}">
      <text>
        <r>
          <rPr>
            <b/>
            <sz val="9"/>
            <color indexed="81"/>
            <rFont val="Tahoma"/>
            <family val="2"/>
          </rPr>
          <t>Autor:</t>
        </r>
        <r>
          <rPr>
            <sz val="9"/>
            <color indexed="81"/>
            <rFont val="Tahoma"/>
            <family val="2"/>
          </rPr>
          <t xml:space="preserve">
gem. DIN EN ISO 2160</t>
        </r>
      </text>
    </comment>
  </commentList>
</comments>
</file>

<file path=xl/comments6.xml><?xml version="1.0" encoding="utf-8"?>
<comments xmlns="http://schemas.openxmlformats.org/spreadsheetml/2006/main" xmlns:mc="http://schemas.openxmlformats.org/markup-compatibility/2006" xmlns:xr="http://schemas.microsoft.com/office/spreadsheetml/2014/revision" mc:Ignorable="xr">
  <authors>
    <author>Autor</author>
  </authors>
  <commentList>
    <comment ref="B106" authorId="0" shapeId="0" xr:uid="{00000000-0006-0000-0B00-000001000000}">
      <text>
        <r>
          <rPr>
            <b/>
            <sz val="9"/>
            <color indexed="81"/>
            <rFont val="Tahoma"/>
            <family val="2"/>
          </rPr>
          <t>Autor:</t>
        </r>
        <r>
          <rPr>
            <sz val="9"/>
            <color indexed="81"/>
            <rFont val="Tahoma"/>
            <family val="2"/>
          </rPr>
          <t xml:space="preserve">
Positiv: möglichst hoher</t>
        </r>
      </text>
    </comment>
    <comment ref="B107" authorId="0" shapeId="0" xr:uid="{00000000-0006-0000-0B00-000002000000}">
      <text>
        <r>
          <rPr>
            <b/>
            <sz val="9"/>
            <color indexed="81"/>
            <rFont val="Tahoma"/>
            <family val="2"/>
          </rPr>
          <t>Autor:</t>
        </r>
        <r>
          <rPr>
            <sz val="9"/>
            <color indexed="81"/>
            <rFont val="Tahoma"/>
            <family val="2"/>
          </rPr>
          <t xml:space="preserve">
gem. DIN EN ISO 12185
ASG Analytik</t>
        </r>
      </text>
    </comment>
    <comment ref="B108" authorId="0" shapeId="0" xr:uid="{00000000-0006-0000-0B00-000003000000}">
      <text>
        <r>
          <rPr>
            <b/>
            <sz val="9"/>
            <color indexed="81"/>
            <rFont val="Tahoma"/>
            <family val="2"/>
          </rPr>
          <t>Autor:</t>
        </r>
        <r>
          <rPr>
            <sz val="9"/>
            <color indexed="81"/>
            <rFont val="Tahoma"/>
            <family val="2"/>
          </rPr>
          <t xml:space="preserve">
gem. DIN EN ISO 3104 oder ASTM D 7042</t>
        </r>
      </text>
    </comment>
    <comment ref="B109" authorId="0" shapeId="0" xr:uid="{00000000-0006-0000-0B00-000004000000}">
      <text>
        <r>
          <rPr>
            <b/>
            <sz val="9"/>
            <color indexed="81"/>
            <rFont val="Tahoma"/>
            <family val="2"/>
          </rPr>
          <t>Autor:</t>
        </r>
        <r>
          <rPr>
            <sz val="9"/>
            <color indexed="81"/>
            <rFont val="Tahoma"/>
            <family val="2"/>
          </rPr>
          <t xml:space="preserve">
gem. DIN EN ISO 6245</t>
        </r>
      </text>
    </comment>
    <comment ref="B110" authorId="0" shapeId="0" xr:uid="{00000000-0006-0000-0B00-000005000000}">
      <text>
        <r>
          <rPr>
            <b/>
            <sz val="9"/>
            <color indexed="81"/>
            <rFont val="Tahoma"/>
            <family val="2"/>
          </rPr>
          <t>Autor:</t>
        </r>
        <r>
          <rPr>
            <sz val="9"/>
            <color indexed="81"/>
            <rFont val="Tahoma"/>
            <family val="2"/>
          </rPr>
          <t xml:space="preserve">
gem. DIN EN 12662:1998</t>
        </r>
      </text>
    </comment>
    <comment ref="B111" authorId="0" shapeId="0" xr:uid="{00000000-0006-0000-0B00-000006000000}">
      <text>
        <r>
          <rPr>
            <b/>
            <sz val="9"/>
            <color indexed="81"/>
            <rFont val="Tahoma"/>
            <family val="2"/>
          </rPr>
          <t>Autor:</t>
        </r>
        <r>
          <rPr>
            <sz val="9"/>
            <color indexed="81"/>
            <rFont val="Tahoma"/>
            <family val="2"/>
          </rPr>
          <t xml:space="preserve">
gem. DIN EN ISO 4264</t>
        </r>
      </text>
    </comment>
    <comment ref="B112" authorId="0" shapeId="0" xr:uid="{00000000-0006-0000-0B00-000007000000}">
      <text>
        <r>
          <rPr>
            <b/>
            <sz val="9"/>
            <color indexed="81"/>
            <rFont val="Tahoma"/>
            <family val="2"/>
          </rPr>
          <t>Autor:</t>
        </r>
        <r>
          <rPr>
            <sz val="9"/>
            <color indexed="81"/>
            <rFont val="Tahoma"/>
            <family val="2"/>
          </rPr>
          <t xml:space="preserve">
gem. DIN EN ISO 2160</t>
        </r>
      </text>
    </comment>
  </commentList>
</comments>
</file>

<file path=xl/comments7.xml><?xml version="1.0" encoding="utf-8"?>
<comments xmlns="http://schemas.openxmlformats.org/spreadsheetml/2006/main" xmlns:mc="http://schemas.openxmlformats.org/markup-compatibility/2006" xmlns:xr="http://schemas.microsoft.com/office/spreadsheetml/2014/revision" mc:Ignorable="xr">
  <authors>
    <author>Autor</author>
  </authors>
  <commentList>
    <comment ref="B106" authorId="0" shapeId="0" xr:uid="{00000000-0006-0000-0C00-000001000000}">
      <text>
        <r>
          <rPr>
            <b/>
            <sz val="9"/>
            <color indexed="81"/>
            <rFont val="Tahoma"/>
            <family val="2"/>
          </rPr>
          <t>Autor:</t>
        </r>
        <r>
          <rPr>
            <sz val="9"/>
            <color indexed="81"/>
            <rFont val="Tahoma"/>
            <family val="2"/>
          </rPr>
          <t xml:space="preserve">
Positiv: möglichst hoher</t>
        </r>
      </text>
    </comment>
    <comment ref="B107" authorId="0" shapeId="0" xr:uid="{00000000-0006-0000-0C00-000002000000}">
      <text>
        <r>
          <rPr>
            <b/>
            <sz val="9"/>
            <color indexed="81"/>
            <rFont val="Tahoma"/>
            <family val="2"/>
          </rPr>
          <t>Autor:</t>
        </r>
        <r>
          <rPr>
            <sz val="9"/>
            <color indexed="81"/>
            <rFont val="Tahoma"/>
            <family val="2"/>
          </rPr>
          <t xml:space="preserve">
gem. DIN EN ISO 12185
ASG Analytik</t>
        </r>
      </text>
    </comment>
    <comment ref="B108" authorId="0" shapeId="0" xr:uid="{00000000-0006-0000-0C00-000003000000}">
      <text>
        <r>
          <rPr>
            <b/>
            <sz val="9"/>
            <color indexed="81"/>
            <rFont val="Tahoma"/>
            <family val="2"/>
          </rPr>
          <t>Autor:</t>
        </r>
        <r>
          <rPr>
            <sz val="9"/>
            <color indexed="81"/>
            <rFont val="Tahoma"/>
            <family val="2"/>
          </rPr>
          <t xml:space="preserve">
gem. DIN EN ISO 3104 oder ASTM D 7042</t>
        </r>
      </text>
    </comment>
    <comment ref="B109" authorId="0" shapeId="0" xr:uid="{00000000-0006-0000-0C00-000004000000}">
      <text>
        <r>
          <rPr>
            <b/>
            <sz val="9"/>
            <color indexed="81"/>
            <rFont val="Tahoma"/>
            <family val="2"/>
          </rPr>
          <t>Autor:</t>
        </r>
        <r>
          <rPr>
            <sz val="9"/>
            <color indexed="81"/>
            <rFont val="Tahoma"/>
            <family val="2"/>
          </rPr>
          <t xml:space="preserve">
gem. DIN EN ISO 6245</t>
        </r>
      </text>
    </comment>
    <comment ref="B110" authorId="0" shapeId="0" xr:uid="{00000000-0006-0000-0C00-000005000000}">
      <text>
        <r>
          <rPr>
            <b/>
            <sz val="9"/>
            <color indexed="81"/>
            <rFont val="Tahoma"/>
            <family val="2"/>
          </rPr>
          <t>Autor:</t>
        </r>
        <r>
          <rPr>
            <sz val="9"/>
            <color indexed="81"/>
            <rFont val="Tahoma"/>
            <family val="2"/>
          </rPr>
          <t xml:space="preserve">
gem. DIN EN 12662:1998</t>
        </r>
      </text>
    </comment>
    <comment ref="B111" authorId="0" shapeId="0" xr:uid="{00000000-0006-0000-0C00-000006000000}">
      <text>
        <r>
          <rPr>
            <b/>
            <sz val="9"/>
            <color indexed="81"/>
            <rFont val="Tahoma"/>
            <family val="2"/>
          </rPr>
          <t>Autor:</t>
        </r>
        <r>
          <rPr>
            <sz val="9"/>
            <color indexed="81"/>
            <rFont val="Tahoma"/>
            <family val="2"/>
          </rPr>
          <t xml:space="preserve">
gem. DIN EN ISO 4264</t>
        </r>
      </text>
    </comment>
    <comment ref="B112" authorId="0" shapeId="0" xr:uid="{00000000-0006-0000-0C00-000007000000}">
      <text>
        <r>
          <rPr>
            <b/>
            <sz val="9"/>
            <color indexed="81"/>
            <rFont val="Tahoma"/>
            <family val="2"/>
          </rPr>
          <t>Autor:</t>
        </r>
        <r>
          <rPr>
            <sz val="9"/>
            <color indexed="81"/>
            <rFont val="Tahoma"/>
            <family val="2"/>
          </rPr>
          <t xml:space="preserve">
gem. DIN EN ISO 2160</t>
        </r>
      </text>
    </comment>
  </commentList>
</comments>
</file>

<file path=xl/comments8.xml><?xml version="1.0" encoding="utf-8"?>
<comments xmlns="http://schemas.openxmlformats.org/spreadsheetml/2006/main" xmlns:mc="http://schemas.openxmlformats.org/markup-compatibility/2006" xmlns:xr="http://schemas.microsoft.com/office/spreadsheetml/2014/revision" mc:Ignorable="xr">
  <authors>
    <author>Autor</author>
  </authors>
  <commentList>
    <comment ref="B106" authorId="0" shapeId="0" xr:uid="{00000000-0006-0000-0E00-000001000000}">
      <text>
        <r>
          <rPr>
            <b/>
            <sz val="9"/>
            <color indexed="81"/>
            <rFont val="Tahoma"/>
            <family val="2"/>
          </rPr>
          <t>Autor:</t>
        </r>
        <r>
          <rPr>
            <sz val="9"/>
            <color indexed="81"/>
            <rFont val="Tahoma"/>
            <family val="2"/>
          </rPr>
          <t xml:space="preserve">
Positiv: möglichst hoher</t>
        </r>
      </text>
    </comment>
    <comment ref="B107" authorId="0" shapeId="0" xr:uid="{00000000-0006-0000-0E00-000002000000}">
      <text>
        <r>
          <rPr>
            <b/>
            <sz val="9"/>
            <color indexed="81"/>
            <rFont val="Tahoma"/>
            <family val="2"/>
          </rPr>
          <t>Autor:</t>
        </r>
        <r>
          <rPr>
            <sz val="9"/>
            <color indexed="81"/>
            <rFont val="Tahoma"/>
            <family val="2"/>
          </rPr>
          <t xml:space="preserve">
gem. DIN EN ISO 12185
ASG Analytik</t>
        </r>
      </text>
    </comment>
    <comment ref="B108" authorId="0" shapeId="0" xr:uid="{00000000-0006-0000-0E00-000003000000}">
      <text>
        <r>
          <rPr>
            <b/>
            <sz val="9"/>
            <color indexed="81"/>
            <rFont val="Tahoma"/>
            <family val="2"/>
          </rPr>
          <t>Autor:</t>
        </r>
        <r>
          <rPr>
            <sz val="9"/>
            <color indexed="81"/>
            <rFont val="Tahoma"/>
            <family val="2"/>
          </rPr>
          <t xml:space="preserve">
gem. DIN EN ISO 3104 oder ASTM D 7042</t>
        </r>
      </text>
    </comment>
    <comment ref="B109" authorId="0" shapeId="0" xr:uid="{00000000-0006-0000-0E00-000004000000}">
      <text>
        <r>
          <rPr>
            <b/>
            <sz val="9"/>
            <color indexed="81"/>
            <rFont val="Tahoma"/>
            <family val="2"/>
          </rPr>
          <t>Autor:</t>
        </r>
        <r>
          <rPr>
            <sz val="9"/>
            <color indexed="81"/>
            <rFont val="Tahoma"/>
            <family val="2"/>
          </rPr>
          <t xml:space="preserve">
gem. DIN EN ISO 6245</t>
        </r>
      </text>
    </comment>
    <comment ref="B110" authorId="0" shapeId="0" xr:uid="{00000000-0006-0000-0E00-000005000000}">
      <text>
        <r>
          <rPr>
            <b/>
            <sz val="9"/>
            <color indexed="81"/>
            <rFont val="Tahoma"/>
            <family val="2"/>
          </rPr>
          <t>Autor:</t>
        </r>
        <r>
          <rPr>
            <sz val="9"/>
            <color indexed="81"/>
            <rFont val="Tahoma"/>
            <family val="2"/>
          </rPr>
          <t xml:space="preserve">
gem. DIN EN 12662:1998</t>
        </r>
      </text>
    </comment>
    <comment ref="B111" authorId="0" shapeId="0" xr:uid="{00000000-0006-0000-0E00-000006000000}">
      <text>
        <r>
          <rPr>
            <b/>
            <sz val="9"/>
            <color indexed="81"/>
            <rFont val="Tahoma"/>
            <family val="2"/>
          </rPr>
          <t>Autor:</t>
        </r>
        <r>
          <rPr>
            <sz val="9"/>
            <color indexed="81"/>
            <rFont val="Tahoma"/>
            <family val="2"/>
          </rPr>
          <t xml:space="preserve">
gem. DIN EN ISO 4264</t>
        </r>
      </text>
    </comment>
    <comment ref="B112" authorId="0" shapeId="0" xr:uid="{00000000-0006-0000-0E00-000007000000}">
      <text>
        <r>
          <rPr>
            <b/>
            <sz val="9"/>
            <color indexed="81"/>
            <rFont val="Tahoma"/>
            <family val="2"/>
          </rPr>
          <t>Autor:</t>
        </r>
        <r>
          <rPr>
            <sz val="9"/>
            <color indexed="81"/>
            <rFont val="Tahoma"/>
            <family val="2"/>
          </rPr>
          <t xml:space="preserve">
gem. DIN EN ISO 2160</t>
        </r>
      </text>
    </comment>
  </commentList>
</comments>
</file>

<file path=xl/comments9.xml><?xml version="1.0" encoding="utf-8"?>
<comments xmlns="http://schemas.openxmlformats.org/spreadsheetml/2006/main" xmlns:mc="http://schemas.openxmlformats.org/markup-compatibility/2006" xmlns:xr="http://schemas.microsoft.com/office/spreadsheetml/2014/revision" mc:Ignorable="xr">
  <authors>
    <author>Autor</author>
  </authors>
  <commentList>
    <comment ref="B106" authorId="0" shapeId="0" xr:uid="{00000000-0006-0000-0F00-000001000000}">
      <text>
        <r>
          <rPr>
            <b/>
            <sz val="9"/>
            <color indexed="81"/>
            <rFont val="Tahoma"/>
            <family val="2"/>
          </rPr>
          <t>Autor:</t>
        </r>
        <r>
          <rPr>
            <sz val="9"/>
            <color indexed="81"/>
            <rFont val="Tahoma"/>
            <family val="2"/>
          </rPr>
          <t xml:space="preserve">
Positiv: möglichst hoher</t>
        </r>
      </text>
    </comment>
    <comment ref="B107" authorId="0" shapeId="0" xr:uid="{00000000-0006-0000-0F00-000002000000}">
      <text>
        <r>
          <rPr>
            <b/>
            <sz val="9"/>
            <color indexed="81"/>
            <rFont val="Tahoma"/>
            <family val="2"/>
          </rPr>
          <t>Autor:</t>
        </r>
        <r>
          <rPr>
            <sz val="9"/>
            <color indexed="81"/>
            <rFont val="Tahoma"/>
            <family val="2"/>
          </rPr>
          <t xml:space="preserve">
gem. DIN EN ISO 12185
ASG Analytik</t>
        </r>
      </text>
    </comment>
    <comment ref="B108" authorId="0" shapeId="0" xr:uid="{00000000-0006-0000-0F00-000003000000}">
      <text>
        <r>
          <rPr>
            <b/>
            <sz val="9"/>
            <color indexed="81"/>
            <rFont val="Tahoma"/>
            <family val="2"/>
          </rPr>
          <t>Autor:</t>
        </r>
        <r>
          <rPr>
            <sz val="9"/>
            <color indexed="81"/>
            <rFont val="Tahoma"/>
            <family val="2"/>
          </rPr>
          <t xml:space="preserve">
gem. DIN EN ISO 3104 oder ASTM D 7042</t>
        </r>
      </text>
    </comment>
    <comment ref="B109" authorId="0" shapeId="0" xr:uid="{00000000-0006-0000-0F00-000004000000}">
      <text>
        <r>
          <rPr>
            <b/>
            <sz val="9"/>
            <color indexed="81"/>
            <rFont val="Tahoma"/>
            <family val="2"/>
          </rPr>
          <t>Autor:</t>
        </r>
        <r>
          <rPr>
            <sz val="9"/>
            <color indexed="81"/>
            <rFont val="Tahoma"/>
            <family val="2"/>
          </rPr>
          <t xml:space="preserve">
gem. DIN EN ISO 6245</t>
        </r>
      </text>
    </comment>
    <comment ref="B110" authorId="0" shapeId="0" xr:uid="{00000000-0006-0000-0F00-000005000000}">
      <text>
        <r>
          <rPr>
            <b/>
            <sz val="9"/>
            <color indexed="81"/>
            <rFont val="Tahoma"/>
            <family val="2"/>
          </rPr>
          <t>Autor:</t>
        </r>
        <r>
          <rPr>
            <sz val="9"/>
            <color indexed="81"/>
            <rFont val="Tahoma"/>
            <family val="2"/>
          </rPr>
          <t xml:space="preserve">
gem. DIN EN 12662:1998</t>
        </r>
      </text>
    </comment>
    <comment ref="B111" authorId="0" shapeId="0" xr:uid="{00000000-0006-0000-0F00-000006000000}">
      <text>
        <r>
          <rPr>
            <b/>
            <sz val="9"/>
            <color indexed="81"/>
            <rFont val="Tahoma"/>
            <family val="2"/>
          </rPr>
          <t>Autor:</t>
        </r>
        <r>
          <rPr>
            <sz val="9"/>
            <color indexed="81"/>
            <rFont val="Tahoma"/>
            <family val="2"/>
          </rPr>
          <t xml:space="preserve">
gem. DIN EN ISO 4264</t>
        </r>
      </text>
    </comment>
    <comment ref="B112" authorId="0" shapeId="0" xr:uid="{00000000-0006-0000-0F00-000007000000}">
      <text>
        <r>
          <rPr>
            <b/>
            <sz val="9"/>
            <color indexed="81"/>
            <rFont val="Tahoma"/>
            <family val="2"/>
          </rPr>
          <t>Autor:</t>
        </r>
        <r>
          <rPr>
            <sz val="9"/>
            <color indexed="81"/>
            <rFont val="Tahoma"/>
            <family val="2"/>
          </rPr>
          <t xml:space="preserve">
gem. DIN EN ISO 2160</t>
        </r>
      </text>
    </comment>
  </commentList>
</comments>
</file>

<file path=xl/comments10.xml><?xml version="1.0" encoding="utf-8"?>
<comments xmlns="http://schemas.openxmlformats.org/spreadsheetml/2006/main" xmlns:mc="http://schemas.openxmlformats.org/markup-compatibility/2006" xmlns:xr="http://schemas.microsoft.com/office/spreadsheetml/2014/revision" mc:Ignorable="xr">
  <authors>
    <author>Autor</author>
  </authors>
  <commentList>
    <comment ref="B116" authorId="0" shapeId="0" xr:uid="{00000000-0006-0000-2100-000001000000}">
      <text>
        <r>
          <rPr>
            <b/>
            <sz val="9"/>
            <color indexed="81"/>
            <rFont val="Tahoma"/>
            <family val="2"/>
          </rPr>
          <t>Autor:</t>
        </r>
        <r>
          <rPr>
            <sz val="9"/>
            <color indexed="81"/>
            <rFont val="Tahoma"/>
            <family val="2"/>
          </rPr>
          <t xml:space="preserve">
Positiv: möglichst hoher</t>
        </r>
      </text>
    </comment>
    <comment ref="B117" authorId="0" shapeId="0" xr:uid="{00000000-0006-0000-2100-000002000000}">
      <text>
        <r>
          <rPr>
            <b/>
            <sz val="9"/>
            <color indexed="81"/>
            <rFont val="Tahoma"/>
            <family val="2"/>
          </rPr>
          <t>Autor:</t>
        </r>
        <r>
          <rPr>
            <sz val="9"/>
            <color indexed="81"/>
            <rFont val="Tahoma"/>
            <family val="2"/>
          </rPr>
          <t xml:space="preserve">
gem. DIN EN ISO 12185
ASG Analytik</t>
        </r>
      </text>
    </comment>
    <comment ref="B118" authorId="0" shapeId="0" xr:uid="{00000000-0006-0000-2100-000003000000}">
      <text>
        <r>
          <rPr>
            <b/>
            <sz val="9"/>
            <color indexed="81"/>
            <rFont val="Tahoma"/>
            <family val="2"/>
          </rPr>
          <t>Autor:</t>
        </r>
        <r>
          <rPr>
            <sz val="9"/>
            <color indexed="81"/>
            <rFont val="Tahoma"/>
            <family val="2"/>
          </rPr>
          <t xml:space="preserve">
gem. DIN EN ISO 3104 oder ASTM D 7042</t>
        </r>
      </text>
    </comment>
    <comment ref="B119" authorId="0" shapeId="0" xr:uid="{00000000-0006-0000-2100-000004000000}">
      <text>
        <r>
          <rPr>
            <b/>
            <sz val="9"/>
            <color indexed="81"/>
            <rFont val="Tahoma"/>
            <family val="2"/>
          </rPr>
          <t>Autor:</t>
        </r>
        <r>
          <rPr>
            <sz val="9"/>
            <color indexed="81"/>
            <rFont val="Tahoma"/>
            <family val="2"/>
          </rPr>
          <t xml:space="preserve">
gem. DIN EN ISO 6245</t>
        </r>
      </text>
    </comment>
    <comment ref="B120" authorId="0" shapeId="0" xr:uid="{00000000-0006-0000-2100-000005000000}">
      <text>
        <r>
          <rPr>
            <b/>
            <sz val="9"/>
            <color indexed="81"/>
            <rFont val="Tahoma"/>
            <family val="2"/>
          </rPr>
          <t>Autor:</t>
        </r>
        <r>
          <rPr>
            <sz val="9"/>
            <color indexed="81"/>
            <rFont val="Tahoma"/>
            <family val="2"/>
          </rPr>
          <t xml:space="preserve">
gem. DIN EN 12662:1998</t>
        </r>
      </text>
    </comment>
    <comment ref="B121" authorId="0" shapeId="0" xr:uid="{00000000-0006-0000-2100-000006000000}">
      <text>
        <r>
          <rPr>
            <b/>
            <sz val="9"/>
            <color indexed="81"/>
            <rFont val="Tahoma"/>
            <family val="2"/>
          </rPr>
          <t>Autor:</t>
        </r>
        <r>
          <rPr>
            <sz val="9"/>
            <color indexed="81"/>
            <rFont val="Tahoma"/>
            <family val="2"/>
          </rPr>
          <t xml:space="preserve">
gem. DIN EN ISO 4264</t>
        </r>
      </text>
    </comment>
    <comment ref="B125" authorId="0" shapeId="0" xr:uid="{00000000-0006-0000-2100-000007000000}">
      <text>
        <r>
          <rPr>
            <b/>
            <sz val="9"/>
            <color indexed="81"/>
            <rFont val="Tahoma"/>
            <family val="2"/>
          </rPr>
          <t>Autor:</t>
        </r>
        <r>
          <rPr>
            <sz val="9"/>
            <color indexed="81"/>
            <rFont val="Tahoma"/>
            <family val="2"/>
          </rPr>
          <t xml:space="preserve">
gem. DIN EN ISO 2160</t>
        </r>
      </text>
    </comment>
  </commentList>
</comments>
</file>

<file path=xl/comments11.xml><?xml version="1.0" encoding="utf-8"?>
<comments xmlns="http://schemas.openxmlformats.org/spreadsheetml/2006/main" xmlns:mc="http://schemas.openxmlformats.org/markup-compatibility/2006" xmlns:xr="http://schemas.microsoft.com/office/spreadsheetml/2014/revision" mc:Ignorable="xr">
  <authors>
    <author>Autor</author>
  </authors>
  <commentList>
    <comment ref="B107" authorId="0" shapeId="0" xr:uid="{00000000-0006-0000-2700-000001000000}">
      <text>
        <r>
          <rPr>
            <b/>
            <sz val="9"/>
            <color indexed="81"/>
            <rFont val="Tahoma"/>
            <family val="2"/>
          </rPr>
          <t>Autor:</t>
        </r>
        <r>
          <rPr>
            <sz val="9"/>
            <color indexed="81"/>
            <rFont val="Tahoma"/>
            <family val="2"/>
          </rPr>
          <t xml:space="preserve">
Positiv: möglichst hoher</t>
        </r>
      </text>
    </comment>
    <comment ref="B108" authorId="0" shapeId="0" xr:uid="{00000000-0006-0000-2700-000002000000}">
      <text>
        <r>
          <rPr>
            <b/>
            <sz val="9"/>
            <color indexed="81"/>
            <rFont val="Tahoma"/>
            <family val="2"/>
          </rPr>
          <t>Autor:</t>
        </r>
        <r>
          <rPr>
            <sz val="9"/>
            <color indexed="81"/>
            <rFont val="Tahoma"/>
            <family val="2"/>
          </rPr>
          <t xml:space="preserve">
gem. DIN EN ISO 12185
ASG Analytik</t>
        </r>
      </text>
    </comment>
    <comment ref="B109" authorId="0" shapeId="0" xr:uid="{00000000-0006-0000-2700-000003000000}">
      <text>
        <r>
          <rPr>
            <b/>
            <sz val="9"/>
            <color indexed="81"/>
            <rFont val="Tahoma"/>
            <family val="2"/>
          </rPr>
          <t>Autor:</t>
        </r>
        <r>
          <rPr>
            <sz val="9"/>
            <color indexed="81"/>
            <rFont val="Tahoma"/>
            <family val="2"/>
          </rPr>
          <t xml:space="preserve">
gem. DIN EN ISO 3104 oder ASTM D 7042</t>
        </r>
      </text>
    </comment>
    <comment ref="B110" authorId="0" shapeId="0" xr:uid="{00000000-0006-0000-2700-000004000000}">
      <text>
        <r>
          <rPr>
            <b/>
            <sz val="9"/>
            <color indexed="81"/>
            <rFont val="Tahoma"/>
            <family val="2"/>
          </rPr>
          <t>Autor:</t>
        </r>
        <r>
          <rPr>
            <sz val="9"/>
            <color indexed="81"/>
            <rFont val="Tahoma"/>
            <family val="2"/>
          </rPr>
          <t xml:space="preserve">
gem. DIN EN ISO 6245</t>
        </r>
      </text>
    </comment>
    <comment ref="B111" authorId="0" shapeId="0" xr:uid="{00000000-0006-0000-2700-000005000000}">
      <text>
        <r>
          <rPr>
            <b/>
            <sz val="9"/>
            <color indexed="81"/>
            <rFont val="Tahoma"/>
            <family val="2"/>
          </rPr>
          <t>Autor:</t>
        </r>
        <r>
          <rPr>
            <sz val="9"/>
            <color indexed="81"/>
            <rFont val="Tahoma"/>
            <family val="2"/>
          </rPr>
          <t xml:space="preserve">
gem. DIN EN 12662:1998</t>
        </r>
      </text>
    </comment>
    <comment ref="B112" authorId="0" shapeId="0" xr:uid="{00000000-0006-0000-2700-000006000000}">
      <text>
        <r>
          <rPr>
            <b/>
            <sz val="9"/>
            <color indexed="81"/>
            <rFont val="Tahoma"/>
            <family val="2"/>
          </rPr>
          <t>Autor:</t>
        </r>
        <r>
          <rPr>
            <sz val="9"/>
            <color indexed="81"/>
            <rFont val="Tahoma"/>
            <family val="2"/>
          </rPr>
          <t xml:space="preserve">
gem. DIN EN ISO 4264</t>
        </r>
      </text>
    </comment>
    <comment ref="B113" authorId="0" shapeId="0" xr:uid="{00000000-0006-0000-2700-000007000000}">
      <text>
        <r>
          <rPr>
            <b/>
            <sz val="9"/>
            <color indexed="81"/>
            <rFont val="Tahoma"/>
            <family val="2"/>
          </rPr>
          <t>Autor:</t>
        </r>
        <r>
          <rPr>
            <sz val="9"/>
            <color indexed="81"/>
            <rFont val="Tahoma"/>
            <family val="2"/>
          </rPr>
          <t xml:space="preserve">
gem. DIN EN ISO 2160</t>
        </r>
      </text>
    </comment>
  </commentList>
</comments>
</file>

<file path=xl/comments12.xml><?xml version="1.0" encoding="utf-8"?>
<comments xmlns="http://schemas.openxmlformats.org/spreadsheetml/2006/main" xmlns:mc="http://schemas.openxmlformats.org/markup-compatibility/2006" xmlns:xr="http://schemas.microsoft.com/office/spreadsheetml/2014/revision" mc:Ignorable="xr">
  <authors>
    <author>Autor</author>
  </authors>
  <commentList>
    <comment ref="B107" authorId="0" shapeId="0" xr:uid="{00000000-0006-0000-2800-000001000000}">
      <text>
        <r>
          <rPr>
            <b/>
            <sz val="9"/>
            <color indexed="81"/>
            <rFont val="Tahoma"/>
            <family val="2"/>
          </rPr>
          <t>Autor:</t>
        </r>
        <r>
          <rPr>
            <sz val="9"/>
            <color indexed="81"/>
            <rFont val="Tahoma"/>
            <family val="2"/>
          </rPr>
          <t xml:space="preserve">
Positiv: möglichst hoher</t>
        </r>
      </text>
    </comment>
    <comment ref="B108" authorId="0" shapeId="0" xr:uid="{00000000-0006-0000-2800-000002000000}">
      <text>
        <r>
          <rPr>
            <b/>
            <sz val="9"/>
            <color indexed="81"/>
            <rFont val="Tahoma"/>
            <family val="2"/>
          </rPr>
          <t>Autor:</t>
        </r>
        <r>
          <rPr>
            <sz val="9"/>
            <color indexed="81"/>
            <rFont val="Tahoma"/>
            <family val="2"/>
          </rPr>
          <t xml:space="preserve">
gem. DIN EN ISO 12185
ASG Analytik</t>
        </r>
      </text>
    </comment>
    <comment ref="B109" authorId="0" shapeId="0" xr:uid="{00000000-0006-0000-2800-000003000000}">
      <text>
        <r>
          <rPr>
            <b/>
            <sz val="9"/>
            <color indexed="81"/>
            <rFont val="Tahoma"/>
            <family val="2"/>
          </rPr>
          <t>Autor:</t>
        </r>
        <r>
          <rPr>
            <sz val="9"/>
            <color indexed="81"/>
            <rFont val="Tahoma"/>
            <family val="2"/>
          </rPr>
          <t xml:space="preserve">
gem. DIN EN ISO 3104 oder ASTM D 7042</t>
        </r>
      </text>
    </comment>
    <comment ref="B110" authorId="0" shapeId="0" xr:uid="{00000000-0006-0000-2800-000004000000}">
      <text>
        <r>
          <rPr>
            <b/>
            <sz val="9"/>
            <color indexed="81"/>
            <rFont val="Tahoma"/>
            <family val="2"/>
          </rPr>
          <t>Autor:</t>
        </r>
        <r>
          <rPr>
            <sz val="9"/>
            <color indexed="81"/>
            <rFont val="Tahoma"/>
            <family val="2"/>
          </rPr>
          <t xml:space="preserve">
gem. DIN EN ISO 6245</t>
        </r>
      </text>
    </comment>
    <comment ref="B111" authorId="0" shapeId="0" xr:uid="{00000000-0006-0000-2800-000005000000}">
      <text>
        <r>
          <rPr>
            <b/>
            <sz val="9"/>
            <color indexed="81"/>
            <rFont val="Tahoma"/>
            <family val="2"/>
          </rPr>
          <t>Autor:</t>
        </r>
        <r>
          <rPr>
            <sz val="9"/>
            <color indexed="81"/>
            <rFont val="Tahoma"/>
            <family val="2"/>
          </rPr>
          <t xml:space="preserve">
gem. DIN EN 12662:1998</t>
        </r>
      </text>
    </comment>
    <comment ref="B112" authorId="0" shapeId="0" xr:uid="{00000000-0006-0000-2800-000006000000}">
      <text>
        <r>
          <rPr>
            <b/>
            <sz val="9"/>
            <color indexed="81"/>
            <rFont val="Tahoma"/>
            <family val="2"/>
          </rPr>
          <t>Autor:</t>
        </r>
        <r>
          <rPr>
            <sz val="9"/>
            <color indexed="81"/>
            <rFont val="Tahoma"/>
            <family val="2"/>
          </rPr>
          <t xml:space="preserve">
gem. DIN EN ISO 4264</t>
        </r>
      </text>
    </comment>
    <comment ref="B113" authorId="0" shapeId="0" xr:uid="{00000000-0006-0000-2800-000007000000}">
      <text>
        <r>
          <rPr>
            <b/>
            <sz val="9"/>
            <color indexed="81"/>
            <rFont val="Tahoma"/>
            <family val="2"/>
          </rPr>
          <t>Autor:</t>
        </r>
        <r>
          <rPr>
            <sz val="9"/>
            <color indexed="81"/>
            <rFont val="Tahoma"/>
            <family val="2"/>
          </rPr>
          <t xml:space="preserve">
gem. DIN EN ISO 2160</t>
        </r>
      </text>
    </comment>
  </commentList>
</comments>
</file>

<file path=xl/comments13.xml><?xml version="1.0" encoding="utf-8"?>
<comments xmlns="http://schemas.openxmlformats.org/spreadsheetml/2006/main" xmlns:mc="http://schemas.openxmlformats.org/markup-compatibility/2006" xmlns:xr="http://schemas.microsoft.com/office/spreadsheetml/2014/revision" mc:Ignorable="xr">
  <authors>
    <author>Autor</author>
  </authors>
  <commentList>
    <comment ref="B107" authorId="0" shapeId="0" xr:uid="{00000000-0006-0000-2900-000001000000}">
      <text>
        <r>
          <rPr>
            <b/>
            <sz val="9"/>
            <color indexed="81"/>
            <rFont val="Tahoma"/>
            <family val="2"/>
          </rPr>
          <t>Autor:</t>
        </r>
        <r>
          <rPr>
            <sz val="9"/>
            <color indexed="81"/>
            <rFont val="Tahoma"/>
            <family val="2"/>
          </rPr>
          <t xml:space="preserve">
Positiv: möglichst hoher</t>
        </r>
      </text>
    </comment>
    <comment ref="B108" authorId="0" shapeId="0" xr:uid="{00000000-0006-0000-2900-000002000000}">
      <text>
        <r>
          <rPr>
            <b/>
            <sz val="9"/>
            <color indexed="81"/>
            <rFont val="Tahoma"/>
            <family val="2"/>
          </rPr>
          <t>Autor:</t>
        </r>
        <r>
          <rPr>
            <sz val="9"/>
            <color indexed="81"/>
            <rFont val="Tahoma"/>
            <family val="2"/>
          </rPr>
          <t xml:space="preserve">
gem. DIN EN ISO 12185
ASG Analytik</t>
        </r>
      </text>
    </comment>
    <comment ref="B109" authorId="0" shapeId="0" xr:uid="{00000000-0006-0000-2900-000003000000}">
      <text>
        <r>
          <rPr>
            <b/>
            <sz val="9"/>
            <color indexed="81"/>
            <rFont val="Tahoma"/>
            <family val="2"/>
          </rPr>
          <t>Autor:</t>
        </r>
        <r>
          <rPr>
            <sz val="9"/>
            <color indexed="81"/>
            <rFont val="Tahoma"/>
            <family val="2"/>
          </rPr>
          <t xml:space="preserve">
gem. DIN EN ISO 3104 oder ASTM D 7042</t>
        </r>
      </text>
    </comment>
    <comment ref="B110" authorId="0" shapeId="0" xr:uid="{00000000-0006-0000-2900-000004000000}">
      <text>
        <r>
          <rPr>
            <b/>
            <sz val="9"/>
            <color indexed="81"/>
            <rFont val="Tahoma"/>
            <family val="2"/>
          </rPr>
          <t>Autor:</t>
        </r>
        <r>
          <rPr>
            <sz val="9"/>
            <color indexed="81"/>
            <rFont val="Tahoma"/>
            <family val="2"/>
          </rPr>
          <t xml:space="preserve">
gem. DIN EN ISO 6245</t>
        </r>
      </text>
    </comment>
    <comment ref="B111" authorId="0" shapeId="0" xr:uid="{00000000-0006-0000-2900-000005000000}">
      <text>
        <r>
          <rPr>
            <b/>
            <sz val="9"/>
            <color indexed="81"/>
            <rFont val="Tahoma"/>
            <family val="2"/>
          </rPr>
          <t>Autor:</t>
        </r>
        <r>
          <rPr>
            <sz val="9"/>
            <color indexed="81"/>
            <rFont val="Tahoma"/>
            <family val="2"/>
          </rPr>
          <t xml:space="preserve">
gem. DIN EN 12662:1998</t>
        </r>
      </text>
    </comment>
    <comment ref="B112" authorId="0" shapeId="0" xr:uid="{00000000-0006-0000-2900-000006000000}">
      <text>
        <r>
          <rPr>
            <b/>
            <sz val="9"/>
            <color indexed="81"/>
            <rFont val="Tahoma"/>
            <family val="2"/>
          </rPr>
          <t>Autor:</t>
        </r>
        <r>
          <rPr>
            <sz val="9"/>
            <color indexed="81"/>
            <rFont val="Tahoma"/>
            <family val="2"/>
          </rPr>
          <t xml:space="preserve">
gem. DIN EN ISO 4264</t>
        </r>
      </text>
    </comment>
    <comment ref="B113" authorId="0" shapeId="0" xr:uid="{00000000-0006-0000-2900-000007000000}">
      <text>
        <r>
          <rPr>
            <b/>
            <sz val="9"/>
            <color indexed="81"/>
            <rFont val="Tahoma"/>
            <family val="2"/>
          </rPr>
          <t>Autor:</t>
        </r>
        <r>
          <rPr>
            <sz val="9"/>
            <color indexed="81"/>
            <rFont val="Tahoma"/>
            <family val="2"/>
          </rPr>
          <t xml:space="preserve">
gem. DIN EN ISO 2160</t>
        </r>
      </text>
    </comment>
  </commentList>
</comments>
</file>

<file path=xl/comments14.xml><?xml version="1.0" encoding="utf-8"?>
<comments xmlns="http://schemas.openxmlformats.org/spreadsheetml/2006/main" xmlns:mc="http://schemas.openxmlformats.org/markup-compatibility/2006" xmlns:xr="http://schemas.microsoft.com/office/spreadsheetml/2014/revision" mc:Ignorable="xr">
  <authors>
    <author>Autor</author>
  </authors>
  <commentList>
    <comment ref="B107" authorId="0" shapeId="0" xr:uid="{00000000-0006-0000-2A00-000001000000}">
      <text>
        <r>
          <rPr>
            <b/>
            <sz val="9"/>
            <color indexed="81"/>
            <rFont val="Tahoma"/>
            <family val="2"/>
          </rPr>
          <t>Autor:</t>
        </r>
        <r>
          <rPr>
            <sz val="9"/>
            <color indexed="81"/>
            <rFont val="Tahoma"/>
            <family val="2"/>
          </rPr>
          <t xml:space="preserve">
Positiv: möglichst hoher</t>
        </r>
      </text>
    </comment>
    <comment ref="B108" authorId="0" shapeId="0" xr:uid="{00000000-0006-0000-2A00-000002000000}">
      <text>
        <r>
          <rPr>
            <b/>
            <sz val="9"/>
            <color indexed="81"/>
            <rFont val="Tahoma"/>
            <family val="2"/>
          </rPr>
          <t>Autor:</t>
        </r>
        <r>
          <rPr>
            <sz val="9"/>
            <color indexed="81"/>
            <rFont val="Tahoma"/>
            <family val="2"/>
          </rPr>
          <t xml:space="preserve">
gem. DIN EN ISO 12185
ASG Analytik</t>
        </r>
      </text>
    </comment>
    <comment ref="B109" authorId="0" shapeId="0" xr:uid="{00000000-0006-0000-2A00-000003000000}">
      <text>
        <r>
          <rPr>
            <b/>
            <sz val="9"/>
            <color indexed="81"/>
            <rFont val="Tahoma"/>
            <family val="2"/>
          </rPr>
          <t>Autor:</t>
        </r>
        <r>
          <rPr>
            <sz val="9"/>
            <color indexed="81"/>
            <rFont val="Tahoma"/>
            <family val="2"/>
          </rPr>
          <t xml:space="preserve">
gem. DIN EN ISO 3104 oder ASTM D 7042</t>
        </r>
      </text>
    </comment>
    <comment ref="B110" authorId="0" shapeId="0" xr:uid="{00000000-0006-0000-2A00-000004000000}">
      <text>
        <r>
          <rPr>
            <b/>
            <sz val="9"/>
            <color indexed="81"/>
            <rFont val="Tahoma"/>
            <family val="2"/>
          </rPr>
          <t>Autor:</t>
        </r>
        <r>
          <rPr>
            <sz val="9"/>
            <color indexed="81"/>
            <rFont val="Tahoma"/>
            <family val="2"/>
          </rPr>
          <t xml:space="preserve">
gem. DIN EN ISO 6245</t>
        </r>
      </text>
    </comment>
    <comment ref="B111" authorId="0" shapeId="0" xr:uid="{00000000-0006-0000-2A00-000005000000}">
      <text>
        <r>
          <rPr>
            <b/>
            <sz val="9"/>
            <color indexed="81"/>
            <rFont val="Tahoma"/>
            <family val="2"/>
          </rPr>
          <t>Autor:</t>
        </r>
        <r>
          <rPr>
            <sz val="9"/>
            <color indexed="81"/>
            <rFont val="Tahoma"/>
            <family val="2"/>
          </rPr>
          <t xml:space="preserve">
gem. DIN EN 12662:1998</t>
        </r>
      </text>
    </comment>
    <comment ref="B112" authorId="0" shapeId="0" xr:uid="{00000000-0006-0000-2A00-000006000000}">
      <text>
        <r>
          <rPr>
            <b/>
            <sz val="9"/>
            <color indexed="81"/>
            <rFont val="Tahoma"/>
            <family val="2"/>
          </rPr>
          <t>Autor:</t>
        </r>
        <r>
          <rPr>
            <sz val="9"/>
            <color indexed="81"/>
            <rFont val="Tahoma"/>
            <family val="2"/>
          </rPr>
          <t xml:space="preserve">
gem. DIN EN ISO 4264</t>
        </r>
      </text>
    </comment>
    <comment ref="B113" authorId="0" shapeId="0" xr:uid="{00000000-0006-0000-2A00-000007000000}">
      <text>
        <r>
          <rPr>
            <b/>
            <sz val="9"/>
            <color indexed="81"/>
            <rFont val="Tahoma"/>
            <family val="2"/>
          </rPr>
          <t>Autor:</t>
        </r>
        <r>
          <rPr>
            <sz val="9"/>
            <color indexed="81"/>
            <rFont val="Tahoma"/>
            <family val="2"/>
          </rPr>
          <t xml:space="preserve">
gem. DIN EN ISO 2160</t>
        </r>
      </text>
    </comment>
  </commentList>
</comments>
</file>

<file path=xl/comments15.xml><?xml version="1.0" encoding="utf-8"?>
<comments xmlns="http://schemas.openxmlformats.org/spreadsheetml/2006/main" xmlns:mc="http://schemas.openxmlformats.org/markup-compatibility/2006" xmlns:xr="http://schemas.microsoft.com/office/spreadsheetml/2014/revision" mc:Ignorable="xr">
  <authors>
    <author>Autor</author>
  </authors>
  <commentList>
    <comment ref="B107" authorId="0" shapeId="0" xr:uid="{00000000-0006-0000-2B00-000001000000}">
      <text>
        <r>
          <rPr>
            <b/>
            <sz val="9"/>
            <color indexed="81"/>
            <rFont val="Tahoma"/>
            <family val="2"/>
          </rPr>
          <t>Autor:</t>
        </r>
        <r>
          <rPr>
            <sz val="9"/>
            <color indexed="81"/>
            <rFont val="Tahoma"/>
            <family val="2"/>
          </rPr>
          <t xml:space="preserve">
Positiv: möglichst hoher</t>
        </r>
      </text>
    </comment>
    <comment ref="B108" authorId="0" shapeId="0" xr:uid="{00000000-0006-0000-2B00-000002000000}">
      <text>
        <r>
          <rPr>
            <b/>
            <sz val="9"/>
            <color indexed="81"/>
            <rFont val="Tahoma"/>
            <family val="2"/>
          </rPr>
          <t>Autor:</t>
        </r>
        <r>
          <rPr>
            <sz val="9"/>
            <color indexed="81"/>
            <rFont val="Tahoma"/>
            <family val="2"/>
          </rPr>
          <t xml:space="preserve">
gem. DIN EN ISO 12185
ASG Analytik</t>
        </r>
      </text>
    </comment>
    <comment ref="B109" authorId="0" shapeId="0" xr:uid="{00000000-0006-0000-2B00-000003000000}">
      <text>
        <r>
          <rPr>
            <b/>
            <sz val="9"/>
            <color indexed="81"/>
            <rFont val="Tahoma"/>
            <family val="2"/>
          </rPr>
          <t>Autor:</t>
        </r>
        <r>
          <rPr>
            <sz val="9"/>
            <color indexed="81"/>
            <rFont val="Tahoma"/>
            <family val="2"/>
          </rPr>
          <t xml:space="preserve">
gem. DIN EN ISO 3104 oder ASTM D 7042</t>
        </r>
      </text>
    </comment>
    <comment ref="B110" authorId="0" shapeId="0" xr:uid="{00000000-0006-0000-2B00-000004000000}">
      <text>
        <r>
          <rPr>
            <b/>
            <sz val="9"/>
            <color indexed="81"/>
            <rFont val="Tahoma"/>
            <family val="2"/>
          </rPr>
          <t>Autor:</t>
        </r>
        <r>
          <rPr>
            <sz val="9"/>
            <color indexed="81"/>
            <rFont val="Tahoma"/>
            <family val="2"/>
          </rPr>
          <t xml:space="preserve">
gem. DIN EN ISO 6245</t>
        </r>
      </text>
    </comment>
    <comment ref="B111" authorId="0" shapeId="0" xr:uid="{00000000-0006-0000-2B00-000005000000}">
      <text>
        <r>
          <rPr>
            <b/>
            <sz val="9"/>
            <color indexed="81"/>
            <rFont val="Tahoma"/>
            <family val="2"/>
          </rPr>
          <t>Autor:</t>
        </r>
        <r>
          <rPr>
            <sz val="9"/>
            <color indexed="81"/>
            <rFont val="Tahoma"/>
            <family val="2"/>
          </rPr>
          <t xml:space="preserve">
gem. DIN EN 12662:1998</t>
        </r>
      </text>
    </comment>
    <comment ref="B112" authorId="0" shapeId="0" xr:uid="{00000000-0006-0000-2B00-000006000000}">
      <text>
        <r>
          <rPr>
            <b/>
            <sz val="9"/>
            <color indexed="81"/>
            <rFont val="Tahoma"/>
            <family val="2"/>
          </rPr>
          <t>Autor:</t>
        </r>
        <r>
          <rPr>
            <sz val="9"/>
            <color indexed="81"/>
            <rFont val="Tahoma"/>
            <family val="2"/>
          </rPr>
          <t xml:space="preserve">
gem. DIN EN ISO 4264</t>
        </r>
      </text>
    </comment>
    <comment ref="B113" authorId="0" shapeId="0" xr:uid="{00000000-0006-0000-2B00-000007000000}">
      <text>
        <r>
          <rPr>
            <b/>
            <sz val="9"/>
            <color indexed="81"/>
            <rFont val="Tahoma"/>
            <family val="2"/>
          </rPr>
          <t>Autor:</t>
        </r>
        <r>
          <rPr>
            <sz val="9"/>
            <color indexed="81"/>
            <rFont val="Tahoma"/>
            <family val="2"/>
          </rPr>
          <t xml:space="preserve">
gem. DIN EN ISO 2160</t>
        </r>
      </text>
    </comment>
  </commentList>
</comments>
</file>

<file path=xl/comments16.xml><?xml version="1.0" encoding="utf-8"?>
<comments xmlns="http://schemas.openxmlformats.org/spreadsheetml/2006/main" xmlns:mc="http://schemas.openxmlformats.org/markup-compatibility/2006" xmlns:xr="http://schemas.microsoft.com/office/spreadsheetml/2014/revision" mc:Ignorable="xr">
  <authors>
    <author>Autor</author>
  </authors>
  <commentList>
    <comment ref="B107" authorId="0" shapeId="0" xr:uid="{00000000-0006-0000-2C00-000001000000}">
      <text>
        <r>
          <rPr>
            <b/>
            <sz val="9"/>
            <color indexed="81"/>
            <rFont val="Tahoma"/>
            <family val="2"/>
          </rPr>
          <t>Autor:</t>
        </r>
        <r>
          <rPr>
            <sz val="9"/>
            <color indexed="81"/>
            <rFont val="Tahoma"/>
            <family val="2"/>
          </rPr>
          <t xml:space="preserve">
Positiv: möglichst hoher</t>
        </r>
      </text>
    </comment>
    <comment ref="B108" authorId="0" shapeId="0" xr:uid="{00000000-0006-0000-2C00-000002000000}">
      <text>
        <r>
          <rPr>
            <b/>
            <sz val="9"/>
            <color indexed="81"/>
            <rFont val="Tahoma"/>
            <family val="2"/>
          </rPr>
          <t>Autor:</t>
        </r>
        <r>
          <rPr>
            <sz val="9"/>
            <color indexed="81"/>
            <rFont val="Tahoma"/>
            <family val="2"/>
          </rPr>
          <t xml:space="preserve">
gem. DIN EN ISO 12185
ASG Analytik</t>
        </r>
      </text>
    </comment>
    <comment ref="B109" authorId="0" shapeId="0" xr:uid="{00000000-0006-0000-2C00-000003000000}">
      <text>
        <r>
          <rPr>
            <b/>
            <sz val="9"/>
            <color indexed="81"/>
            <rFont val="Tahoma"/>
            <family val="2"/>
          </rPr>
          <t>Autor:</t>
        </r>
        <r>
          <rPr>
            <sz val="9"/>
            <color indexed="81"/>
            <rFont val="Tahoma"/>
            <family val="2"/>
          </rPr>
          <t xml:space="preserve">
gem. DIN EN ISO 3104 oder ASTM D 7042</t>
        </r>
      </text>
    </comment>
    <comment ref="B110" authorId="0" shapeId="0" xr:uid="{00000000-0006-0000-2C00-000004000000}">
      <text>
        <r>
          <rPr>
            <b/>
            <sz val="9"/>
            <color indexed="81"/>
            <rFont val="Tahoma"/>
            <family val="2"/>
          </rPr>
          <t>Autor:</t>
        </r>
        <r>
          <rPr>
            <sz val="9"/>
            <color indexed="81"/>
            <rFont val="Tahoma"/>
            <family val="2"/>
          </rPr>
          <t xml:space="preserve">
gem. DIN EN ISO 6245</t>
        </r>
      </text>
    </comment>
    <comment ref="B111" authorId="0" shapeId="0" xr:uid="{00000000-0006-0000-2C00-000005000000}">
      <text>
        <r>
          <rPr>
            <b/>
            <sz val="9"/>
            <color indexed="81"/>
            <rFont val="Tahoma"/>
            <family val="2"/>
          </rPr>
          <t>Autor:</t>
        </r>
        <r>
          <rPr>
            <sz val="9"/>
            <color indexed="81"/>
            <rFont val="Tahoma"/>
            <family val="2"/>
          </rPr>
          <t xml:space="preserve">
gem. DIN EN 12662:1998</t>
        </r>
      </text>
    </comment>
    <comment ref="B112" authorId="0" shapeId="0" xr:uid="{00000000-0006-0000-2C00-000006000000}">
      <text>
        <r>
          <rPr>
            <b/>
            <sz val="9"/>
            <color indexed="81"/>
            <rFont val="Tahoma"/>
            <family val="2"/>
          </rPr>
          <t>Autor:</t>
        </r>
        <r>
          <rPr>
            <sz val="9"/>
            <color indexed="81"/>
            <rFont val="Tahoma"/>
            <family val="2"/>
          </rPr>
          <t xml:space="preserve">
gem. DIN EN ISO 4264</t>
        </r>
      </text>
    </comment>
    <comment ref="B113" authorId="0" shapeId="0" xr:uid="{00000000-0006-0000-2C00-000007000000}">
      <text>
        <r>
          <rPr>
            <b/>
            <sz val="9"/>
            <color indexed="81"/>
            <rFont val="Tahoma"/>
            <family val="2"/>
          </rPr>
          <t>Autor:</t>
        </r>
        <r>
          <rPr>
            <sz val="9"/>
            <color indexed="81"/>
            <rFont val="Tahoma"/>
            <family val="2"/>
          </rPr>
          <t xml:space="preserve">
gem. DIN EN ISO 2160</t>
        </r>
      </text>
    </comment>
  </commentList>
</comments>
</file>

<file path=xl/comments17.xml><?xml version="1.0" encoding="utf-8"?>
<comments xmlns="http://schemas.openxmlformats.org/spreadsheetml/2006/main" xmlns:mc="http://schemas.openxmlformats.org/markup-compatibility/2006" xmlns:xr="http://schemas.microsoft.com/office/spreadsheetml/2014/revision" mc:Ignorable="xr">
  <authors>
    <author>Autor</author>
  </authors>
  <commentList>
    <comment ref="B107" authorId="0" shapeId="0" xr:uid="{00000000-0006-0000-2D00-000001000000}">
      <text>
        <r>
          <rPr>
            <b/>
            <sz val="9"/>
            <color indexed="81"/>
            <rFont val="Tahoma"/>
            <family val="2"/>
          </rPr>
          <t>Autor:</t>
        </r>
        <r>
          <rPr>
            <sz val="9"/>
            <color indexed="81"/>
            <rFont val="Tahoma"/>
            <family val="2"/>
          </rPr>
          <t xml:space="preserve">
Positiv: möglichst hoher</t>
        </r>
      </text>
    </comment>
    <comment ref="B108" authorId="0" shapeId="0" xr:uid="{00000000-0006-0000-2D00-000002000000}">
      <text>
        <r>
          <rPr>
            <b/>
            <sz val="9"/>
            <color indexed="81"/>
            <rFont val="Tahoma"/>
            <family val="2"/>
          </rPr>
          <t>Autor:</t>
        </r>
        <r>
          <rPr>
            <sz val="9"/>
            <color indexed="81"/>
            <rFont val="Tahoma"/>
            <family val="2"/>
          </rPr>
          <t xml:space="preserve">
gem. DIN EN ISO 12185
ASG Analytik</t>
        </r>
      </text>
    </comment>
    <comment ref="B109" authorId="0" shapeId="0" xr:uid="{00000000-0006-0000-2D00-000003000000}">
      <text>
        <r>
          <rPr>
            <b/>
            <sz val="9"/>
            <color indexed="81"/>
            <rFont val="Tahoma"/>
            <family val="2"/>
          </rPr>
          <t>Autor:</t>
        </r>
        <r>
          <rPr>
            <sz val="9"/>
            <color indexed="81"/>
            <rFont val="Tahoma"/>
            <family val="2"/>
          </rPr>
          <t xml:space="preserve">
gem. DIN EN ISO 3104 oder ASTM D 7042</t>
        </r>
      </text>
    </comment>
    <comment ref="B110" authorId="0" shapeId="0" xr:uid="{00000000-0006-0000-2D00-000004000000}">
      <text>
        <r>
          <rPr>
            <b/>
            <sz val="9"/>
            <color indexed="81"/>
            <rFont val="Tahoma"/>
            <family val="2"/>
          </rPr>
          <t>Autor:</t>
        </r>
        <r>
          <rPr>
            <sz val="9"/>
            <color indexed="81"/>
            <rFont val="Tahoma"/>
            <family val="2"/>
          </rPr>
          <t xml:space="preserve">
gem. DIN EN ISO 6245</t>
        </r>
      </text>
    </comment>
    <comment ref="B111" authorId="0" shapeId="0" xr:uid="{00000000-0006-0000-2D00-000005000000}">
      <text>
        <r>
          <rPr>
            <b/>
            <sz val="9"/>
            <color indexed="81"/>
            <rFont val="Tahoma"/>
            <family val="2"/>
          </rPr>
          <t>Autor:</t>
        </r>
        <r>
          <rPr>
            <sz val="9"/>
            <color indexed="81"/>
            <rFont val="Tahoma"/>
            <family val="2"/>
          </rPr>
          <t xml:space="preserve">
gem. DIN EN 12662:1998</t>
        </r>
      </text>
    </comment>
    <comment ref="B112" authorId="0" shapeId="0" xr:uid="{00000000-0006-0000-2D00-000006000000}">
      <text>
        <r>
          <rPr>
            <b/>
            <sz val="9"/>
            <color indexed="81"/>
            <rFont val="Tahoma"/>
            <family val="2"/>
          </rPr>
          <t>Autor:</t>
        </r>
        <r>
          <rPr>
            <sz val="9"/>
            <color indexed="81"/>
            <rFont val="Tahoma"/>
            <family val="2"/>
          </rPr>
          <t xml:space="preserve">
gem. DIN EN ISO 4264</t>
        </r>
      </text>
    </comment>
    <comment ref="B113" authorId="0" shapeId="0" xr:uid="{00000000-0006-0000-2D00-000007000000}">
      <text>
        <r>
          <rPr>
            <b/>
            <sz val="9"/>
            <color indexed="81"/>
            <rFont val="Tahoma"/>
            <family val="2"/>
          </rPr>
          <t>Autor:</t>
        </r>
        <r>
          <rPr>
            <sz val="9"/>
            <color indexed="81"/>
            <rFont val="Tahoma"/>
            <family val="2"/>
          </rPr>
          <t xml:space="preserve">
gem. DIN EN ISO 2160</t>
        </r>
      </text>
    </comment>
  </commentList>
</comments>
</file>

<file path=xl/comments18.xml><?xml version="1.0" encoding="utf-8"?>
<comments xmlns="http://schemas.openxmlformats.org/spreadsheetml/2006/main" xmlns:mc="http://schemas.openxmlformats.org/markup-compatibility/2006" xmlns:xr="http://schemas.microsoft.com/office/spreadsheetml/2014/revision" mc:Ignorable="xr">
  <authors>
    <author>Autor</author>
  </authors>
  <commentList>
    <comment ref="B107" authorId="0" shapeId="0" xr:uid="{00000000-0006-0000-2E00-000001000000}">
      <text>
        <r>
          <rPr>
            <b/>
            <sz val="9"/>
            <color indexed="81"/>
            <rFont val="Tahoma"/>
            <family val="2"/>
          </rPr>
          <t>Autor:</t>
        </r>
        <r>
          <rPr>
            <sz val="9"/>
            <color indexed="81"/>
            <rFont val="Tahoma"/>
            <family val="2"/>
          </rPr>
          <t xml:space="preserve">
Positiv: möglichst hoher</t>
        </r>
      </text>
    </comment>
    <comment ref="B108" authorId="0" shapeId="0" xr:uid="{00000000-0006-0000-2E00-000002000000}">
      <text>
        <r>
          <rPr>
            <b/>
            <sz val="9"/>
            <color indexed="81"/>
            <rFont val="Tahoma"/>
            <family val="2"/>
          </rPr>
          <t>Autor:</t>
        </r>
        <r>
          <rPr>
            <sz val="9"/>
            <color indexed="81"/>
            <rFont val="Tahoma"/>
            <family val="2"/>
          </rPr>
          <t xml:space="preserve">
gem. DIN EN ISO 12185
ASG Analytik</t>
        </r>
      </text>
    </comment>
    <comment ref="B109" authorId="0" shapeId="0" xr:uid="{00000000-0006-0000-2E00-000003000000}">
      <text>
        <r>
          <rPr>
            <b/>
            <sz val="9"/>
            <color indexed="81"/>
            <rFont val="Tahoma"/>
            <family val="2"/>
          </rPr>
          <t>Autor:</t>
        </r>
        <r>
          <rPr>
            <sz val="9"/>
            <color indexed="81"/>
            <rFont val="Tahoma"/>
            <family val="2"/>
          </rPr>
          <t xml:space="preserve">
gem. DIN EN ISO 3104 oder ASTM D 7042</t>
        </r>
      </text>
    </comment>
    <comment ref="B110" authorId="0" shapeId="0" xr:uid="{00000000-0006-0000-2E00-000004000000}">
      <text>
        <r>
          <rPr>
            <b/>
            <sz val="9"/>
            <color indexed="81"/>
            <rFont val="Tahoma"/>
            <family val="2"/>
          </rPr>
          <t>Autor:</t>
        </r>
        <r>
          <rPr>
            <sz val="9"/>
            <color indexed="81"/>
            <rFont val="Tahoma"/>
            <family val="2"/>
          </rPr>
          <t xml:space="preserve">
gem. DIN EN ISO 6245</t>
        </r>
      </text>
    </comment>
    <comment ref="B111" authorId="0" shapeId="0" xr:uid="{00000000-0006-0000-2E00-000005000000}">
      <text>
        <r>
          <rPr>
            <b/>
            <sz val="9"/>
            <color indexed="81"/>
            <rFont val="Tahoma"/>
            <family val="2"/>
          </rPr>
          <t>Autor:</t>
        </r>
        <r>
          <rPr>
            <sz val="9"/>
            <color indexed="81"/>
            <rFont val="Tahoma"/>
            <family val="2"/>
          </rPr>
          <t xml:space="preserve">
gem. DIN EN 12662:1998</t>
        </r>
      </text>
    </comment>
    <comment ref="B112" authorId="0" shapeId="0" xr:uid="{00000000-0006-0000-2E00-000006000000}">
      <text>
        <r>
          <rPr>
            <b/>
            <sz val="9"/>
            <color indexed="81"/>
            <rFont val="Tahoma"/>
            <family val="2"/>
          </rPr>
          <t>Autor:</t>
        </r>
        <r>
          <rPr>
            <sz val="9"/>
            <color indexed="81"/>
            <rFont val="Tahoma"/>
            <family val="2"/>
          </rPr>
          <t xml:space="preserve">
gem. DIN EN ISO 4264</t>
        </r>
      </text>
    </comment>
    <comment ref="B113" authorId="0" shapeId="0" xr:uid="{00000000-0006-0000-2E00-000007000000}">
      <text>
        <r>
          <rPr>
            <b/>
            <sz val="9"/>
            <color indexed="81"/>
            <rFont val="Tahoma"/>
            <family val="2"/>
          </rPr>
          <t>Autor:</t>
        </r>
        <r>
          <rPr>
            <sz val="9"/>
            <color indexed="81"/>
            <rFont val="Tahoma"/>
            <family val="2"/>
          </rPr>
          <t xml:space="preserve">
gem. DIN EN ISO 2160</t>
        </r>
      </text>
    </comment>
  </commentList>
</comments>
</file>

<file path=xl/comments19.xml><?xml version="1.0" encoding="utf-8"?>
<comments xmlns="http://schemas.openxmlformats.org/spreadsheetml/2006/main" xmlns:mc="http://schemas.openxmlformats.org/markup-compatibility/2006" xmlns:xr="http://schemas.microsoft.com/office/spreadsheetml/2014/revision" mc:Ignorable="xr">
  <authors>
    <author>Autor</author>
  </authors>
  <commentList>
    <comment ref="B107" authorId="0" shapeId="0" xr:uid="{00000000-0006-0000-2F00-000001000000}">
      <text>
        <r>
          <rPr>
            <b/>
            <sz val="9"/>
            <color indexed="81"/>
            <rFont val="Tahoma"/>
            <family val="2"/>
          </rPr>
          <t>Autor:</t>
        </r>
        <r>
          <rPr>
            <sz val="9"/>
            <color indexed="81"/>
            <rFont val="Tahoma"/>
            <family val="2"/>
          </rPr>
          <t xml:space="preserve">
Positiv: möglichst hoher</t>
        </r>
      </text>
    </comment>
    <comment ref="B108" authorId="0" shapeId="0" xr:uid="{00000000-0006-0000-2F00-000002000000}">
      <text>
        <r>
          <rPr>
            <b/>
            <sz val="9"/>
            <color indexed="81"/>
            <rFont val="Tahoma"/>
            <family val="2"/>
          </rPr>
          <t>Autor:</t>
        </r>
        <r>
          <rPr>
            <sz val="9"/>
            <color indexed="81"/>
            <rFont val="Tahoma"/>
            <family val="2"/>
          </rPr>
          <t xml:space="preserve">
gem. DIN EN ISO 12185
ASG Analytik</t>
        </r>
      </text>
    </comment>
    <comment ref="B109" authorId="0" shapeId="0" xr:uid="{00000000-0006-0000-2F00-000003000000}">
      <text>
        <r>
          <rPr>
            <b/>
            <sz val="9"/>
            <color indexed="81"/>
            <rFont val="Tahoma"/>
            <family val="2"/>
          </rPr>
          <t>Autor:</t>
        </r>
        <r>
          <rPr>
            <sz val="9"/>
            <color indexed="81"/>
            <rFont val="Tahoma"/>
            <family val="2"/>
          </rPr>
          <t xml:space="preserve">
gem. DIN EN ISO 3104 oder ASTM D 7042</t>
        </r>
      </text>
    </comment>
    <comment ref="B110" authorId="0" shapeId="0" xr:uid="{00000000-0006-0000-2F00-000004000000}">
      <text>
        <r>
          <rPr>
            <b/>
            <sz val="9"/>
            <color indexed="81"/>
            <rFont val="Tahoma"/>
            <family val="2"/>
          </rPr>
          <t>Autor:</t>
        </r>
        <r>
          <rPr>
            <sz val="9"/>
            <color indexed="81"/>
            <rFont val="Tahoma"/>
            <family val="2"/>
          </rPr>
          <t xml:space="preserve">
gem. DIN EN ISO 6245</t>
        </r>
      </text>
    </comment>
    <comment ref="B111" authorId="0" shapeId="0" xr:uid="{00000000-0006-0000-2F00-000005000000}">
      <text>
        <r>
          <rPr>
            <b/>
            <sz val="9"/>
            <color indexed="81"/>
            <rFont val="Tahoma"/>
            <family val="2"/>
          </rPr>
          <t>Autor:</t>
        </r>
        <r>
          <rPr>
            <sz val="9"/>
            <color indexed="81"/>
            <rFont val="Tahoma"/>
            <family val="2"/>
          </rPr>
          <t xml:space="preserve">
gem. DIN EN 12662:1998</t>
        </r>
      </text>
    </comment>
    <comment ref="B112" authorId="0" shapeId="0" xr:uid="{00000000-0006-0000-2F00-000006000000}">
      <text>
        <r>
          <rPr>
            <b/>
            <sz val="9"/>
            <color indexed="81"/>
            <rFont val="Tahoma"/>
            <family val="2"/>
          </rPr>
          <t>Autor:</t>
        </r>
        <r>
          <rPr>
            <sz val="9"/>
            <color indexed="81"/>
            <rFont val="Tahoma"/>
            <family val="2"/>
          </rPr>
          <t xml:space="preserve">
gem. DIN EN ISO 4264</t>
        </r>
      </text>
    </comment>
    <comment ref="B113" authorId="0" shapeId="0" xr:uid="{00000000-0006-0000-2F00-000007000000}">
      <text>
        <r>
          <rPr>
            <b/>
            <sz val="9"/>
            <color indexed="81"/>
            <rFont val="Tahoma"/>
            <family val="2"/>
          </rPr>
          <t>Autor:</t>
        </r>
        <r>
          <rPr>
            <sz val="9"/>
            <color indexed="81"/>
            <rFont val="Tahoma"/>
            <family val="2"/>
          </rPr>
          <t xml:space="preserve">
gem. DIN EN ISO 2160</t>
        </r>
      </text>
    </comment>
  </commentList>
</comments>
</file>

<file path=xl/comments20.xml><?xml version="1.0" encoding="utf-8"?>
<comments xmlns="http://schemas.openxmlformats.org/spreadsheetml/2006/main" xmlns:mc="http://schemas.openxmlformats.org/markup-compatibility/2006" xmlns:xr="http://schemas.microsoft.com/office/spreadsheetml/2014/revision" mc:Ignorable="xr">
  <authors>
    <author>Autor</author>
  </authors>
  <commentList>
    <comment ref="B107" authorId="0" shapeId="0" xr:uid="{00000000-0006-0000-3000-000003000000}">
      <text>
        <r>
          <rPr>
            <b/>
            <sz val="9"/>
            <color indexed="81"/>
            <rFont val="Tahoma"/>
            <family val="2"/>
          </rPr>
          <t>Autor:</t>
        </r>
        <r>
          <rPr>
            <sz val="9"/>
            <color indexed="81"/>
            <rFont val="Tahoma"/>
            <family val="2"/>
          </rPr>
          <t xml:space="preserve">
Positiv: möglichst hoher</t>
        </r>
      </text>
    </comment>
    <comment ref="B108" authorId="0" shapeId="0" xr:uid="{00000000-0006-0000-3000-000004000000}">
      <text>
        <r>
          <rPr>
            <b/>
            <sz val="9"/>
            <color indexed="81"/>
            <rFont val="Tahoma"/>
            <family val="2"/>
          </rPr>
          <t>Autor:</t>
        </r>
        <r>
          <rPr>
            <sz val="9"/>
            <color indexed="81"/>
            <rFont val="Tahoma"/>
            <family val="2"/>
          </rPr>
          <t xml:space="preserve">
gem. DIN EN ISO 12185
ASG Analytik</t>
        </r>
      </text>
    </comment>
    <comment ref="B109" authorId="0" shapeId="0" xr:uid="{00000000-0006-0000-3000-000005000000}">
      <text>
        <r>
          <rPr>
            <b/>
            <sz val="9"/>
            <color indexed="81"/>
            <rFont val="Tahoma"/>
            <family val="2"/>
          </rPr>
          <t>Autor:</t>
        </r>
        <r>
          <rPr>
            <sz val="9"/>
            <color indexed="81"/>
            <rFont val="Tahoma"/>
            <family val="2"/>
          </rPr>
          <t xml:space="preserve">
gem. DIN EN ISO 3104 oder ASTM D 7042</t>
        </r>
      </text>
    </comment>
    <comment ref="B110" authorId="0" shapeId="0" xr:uid="{00000000-0006-0000-3000-000006000000}">
      <text>
        <r>
          <rPr>
            <b/>
            <sz val="9"/>
            <color indexed="81"/>
            <rFont val="Tahoma"/>
            <family val="2"/>
          </rPr>
          <t>Autor:</t>
        </r>
        <r>
          <rPr>
            <sz val="9"/>
            <color indexed="81"/>
            <rFont val="Tahoma"/>
            <family val="2"/>
          </rPr>
          <t xml:space="preserve">
gem. DIN EN ISO 6245</t>
        </r>
      </text>
    </comment>
    <comment ref="B111" authorId="0" shapeId="0" xr:uid="{00000000-0006-0000-3000-000007000000}">
      <text>
        <r>
          <rPr>
            <b/>
            <sz val="9"/>
            <color indexed="81"/>
            <rFont val="Tahoma"/>
            <family val="2"/>
          </rPr>
          <t>Autor:</t>
        </r>
        <r>
          <rPr>
            <sz val="9"/>
            <color indexed="81"/>
            <rFont val="Tahoma"/>
            <family val="2"/>
          </rPr>
          <t xml:space="preserve">
gem. DIN EN 12662:1998</t>
        </r>
      </text>
    </comment>
    <comment ref="B112" authorId="0" shapeId="0" xr:uid="{00000000-0006-0000-3000-000008000000}">
      <text>
        <r>
          <rPr>
            <b/>
            <sz val="9"/>
            <color indexed="81"/>
            <rFont val="Tahoma"/>
            <family val="2"/>
          </rPr>
          <t>Autor:</t>
        </r>
        <r>
          <rPr>
            <sz val="9"/>
            <color indexed="81"/>
            <rFont val="Tahoma"/>
            <family val="2"/>
          </rPr>
          <t xml:space="preserve">
gem. DIN EN ISO 4264</t>
        </r>
      </text>
    </comment>
    <comment ref="B113" authorId="0" shapeId="0" xr:uid="{00000000-0006-0000-3000-000009000000}">
      <text>
        <r>
          <rPr>
            <b/>
            <sz val="9"/>
            <color indexed="81"/>
            <rFont val="Tahoma"/>
            <family val="2"/>
          </rPr>
          <t>Autor:</t>
        </r>
        <r>
          <rPr>
            <sz val="9"/>
            <color indexed="81"/>
            <rFont val="Tahoma"/>
            <family val="2"/>
          </rPr>
          <t xml:space="preserve">
gem. DIN EN ISO 2160</t>
        </r>
      </text>
    </comment>
  </commentList>
</comments>
</file>

<file path=xl/comments21.xml><?xml version="1.0" encoding="utf-8"?>
<comments xmlns="http://schemas.openxmlformats.org/spreadsheetml/2006/main" xmlns:mc="http://schemas.openxmlformats.org/markup-compatibility/2006" xmlns:xr="http://schemas.microsoft.com/office/spreadsheetml/2014/revision" mc:Ignorable="xr">
  <authors>
    <author>Autor</author>
  </authors>
  <commentList>
    <comment ref="B107" authorId="0" shapeId="0" xr:uid="{00000000-0006-0000-3100-000001000000}">
      <text>
        <r>
          <rPr>
            <b/>
            <sz val="9"/>
            <color indexed="81"/>
            <rFont val="Tahoma"/>
            <family val="2"/>
          </rPr>
          <t>Autor:</t>
        </r>
        <r>
          <rPr>
            <sz val="9"/>
            <color indexed="81"/>
            <rFont val="Tahoma"/>
            <family val="2"/>
          </rPr>
          <t xml:space="preserve">
Positiv: möglichst hoher</t>
        </r>
      </text>
    </comment>
    <comment ref="B108" authorId="0" shapeId="0" xr:uid="{00000000-0006-0000-3100-000002000000}">
      <text>
        <r>
          <rPr>
            <b/>
            <sz val="9"/>
            <color indexed="81"/>
            <rFont val="Tahoma"/>
            <family val="2"/>
          </rPr>
          <t>Autor:</t>
        </r>
        <r>
          <rPr>
            <sz val="9"/>
            <color indexed="81"/>
            <rFont val="Tahoma"/>
            <family val="2"/>
          </rPr>
          <t xml:space="preserve">
gem. DIN EN ISO 12185
ASG Analytik</t>
        </r>
      </text>
    </comment>
    <comment ref="B109" authorId="0" shapeId="0" xr:uid="{00000000-0006-0000-3100-000003000000}">
      <text>
        <r>
          <rPr>
            <b/>
            <sz val="9"/>
            <color indexed="81"/>
            <rFont val="Tahoma"/>
            <family val="2"/>
          </rPr>
          <t>Autor:</t>
        </r>
        <r>
          <rPr>
            <sz val="9"/>
            <color indexed="81"/>
            <rFont val="Tahoma"/>
            <family val="2"/>
          </rPr>
          <t xml:space="preserve">
gem. DIN EN ISO 3104 oder ASTM D 7042</t>
        </r>
      </text>
    </comment>
    <comment ref="B110" authorId="0" shapeId="0" xr:uid="{00000000-0006-0000-3100-000004000000}">
      <text>
        <r>
          <rPr>
            <b/>
            <sz val="9"/>
            <color indexed="81"/>
            <rFont val="Tahoma"/>
            <family val="2"/>
          </rPr>
          <t>Autor:</t>
        </r>
        <r>
          <rPr>
            <sz val="9"/>
            <color indexed="81"/>
            <rFont val="Tahoma"/>
            <family val="2"/>
          </rPr>
          <t xml:space="preserve">
gem. DIN EN ISO 6245</t>
        </r>
      </text>
    </comment>
    <comment ref="B111" authorId="0" shapeId="0" xr:uid="{00000000-0006-0000-3100-000005000000}">
      <text>
        <r>
          <rPr>
            <b/>
            <sz val="9"/>
            <color indexed="81"/>
            <rFont val="Tahoma"/>
            <family val="2"/>
          </rPr>
          <t>Autor:</t>
        </r>
        <r>
          <rPr>
            <sz val="9"/>
            <color indexed="81"/>
            <rFont val="Tahoma"/>
            <family val="2"/>
          </rPr>
          <t xml:space="preserve">
gem. DIN EN 12662:1998</t>
        </r>
      </text>
    </comment>
    <comment ref="B112" authorId="0" shapeId="0" xr:uid="{00000000-0006-0000-3100-000006000000}">
      <text>
        <r>
          <rPr>
            <b/>
            <sz val="9"/>
            <color indexed="81"/>
            <rFont val="Tahoma"/>
            <family val="2"/>
          </rPr>
          <t>Autor:</t>
        </r>
        <r>
          <rPr>
            <sz val="9"/>
            <color indexed="81"/>
            <rFont val="Tahoma"/>
            <family val="2"/>
          </rPr>
          <t xml:space="preserve">
gem. DIN EN ISO 4264</t>
        </r>
      </text>
    </comment>
    <comment ref="B113" authorId="0" shapeId="0" xr:uid="{00000000-0006-0000-3100-000007000000}">
      <text>
        <r>
          <rPr>
            <b/>
            <sz val="9"/>
            <color indexed="81"/>
            <rFont val="Tahoma"/>
            <family val="2"/>
          </rPr>
          <t>Autor:</t>
        </r>
        <r>
          <rPr>
            <sz val="9"/>
            <color indexed="81"/>
            <rFont val="Tahoma"/>
            <family val="2"/>
          </rPr>
          <t xml:space="preserve">
gem. DIN EN ISO 2160</t>
        </r>
      </text>
    </comment>
  </commentList>
</comments>
</file>

<file path=xl/comments22.xml><?xml version="1.0" encoding="utf-8"?>
<comments xmlns="http://schemas.openxmlformats.org/spreadsheetml/2006/main" xmlns:mc="http://schemas.openxmlformats.org/markup-compatibility/2006" xmlns:xr="http://schemas.microsoft.com/office/spreadsheetml/2014/revision" mc:Ignorable="xr">
  <authors>
    <author>Autor</author>
  </authors>
  <commentList>
    <comment ref="B107" authorId="0" shapeId="0" xr:uid="{00000000-0006-0000-3200-000001000000}">
      <text>
        <r>
          <rPr>
            <b/>
            <sz val="9"/>
            <color indexed="81"/>
            <rFont val="Tahoma"/>
            <family val="2"/>
          </rPr>
          <t>Autor:</t>
        </r>
        <r>
          <rPr>
            <sz val="9"/>
            <color indexed="81"/>
            <rFont val="Tahoma"/>
            <family val="2"/>
          </rPr>
          <t xml:space="preserve">
Positiv: möglichst hoher</t>
        </r>
      </text>
    </comment>
    <comment ref="B108" authorId="0" shapeId="0" xr:uid="{00000000-0006-0000-3200-000002000000}">
      <text>
        <r>
          <rPr>
            <b/>
            <sz val="9"/>
            <color indexed="81"/>
            <rFont val="Tahoma"/>
            <family val="2"/>
          </rPr>
          <t>Autor:</t>
        </r>
        <r>
          <rPr>
            <sz val="9"/>
            <color indexed="81"/>
            <rFont val="Tahoma"/>
            <family val="2"/>
          </rPr>
          <t xml:space="preserve">
gem. DIN EN ISO 12185
ASG Analytik</t>
        </r>
      </text>
    </comment>
    <comment ref="B109" authorId="0" shapeId="0" xr:uid="{00000000-0006-0000-3200-000003000000}">
      <text>
        <r>
          <rPr>
            <b/>
            <sz val="9"/>
            <color indexed="81"/>
            <rFont val="Tahoma"/>
            <family val="2"/>
          </rPr>
          <t>Autor:</t>
        </r>
        <r>
          <rPr>
            <sz val="9"/>
            <color indexed="81"/>
            <rFont val="Tahoma"/>
            <family val="2"/>
          </rPr>
          <t xml:space="preserve">
gem. DIN EN ISO 3104 oder ASTM D 7042</t>
        </r>
      </text>
    </comment>
    <comment ref="B110" authorId="0" shapeId="0" xr:uid="{00000000-0006-0000-3200-000004000000}">
      <text>
        <r>
          <rPr>
            <b/>
            <sz val="9"/>
            <color indexed="81"/>
            <rFont val="Tahoma"/>
            <family val="2"/>
          </rPr>
          <t>Autor:</t>
        </r>
        <r>
          <rPr>
            <sz val="9"/>
            <color indexed="81"/>
            <rFont val="Tahoma"/>
            <family val="2"/>
          </rPr>
          <t xml:space="preserve">
gem. DIN EN ISO 6245</t>
        </r>
      </text>
    </comment>
    <comment ref="B111" authorId="0" shapeId="0" xr:uid="{00000000-0006-0000-3200-000005000000}">
      <text>
        <r>
          <rPr>
            <b/>
            <sz val="9"/>
            <color indexed="81"/>
            <rFont val="Tahoma"/>
            <family val="2"/>
          </rPr>
          <t>Autor:</t>
        </r>
        <r>
          <rPr>
            <sz val="9"/>
            <color indexed="81"/>
            <rFont val="Tahoma"/>
            <family val="2"/>
          </rPr>
          <t xml:space="preserve">
gem. DIN EN 12662:1998</t>
        </r>
      </text>
    </comment>
    <comment ref="B112" authorId="0" shapeId="0" xr:uid="{00000000-0006-0000-3200-000006000000}">
      <text>
        <r>
          <rPr>
            <b/>
            <sz val="9"/>
            <color indexed="81"/>
            <rFont val="Tahoma"/>
            <family val="2"/>
          </rPr>
          <t>Autor:</t>
        </r>
        <r>
          <rPr>
            <sz val="9"/>
            <color indexed="81"/>
            <rFont val="Tahoma"/>
            <family val="2"/>
          </rPr>
          <t xml:space="preserve">
gem. DIN EN ISO 4264</t>
        </r>
      </text>
    </comment>
    <comment ref="B113" authorId="0" shapeId="0" xr:uid="{00000000-0006-0000-3200-000007000000}">
      <text>
        <r>
          <rPr>
            <b/>
            <sz val="9"/>
            <color indexed="81"/>
            <rFont val="Tahoma"/>
            <family val="2"/>
          </rPr>
          <t>Autor:</t>
        </r>
        <r>
          <rPr>
            <sz val="9"/>
            <color indexed="81"/>
            <rFont val="Tahoma"/>
            <family val="2"/>
          </rPr>
          <t xml:space="preserve">
gem. DIN EN ISO 2160</t>
        </r>
      </text>
    </comment>
  </commentList>
</comments>
</file>

<file path=xl/comments23.xml><?xml version="1.0" encoding="utf-8"?>
<comments xmlns="http://schemas.openxmlformats.org/spreadsheetml/2006/main" xmlns:mc="http://schemas.openxmlformats.org/markup-compatibility/2006" xmlns:xr="http://schemas.microsoft.com/office/spreadsheetml/2014/revision" mc:Ignorable="xr">
  <authors>
    <author>Autor</author>
  </authors>
  <commentList>
    <comment ref="B107" authorId="0" shapeId="0" xr:uid="{00000000-0006-0000-3300-000001000000}">
      <text>
        <r>
          <rPr>
            <b/>
            <sz val="9"/>
            <color indexed="81"/>
            <rFont val="Tahoma"/>
            <family val="2"/>
          </rPr>
          <t>Autor:</t>
        </r>
        <r>
          <rPr>
            <sz val="9"/>
            <color indexed="81"/>
            <rFont val="Tahoma"/>
            <family val="2"/>
          </rPr>
          <t xml:space="preserve">
Positiv: möglichst hoher</t>
        </r>
      </text>
    </comment>
    <comment ref="B108" authorId="0" shapeId="0" xr:uid="{00000000-0006-0000-3300-000002000000}">
      <text>
        <r>
          <rPr>
            <b/>
            <sz val="9"/>
            <color indexed="81"/>
            <rFont val="Tahoma"/>
            <family val="2"/>
          </rPr>
          <t>Autor:</t>
        </r>
        <r>
          <rPr>
            <sz val="9"/>
            <color indexed="81"/>
            <rFont val="Tahoma"/>
            <family val="2"/>
          </rPr>
          <t xml:space="preserve">
gem. DIN EN ISO 12185
ASG Analytik</t>
        </r>
      </text>
    </comment>
    <comment ref="B109" authorId="0" shapeId="0" xr:uid="{00000000-0006-0000-3300-000003000000}">
      <text>
        <r>
          <rPr>
            <b/>
            <sz val="9"/>
            <color indexed="81"/>
            <rFont val="Tahoma"/>
            <family val="2"/>
          </rPr>
          <t>Autor:</t>
        </r>
        <r>
          <rPr>
            <sz val="9"/>
            <color indexed="81"/>
            <rFont val="Tahoma"/>
            <family val="2"/>
          </rPr>
          <t xml:space="preserve">
gem. DIN EN ISO 3104 oder ASTM D 7042</t>
        </r>
      </text>
    </comment>
    <comment ref="B110" authorId="0" shapeId="0" xr:uid="{00000000-0006-0000-3300-000004000000}">
      <text>
        <r>
          <rPr>
            <b/>
            <sz val="9"/>
            <color indexed="81"/>
            <rFont val="Tahoma"/>
            <family val="2"/>
          </rPr>
          <t>Autor:</t>
        </r>
        <r>
          <rPr>
            <sz val="9"/>
            <color indexed="81"/>
            <rFont val="Tahoma"/>
            <family val="2"/>
          </rPr>
          <t xml:space="preserve">
gem. DIN EN ISO 6245</t>
        </r>
      </text>
    </comment>
    <comment ref="B111" authorId="0" shapeId="0" xr:uid="{00000000-0006-0000-3300-000005000000}">
      <text>
        <r>
          <rPr>
            <b/>
            <sz val="9"/>
            <color indexed="81"/>
            <rFont val="Tahoma"/>
            <family val="2"/>
          </rPr>
          <t>Autor:</t>
        </r>
        <r>
          <rPr>
            <sz val="9"/>
            <color indexed="81"/>
            <rFont val="Tahoma"/>
            <family val="2"/>
          </rPr>
          <t xml:space="preserve">
gem. DIN EN 12662:1998</t>
        </r>
      </text>
    </comment>
    <comment ref="B112" authorId="0" shapeId="0" xr:uid="{00000000-0006-0000-3300-000006000000}">
      <text>
        <r>
          <rPr>
            <b/>
            <sz val="9"/>
            <color indexed="81"/>
            <rFont val="Tahoma"/>
            <family val="2"/>
          </rPr>
          <t>Autor:</t>
        </r>
        <r>
          <rPr>
            <sz val="9"/>
            <color indexed="81"/>
            <rFont val="Tahoma"/>
            <family val="2"/>
          </rPr>
          <t xml:space="preserve">
gem. DIN EN ISO 4264</t>
        </r>
      </text>
    </comment>
    <comment ref="B113" authorId="0" shapeId="0" xr:uid="{00000000-0006-0000-3300-000007000000}">
      <text>
        <r>
          <rPr>
            <b/>
            <sz val="9"/>
            <color indexed="81"/>
            <rFont val="Tahoma"/>
            <family val="2"/>
          </rPr>
          <t>Autor:</t>
        </r>
        <r>
          <rPr>
            <sz val="9"/>
            <color indexed="81"/>
            <rFont val="Tahoma"/>
            <family val="2"/>
          </rPr>
          <t xml:space="preserve">
gem. DIN EN ISO 2160</t>
        </r>
      </text>
    </comment>
  </commentList>
</comments>
</file>

<file path=xl/comments24.xml><?xml version="1.0" encoding="utf-8"?>
<comments xmlns="http://schemas.openxmlformats.org/spreadsheetml/2006/main" xmlns:mc="http://schemas.openxmlformats.org/markup-compatibility/2006" xmlns:xr="http://schemas.microsoft.com/office/spreadsheetml/2014/revision" mc:Ignorable="xr">
  <authors>
    <author>Autor</author>
  </authors>
  <commentList>
    <comment ref="B107" authorId="0" shapeId="0" xr:uid="{00000000-0006-0000-3500-000001000000}">
      <text>
        <r>
          <rPr>
            <b/>
            <sz val="9"/>
            <color indexed="81"/>
            <rFont val="Tahoma"/>
            <family val="2"/>
          </rPr>
          <t>Autor:</t>
        </r>
        <r>
          <rPr>
            <sz val="9"/>
            <color indexed="81"/>
            <rFont val="Tahoma"/>
            <family val="2"/>
          </rPr>
          <t xml:space="preserve">
Positiv: möglichst hoher</t>
        </r>
      </text>
    </comment>
    <comment ref="B108" authorId="0" shapeId="0" xr:uid="{00000000-0006-0000-3500-000002000000}">
      <text>
        <r>
          <rPr>
            <b/>
            <sz val="9"/>
            <color indexed="81"/>
            <rFont val="Tahoma"/>
            <family val="2"/>
          </rPr>
          <t>Autor:</t>
        </r>
        <r>
          <rPr>
            <sz val="9"/>
            <color indexed="81"/>
            <rFont val="Tahoma"/>
            <family val="2"/>
          </rPr>
          <t xml:space="preserve">
gem. DIN EN ISO 12185
ASG Analytik</t>
        </r>
      </text>
    </comment>
    <comment ref="B109" authorId="0" shapeId="0" xr:uid="{00000000-0006-0000-3500-000003000000}">
      <text>
        <r>
          <rPr>
            <b/>
            <sz val="9"/>
            <color indexed="81"/>
            <rFont val="Tahoma"/>
            <family val="2"/>
          </rPr>
          <t>Autor:</t>
        </r>
        <r>
          <rPr>
            <sz val="9"/>
            <color indexed="81"/>
            <rFont val="Tahoma"/>
            <family val="2"/>
          </rPr>
          <t xml:space="preserve">
gem. DIN EN ISO 3104 oder ASTM D 7042</t>
        </r>
      </text>
    </comment>
    <comment ref="B110" authorId="0" shapeId="0" xr:uid="{00000000-0006-0000-3500-000004000000}">
      <text>
        <r>
          <rPr>
            <b/>
            <sz val="9"/>
            <color indexed="81"/>
            <rFont val="Tahoma"/>
            <family val="2"/>
          </rPr>
          <t>Autor:</t>
        </r>
        <r>
          <rPr>
            <sz val="9"/>
            <color indexed="81"/>
            <rFont val="Tahoma"/>
            <family val="2"/>
          </rPr>
          <t xml:space="preserve">
gem. DIN EN ISO 6245</t>
        </r>
      </text>
    </comment>
    <comment ref="B111" authorId="0" shapeId="0" xr:uid="{00000000-0006-0000-3500-000005000000}">
      <text>
        <r>
          <rPr>
            <b/>
            <sz val="9"/>
            <color indexed="81"/>
            <rFont val="Tahoma"/>
            <family val="2"/>
          </rPr>
          <t>Autor:</t>
        </r>
        <r>
          <rPr>
            <sz val="9"/>
            <color indexed="81"/>
            <rFont val="Tahoma"/>
            <family val="2"/>
          </rPr>
          <t xml:space="preserve">
gem. DIN EN 12662:1998</t>
        </r>
      </text>
    </comment>
    <comment ref="B112" authorId="0" shapeId="0" xr:uid="{00000000-0006-0000-3500-000006000000}">
      <text>
        <r>
          <rPr>
            <b/>
            <sz val="9"/>
            <color indexed="81"/>
            <rFont val="Tahoma"/>
            <family val="2"/>
          </rPr>
          <t>Autor:</t>
        </r>
        <r>
          <rPr>
            <sz val="9"/>
            <color indexed="81"/>
            <rFont val="Tahoma"/>
            <family val="2"/>
          </rPr>
          <t xml:space="preserve">
gem. DIN EN ISO 4264</t>
        </r>
      </text>
    </comment>
    <comment ref="B113" authorId="0" shapeId="0" xr:uid="{00000000-0006-0000-3500-000007000000}">
      <text>
        <r>
          <rPr>
            <b/>
            <sz val="9"/>
            <color indexed="81"/>
            <rFont val="Tahoma"/>
            <family val="2"/>
          </rPr>
          <t>Autor:</t>
        </r>
        <r>
          <rPr>
            <sz val="9"/>
            <color indexed="81"/>
            <rFont val="Tahoma"/>
            <family val="2"/>
          </rPr>
          <t xml:space="preserve">
gem. DIN EN ISO 2160</t>
        </r>
      </text>
    </comment>
  </commentList>
</comments>
</file>

<file path=xl/comments25.xml><?xml version="1.0" encoding="utf-8"?>
<comments xmlns="http://schemas.openxmlformats.org/spreadsheetml/2006/main" xmlns:mc="http://schemas.openxmlformats.org/markup-compatibility/2006" xmlns:xr="http://schemas.microsoft.com/office/spreadsheetml/2014/revision" mc:Ignorable="xr">
  <authors>
    <author>Autor</author>
  </authors>
  <commentList>
    <comment ref="B109" authorId="0" shapeId="0" xr:uid="{00000000-0006-0000-3600-000001000000}">
      <text>
        <r>
          <rPr>
            <b/>
            <sz val="9"/>
            <color indexed="81"/>
            <rFont val="Tahoma"/>
            <family val="2"/>
          </rPr>
          <t>Autor:</t>
        </r>
        <r>
          <rPr>
            <sz val="9"/>
            <color indexed="81"/>
            <rFont val="Tahoma"/>
            <family val="2"/>
          </rPr>
          <t xml:space="preserve">
Positiv: möglichst hoher</t>
        </r>
      </text>
    </comment>
    <comment ref="B110" authorId="0" shapeId="0" xr:uid="{00000000-0006-0000-3600-000002000000}">
      <text>
        <r>
          <rPr>
            <b/>
            <sz val="9"/>
            <color indexed="81"/>
            <rFont val="Tahoma"/>
            <family val="2"/>
          </rPr>
          <t>Autor:</t>
        </r>
        <r>
          <rPr>
            <sz val="9"/>
            <color indexed="81"/>
            <rFont val="Tahoma"/>
            <family val="2"/>
          </rPr>
          <t xml:space="preserve">
gem. DIN EN ISO 12185
ASG Analytik</t>
        </r>
      </text>
    </comment>
    <comment ref="B111" authorId="0" shapeId="0" xr:uid="{00000000-0006-0000-3600-000003000000}">
      <text>
        <r>
          <rPr>
            <b/>
            <sz val="9"/>
            <color indexed="81"/>
            <rFont val="Tahoma"/>
            <family val="2"/>
          </rPr>
          <t>Autor:</t>
        </r>
        <r>
          <rPr>
            <sz val="9"/>
            <color indexed="81"/>
            <rFont val="Tahoma"/>
            <family val="2"/>
          </rPr>
          <t xml:space="preserve">
gem. DIN EN ISO 3104 oder ASTM D 7042</t>
        </r>
      </text>
    </comment>
    <comment ref="B112" authorId="0" shapeId="0" xr:uid="{00000000-0006-0000-3600-000004000000}">
      <text>
        <r>
          <rPr>
            <b/>
            <sz val="9"/>
            <color indexed="81"/>
            <rFont val="Tahoma"/>
            <family val="2"/>
          </rPr>
          <t>Autor:</t>
        </r>
        <r>
          <rPr>
            <sz val="9"/>
            <color indexed="81"/>
            <rFont val="Tahoma"/>
            <family val="2"/>
          </rPr>
          <t xml:space="preserve">
gem. DIN EN ISO 6245</t>
        </r>
      </text>
    </comment>
    <comment ref="B113" authorId="0" shapeId="0" xr:uid="{00000000-0006-0000-3600-000005000000}">
      <text>
        <r>
          <rPr>
            <b/>
            <sz val="9"/>
            <color indexed="81"/>
            <rFont val="Tahoma"/>
            <family val="2"/>
          </rPr>
          <t>Autor:</t>
        </r>
        <r>
          <rPr>
            <sz val="9"/>
            <color indexed="81"/>
            <rFont val="Tahoma"/>
            <family val="2"/>
          </rPr>
          <t xml:space="preserve">
gem. DIN EN 12662:1998</t>
        </r>
      </text>
    </comment>
    <comment ref="B114" authorId="0" shapeId="0" xr:uid="{00000000-0006-0000-3600-000006000000}">
      <text>
        <r>
          <rPr>
            <b/>
            <sz val="9"/>
            <color indexed="81"/>
            <rFont val="Tahoma"/>
            <family val="2"/>
          </rPr>
          <t>Autor:</t>
        </r>
        <r>
          <rPr>
            <sz val="9"/>
            <color indexed="81"/>
            <rFont val="Tahoma"/>
            <family val="2"/>
          </rPr>
          <t xml:space="preserve">
gem. DIN EN ISO 4264</t>
        </r>
      </text>
    </comment>
    <comment ref="B118" authorId="0" shapeId="0" xr:uid="{00000000-0006-0000-3600-000007000000}">
      <text>
        <r>
          <rPr>
            <b/>
            <sz val="9"/>
            <color indexed="81"/>
            <rFont val="Tahoma"/>
            <family val="2"/>
          </rPr>
          <t>Autor:</t>
        </r>
        <r>
          <rPr>
            <sz val="9"/>
            <color indexed="81"/>
            <rFont val="Tahoma"/>
            <family val="2"/>
          </rPr>
          <t xml:space="preserve">
gem. DIN EN ISO 2160</t>
        </r>
      </text>
    </comment>
  </commentList>
</comments>
</file>

<file path=xl/comments26.xml><?xml version="1.0" encoding="utf-8"?>
<comments xmlns="http://schemas.openxmlformats.org/spreadsheetml/2006/main" xmlns:mc="http://schemas.openxmlformats.org/markup-compatibility/2006" xmlns:xr="http://schemas.microsoft.com/office/spreadsheetml/2014/revision" mc:Ignorable="xr">
  <authors>
    <author>Autor</author>
  </authors>
  <commentList>
    <comment ref="B125" authorId="0" shapeId="0" xr:uid="{00000000-0006-0000-3800-000001000000}">
      <text>
        <r>
          <rPr>
            <b/>
            <sz val="9"/>
            <color indexed="81"/>
            <rFont val="Tahoma"/>
            <family val="2"/>
          </rPr>
          <t>Autor:</t>
        </r>
        <r>
          <rPr>
            <sz val="9"/>
            <color indexed="81"/>
            <rFont val="Tahoma"/>
            <family val="2"/>
          </rPr>
          <t xml:space="preserve">
Positiv: möglichst hoher</t>
        </r>
      </text>
    </comment>
    <comment ref="B126" authorId="0" shapeId="0" xr:uid="{00000000-0006-0000-3800-000002000000}">
      <text>
        <r>
          <rPr>
            <b/>
            <sz val="9"/>
            <color indexed="81"/>
            <rFont val="Tahoma"/>
            <family val="2"/>
          </rPr>
          <t>Autor:</t>
        </r>
        <r>
          <rPr>
            <sz val="9"/>
            <color indexed="81"/>
            <rFont val="Tahoma"/>
            <family val="2"/>
          </rPr>
          <t xml:space="preserve">
gem. DIN EN ISO 12185
ASG Analytik</t>
        </r>
      </text>
    </comment>
    <comment ref="B127" authorId="0" shapeId="0" xr:uid="{00000000-0006-0000-3800-000003000000}">
      <text>
        <r>
          <rPr>
            <b/>
            <sz val="9"/>
            <color indexed="81"/>
            <rFont val="Tahoma"/>
            <family val="2"/>
          </rPr>
          <t>Autor:</t>
        </r>
        <r>
          <rPr>
            <sz val="9"/>
            <color indexed="81"/>
            <rFont val="Tahoma"/>
            <family val="2"/>
          </rPr>
          <t xml:space="preserve">
gem. DIN EN ISO 3104 oder ASTM D 7042</t>
        </r>
      </text>
    </comment>
    <comment ref="B128" authorId="0" shapeId="0" xr:uid="{00000000-0006-0000-3800-000004000000}">
      <text>
        <r>
          <rPr>
            <b/>
            <sz val="9"/>
            <color indexed="81"/>
            <rFont val="Tahoma"/>
            <family val="2"/>
          </rPr>
          <t>Autor:</t>
        </r>
        <r>
          <rPr>
            <sz val="9"/>
            <color indexed="81"/>
            <rFont val="Tahoma"/>
            <family val="2"/>
          </rPr>
          <t xml:space="preserve">
gem. DIN EN ISO 6245</t>
        </r>
      </text>
    </comment>
    <comment ref="B129" authorId="0" shapeId="0" xr:uid="{00000000-0006-0000-3800-000005000000}">
      <text>
        <r>
          <rPr>
            <b/>
            <sz val="9"/>
            <color indexed="81"/>
            <rFont val="Tahoma"/>
            <family val="2"/>
          </rPr>
          <t>Autor:</t>
        </r>
        <r>
          <rPr>
            <sz val="9"/>
            <color indexed="81"/>
            <rFont val="Tahoma"/>
            <family val="2"/>
          </rPr>
          <t xml:space="preserve">
gem. DIN EN 12662:1998</t>
        </r>
      </text>
    </comment>
    <comment ref="B130" authorId="0" shapeId="0" xr:uid="{00000000-0006-0000-3800-000006000000}">
      <text>
        <r>
          <rPr>
            <b/>
            <sz val="9"/>
            <color indexed="81"/>
            <rFont val="Tahoma"/>
            <family val="2"/>
          </rPr>
          <t>Autor:</t>
        </r>
        <r>
          <rPr>
            <sz val="9"/>
            <color indexed="81"/>
            <rFont val="Tahoma"/>
            <family val="2"/>
          </rPr>
          <t xml:space="preserve">
gem. DIN EN ISO 4264</t>
        </r>
      </text>
    </comment>
    <comment ref="B134" authorId="0" shapeId="0" xr:uid="{00000000-0006-0000-3800-000007000000}">
      <text>
        <r>
          <rPr>
            <b/>
            <sz val="9"/>
            <color indexed="81"/>
            <rFont val="Tahoma"/>
            <family val="2"/>
          </rPr>
          <t>Autor:</t>
        </r>
        <r>
          <rPr>
            <sz val="9"/>
            <color indexed="81"/>
            <rFont val="Tahoma"/>
            <family val="2"/>
          </rPr>
          <t xml:space="preserve">
gem. DIN EN ISO 2160</t>
        </r>
      </text>
    </comment>
  </commentList>
</comments>
</file>

<file path=xl/comments27.xml><?xml version="1.0" encoding="utf-8"?>
<comments xmlns="http://schemas.openxmlformats.org/spreadsheetml/2006/main" xmlns:mc="http://schemas.openxmlformats.org/markup-compatibility/2006" xmlns:xr="http://schemas.microsoft.com/office/spreadsheetml/2014/revision" mc:Ignorable="xr">
  <authors>
    <author>Autor</author>
  </authors>
  <commentList>
    <comment ref="B109" authorId="0" shapeId="0" xr:uid="{00000000-0006-0000-3A00-000001000000}">
      <text>
        <r>
          <rPr>
            <b/>
            <sz val="9"/>
            <color indexed="81"/>
            <rFont val="Tahoma"/>
            <family val="2"/>
          </rPr>
          <t>Autor:</t>
        </r>
        <r>
          <rPr>
            <sz val="9"/>
            <color indexed="81"/>
            <rFont val="Tahoma"/>
            <family val="2"/>
          </rPr>
          <t xml:space="preserve">
Positiv: möglichst hoher</t>
        </r>
      </text>
    </comment>
    <comment ref="B110" authorId="0" shapeId="0" xr:uid="{00000000-0006-0000-3A00-000002000000}">
      <text>
        <r>
          <rPr>
            <b/>
            <sz val="9"/>
            <color indexed="81"/>
            <rFont val="Tahoma"/>
            <family val="2"/>
          </rPr>
          <t>Autor:</t>
        </r>
        <r>
          <rPr>
            <sz val="9"/>
            <color indexed="81"/>
            <rFont val="Tahoma"/>
            <family val="2"/>
          </rPr>
          <t xml:space="preserve">
gem. DIN EN ISO 12185
ASG Analytik</t>
        </r>
      </text>
    </comment>
    <comment ref="B111" authorId="0" shapeId="0" xr:uid="{00000000-0006-0000-3A00-000003000000}">
      <text>
        <r>
          <rPr>
            <b/>
            <sz val="9"/>
            <color indexed="81"/>
            <rFont val="Tahoma"/>
            <family val="2"/>
          </rPr>
          <t>Autor:</t>
        </r>
        <r>
          <rPr>
            <sz val="9"/>
            <color indexed="81"/>
            <rFont val="Tahoma"/>
            <family val="2"/>
          </rPr>
          <t xml:space="preserve">
gem. DIN EN ISO 3104 oder ASTM D 7042</t>
        </r>
      </text>
    </comment>
    <comment ref="B112" authorId="0" shapeId="0" xr:uid="{00000000-0006-0000-3A00-000004000000}">
      <text>
        <r>
          <rPr>
            <b/>
            <sz val="9"/>
            <color indexed="81"/>
            <rFont val="Tahoma"/>
            <family val="2"/>
          </rPr>
          <t>Autor:</t>
        </r>
        <r>
          <rPr>
            <sz val="9"/>
            <color indexed="81"/>
            <rFont val="Tahoma"/>
            <family val="2"/>
          </rPr>
          <t xml:space="preserve">
gem. DIN EN ISO 6245</t>
        </r>
      </text>
    </comment>
    <comment ref="B113" authorId="0" shapeId="0" xr:uid="{00000000-0006-0000-3A00-000005000000}">
      <text>
        <r>
          <rPr>
            <b/>
            <sz val="9"/>
            <color indexed="81"/>
            <rFont val="Tahoma"/>
            <family val="2"/>
          </rPr>
          <t>Autor:</t>
        </r>
        <r>
          <rPr>
            <sz val="9"/>
            <color indexed="81"/>
            <rFont val="Tahoma"/>
            <family val="2"/>
          </rPr>
          <t xml:space="preserve">
gem. DIN EN 12662:1998</t>
        </r>
      </text>
    </comment>
    <comment ref="B114" authorId="0" shapeId="0" xr:uid="{00000000-0006-0000-3A00-000006000000}">
      <text>
        <r>
          <rPr>
            <b/>
            <sz val="9"/>
            <color indexed="81"/>
            <rFont val="Tahoma"/>
            <family val="2"/>
          </rPr>
          <t>Autor:</t>
        </r>
        <r>
          <rPr>
            <sz val="9"/>
            <color indexed="81"/>
            <rFont val="Tahoma"/>
            <family val="2"/>
          </rPr>
          <t xml:space="preserve">
gem. DIN EN ISO 4264</t>
        </r>
      </text>
    </comment>
    <comment ref="B118" authorId="0" shapeId="0" xr:uid="{00000000-0006-0000-3A00-000007000000}">
      <text>
        <r>
          <rPr>
            <b/>
            <sz val="9"/>
            <color indexed="81"/>
            <rFont val="Tahoma"/>
            <family val="2"/>
          </rPr>
          <t>Autor:</t>
        </r>
        <r>
          <rPr>
            <sz val="9"/>
            <color indexed="81"/>
            <rFont val="Tahoma"/>
            <family val="2"/>
          </rPr>
          <t xml:space="preserve">
gem. DIN EN ISO 2160</t>
        </r>
      </text>
    </comment>
  </commentList>
</comments>
</file>

<file path=xl/comments28.xml><?xml version="1.0" encoding="utf-8"?>
<comments xmlns="http://schemas.openxmlformats.org/spreadsheetml/2006/main" xmlns:mc="http://schemas.openxmlformats.org/markup-compatibility/2006" xmlns:xr="http://schemas.microsoft.com/office/spreadsheetml/2014/revision" mc:Ignorable="xr">
  <authors>
    <author>Autor</author>
  </authors>
  <commentList>
    <comment ref="B109" authorId="0" shapeId="0" xr:uid="{00000000-0006-0000-3B00-000001000000}">
      <text>
        <r>
          <rPr>
            <b/>
            <sz val="9"/>
            <color indexed="81"/>
            <rFont val="Tahoma"/>
            <family val="2"/>
          </rPr>
          <t>Autor:</t>
        </r>
        <r>
          <rPr>
            <sz val="9"/>
            <color indexed="81"/>
            <rFont val="Tahoma"/>
            <family val="2"/>
          </rPr>
          <t xml:space="preserve">
Positiv: möglichst hoher</t>
        </r>
      </text>
    </comment>
    <comment ref="B110" authorId="0" shapeId="0" xr:uid="{00000000-0006-0000-3B00-000002000000}">
      <text>
        <r>
          <rPr>
            <b/>
            <sz val="9"/>
            <color indexed="81"/>
            <rFont val="Tahoma"/>
            <family val="2"/>
          </rPr>
          <t>Autor:</t>
        </r>
        <r>
          <rPr>
            <sz val="9"/>
            <color indexed="81"/>
            <rFont val="Tahoma"/>
            <family val="2"/>
          </rPr>
          <t xml:space="preserve">
gem. DIN EN ISO 12185
ASG Analytik</t>
        </r>
      </text>
    </comment>
    <comment ref="B111" authorId="0" shapeId="0" xr:uid="{00000000-0006-0000-3B00-000003000000}">
      <text>
        <r>
          <rPr>
            <b/>
            <sz val="9"/>
            <color indexed="81"/>
            <rFont val="Tahoma"/>
            <family val="2"/>
          </rPr>
          <t>Autor:</t>
        </r>
        <r>
          <rPr>
            <sz val="9"/>
            <color indexed="81"/>
            <rFont val="Tahoma"/>
            <family val="2"/>
          </rPr>
          <t xml:space="preserve">
gem. DIN EN ISO 3104 oder ASTM D 7042</t>
        </r>
      </text>
    </comment>
    <comment ref="B112" authorId="0" shapeId="0" xr:uid="{00000000-0006-0000-3B00-000004000000}">
      <text>
        <r>
          <rPr>
            <b/>
            <sz val="9"/>
            <color indexed="81"/>
            <rFont val="Tahoma"/>
            <family val="2"/>
          </rPr>
          <t>Autor:</t>
        </r>
        <r>
          <rPr>
            <sz val="9"/>
            <color indexed="81"/>
            <rFont val="Tahoma"/>
            <family val="2"/>
          </rPr>
          <t xml:space="preserve">
gem. DIN EN ISO 6245</t>
        </r>
      </text>
    </comment>
    <comment ref="B113" authorId="0" shapeId="0" xr:uid="{00000000-0006-0000-3B00-000005000000}">
      <text>
        <r>
          <rPr>
            <b/>
            <sz val="9"/>
            <color indexed="81"/>
            <rFont val="Tahoma"/>
            <family val="2"/>
          </rPr>
          <t>Autor:</t>
        </r>
        <r>
          <rPr>
            <sz val="9"/>
            <color indexed="81"/>
            <rFont val="Tahoma"/>
            <family val="2"/>
          </rPr>
          <t xml:space="preserve">
gem. DIN EN 12662:1998</t>
        </r>
      </text>
    </comment>
    <comment ref="B114" authorId="0" shapeId="0" xr:uid="{00000000-0006-0000-3B00-000006000000}">
      <text>
        <r>
          <rPr>
            <b/>
            <sz val="9"/>
            <color indexed="81"/>
            <rFont val="Tahoma"/>
            <family val="2"/>
          </rPr>
          <t>Autor:</t>
        </r>
        <r>
          <rPr>
            <sz val="9"/>
            <color indexed="81"/>
            <rFont val="Tahoma"/>
            <family val="2"/>
          </rPr>
          <t xml:space="preserve">
gem. DIN EN ISO 4264</t>
        </r>
      </text>
    </comment>
    <comment ref="B118" authorId="0" shapeId="0" xr:uid="{00000000-0006-0000-3B00-000007000000}">
      <text>
        <r>
          <rPr>
            <b/>
            <sz val="9"/>
            <color indexed="81"/>
            <rFont val="Tahoma"/>
            <family val="2"/>
          </rPr>
          <t>Autor:</t>
        </r>
        <r>
          <rPr>
            <sz val="9"/>
            <color indexed="81"/>
            <rFont val="Tahoma"/>
            <family val="2"/>
          </rPr>
          <t xml:space="preserve">
gem. DIN EN ISO 2160</t>
        </r>
      </text>
    </comment>
  </commentList>
</comments>
</file>

<file path=xl/comments29.xml><?xml version="1.0" encoding="utf-8"?>
<comments xmlns="http://schemas.openxmlformats.org/spreadsheetml/2006/main" xmlns:mc="http://schemas.openxmlformats.org/markup-compatibility/2006" xmlns:xr="http://schemas.microsoft.com/office/spreadsheetml/2014/revision" mc:Ignorable="xr">
  <authors>
    <author>Autor</author>
  </authors>
  <commentList>
    <comment ref="B109" authorId="0" shapeId="0" xr:uid="{00000000-0006-0000-3C00-000001000000}">
      <text>
        <r>
          <rPr>
            <b/>
            <sz val="9"/>
            <color indexed="81"/>
            <rFont val="Tahoma"/>
            <family val="2"/>
          </rPr>
          <t>Autor:</t>
        </r>
        <r>
          <rPr>
            <sz val="9"/>
            <color indexed="81"/>
            <rFont val="Tahoma"/>
            <family val="2"/>
          </rPr>
          <t xml:space="preserve">
Positiv: möglichst hoher</t>
        </r>
      </text>
    </comment>
    <comment ref="B110" authorId="0" shapeId="0" xr:uid="{00000000-0006-0000-3C00-000002000000}">
      <text>
        <r>
          <rPr>
            <b/>
            <sz val="9"/>
            <color indexed="81"/>
            <rFont val="Tahoma"/>
            <family val="2"/>
          </rPr>
          <t>Autor:</t>
        </r>
        <r>
          <rPr>
            <sz val="9"/>
            <color indexed="81"/>
            <rFont val="Tahoma"/>
            <family val="2"/>
          </rPr>
          <t xml:space="preserve">
gem. DIN EN ISO 12185
ASG Analytik</t>
        </r>
      </text>
    </comment>
    <comment ref="B111" authorId="0" shapeId="0" xr:uid="{00000000-0006-0000-3C00-000003000000}">
      <text>
        <r>
          <rPr>
            <b/>
            <sz val="9"/>
            <color indexed="81"/>
            <rFont val="Tahoma"/>
            <family val="2"/>
          </rPr>
          <t>Autor:</t>
        </r>
        <r>
          <rPr>
            <sz val="9"/>
            <color indexed="81"/>
            <rFont val="Tahoma"/>
            <family val="2"/>
          </rPr>
          <t xml:space="preserve">
gem. DIN EN ISO 3104 oder ASTM D 7042</t>
        </r>
      </text>
    </comment>
    <comment ref="B112" authorId="0" shapeId="0" xr:uid="{00000000-0006-0000-3C00-000004000000}">
      <text>
        <r>
          <rPr>
            <b/>
            <sz val="9"/>
            <color indexed="81"/>
            <rFont val="Tahoma"/>
            <family val="2"/>
          </rPr>
          <t>Autor:</t>
        </r>
        <r>
          <rPr>
            <sz val="9"/>
            <color indexed="81"/>
            <rFont val="Tahoma"/>
            <family val="2"/>
          </rPr>
          <t xml:space="preserve">
gem. DIN EN ISO 6245</t>
        </r>
      </text>
    </comment>
    <comment ref="B113" authorId="0" shapeId="0" xr:uid="{00000000-0006-0000-3C00-000005000000}">
      <text>
        <r>
          <rPr>
            <b/>
            <sz val="9"/>
            <color indexed="81"/>
            <rFont val="Tahoma"/>
            <family val="2"/>
          </rPr>
          <t>Autor:</t>
        </r>
        <r>
          <rPr>
            <sz val="9"/>
            <color indexed="81"/>
            <rFont val="Tahoma"/>
            <family val="2"/>
          </rPr>
          <t xml:space="preserve">
gem. DIN EN 12662:1998</t>
        </r>
      </text>
    </comment>
    <comment ref="B114" authorId="0" shapeId="0" xr:uid="{00000000-0006-0000-3C00-000006000000}">
      <text>
        <r>
          <rPr>
            <b/>
            <sz val="9"/>
            <color indexed="81"/>
            <rFont val="Tahoma"/>
            <family val="2"/>
          </rPr>
          <t>Autor:</t>
        </r>
        <r>
          <rPr>
            <sz val="9"/>
            <color indexed="81"/>
            <rFont val="Tahoma"/>
            <family val="2"/>
          </rPr>
          <t xml:space="preserve">
gem. DIN EN ISO 4264</t>
        </r>
      </text>
    </comment>
    <comment ref="B118" authorId="0" shapeId="0" xr:uid="{00000000-0006-0000-3C00-000007000000}">
      <text>
        <r>
          <rPr>
            <b/>
            <sz val="9"/>
            <color indexed="81"/>
            <rFont val="Tahoma"/>
            <family val="2"/>
          </rPr>
          <t>Autor:</t>
        </r>
        <r>
          <rPr>
            <sz val="9"/>
            <color indexed="81"/>
            <rFont val="Tahoma"/>
            <family val="2"/>
          </rPr>
          <t xml:space="preserve">
gem. DIN EN ISO 2160</t>
        </r>
      </text>
    </comment>
  </commentList>
</comments>
</file>

<file path=xl/comments30.xml><?xml version="1.0" encoding="utf-8"?>
<comments xmlns="http://schemas.openxmlformats.org/spreadsheetml/2006/main" xmlns:mc="http://schemas.openxmlformats.org/markup-compatibility/2006" xmlns:xr="http://schemas.microsoft.com/office/spreadsheetml/2014/revision" mc:Ignorable="xr">
  <authors>
    <author>Autor</author>
  </authors>
  <commentList>
    <comment ref="B109" authorId="0" shapeId="0" xr:uid="{00000000-0006-0000-3D00-000001000000}">
      <text>
        <r>
          <rPr>
            <b/>
            <sz val="9"/>
            <color indexed="81"/>
            <rFont val="Tahoma"/>
            <family val="2"/>
          </rPr>
          <t>Autor:</t>
        </r>
        <r>
          <rPr>
            <sz val="9"/>
            <color indexed="81"/>
            <rFont val="Tahoma"/>
            <family val="2"/>
          </rPr>
          <t xml:space="preserve">
Positiv: möglichst hoher</t>
        </r>
      </text>
    </comment>
    <comment ref="B110" authorId="0" shapeId="0" xr:uid="{00000000-0006-0000-3D00-000002000000}">
      <text>
        <r>
          <rPr>
            <b/>
            <sz val="9"/>
            <color indexed="81"/>
            <rFont val="Tahoma"/>
            <family val="2"/>
          </rPr>
          <t>Autor:</t>
        </r>
        <r>
          <rPr>
            <sz val="9"/>
            <color indexed="81"/>
            <rFont val="Tahoma"/>
            <family val="2"/>
          </rPr>
          <t xml:space="preserve">
gem. DIN EN ISO 12185
ASG Analytik</t>
        </r>
      </text>
    </comment>
    <comment ref="B111" authorId="0" shapeId="0" xr:uid="{00000000-0006-0000-3D00-000003000000}">
      <text>
        <r>
          <rPr>
            <b/>
            <sz val="9"/>
            <color indexed="81"/>
            <rFont val="Tahoma"/>
            <family val="2"/>
          </rPr>
          <t>Autor:</t>
        </r>
        <r>
          <rPr>
            <sz val="9"/>
            <color indexed="81"/>
            <rFont val="Tahoma"/>
            <family val="2"/>
          </rPr>
          <t xml:space="preserve">
gem. DIN EN ISO 3104 oder ASTM D 7042</t>
        </r>
      </text>
    </comment>
    <comment ref="B112" authorId="0" shapeId="0" xr:uid="{00000000-0006-0000-3D00-000004000000}">
      <text>
        <r>
          <rPr>
            <b/>
            <sz val="9"/>
            <color indexed="81"/>
            <rFont val="Tahoma"/>
            <family val="2"/>
          </rPr>
          <t>Autor:</t>
        </r>
        <r>
          <rPr>
            <sz val="9"/>
            <color indexed="81"/>
            <rFont val="Tahoma"/>
            <family val="2"/>
          </rPr>
          <t xml:space="preserve">
gem. DIN EN ISO 6245</t>
        </r>
      </text>
    </comment>
    <comment ref="B113" authorId="0" shapeId="0" xr:uid="{00000000-0006-0000-3D00-000005000000}">
      <text>
        <r>
          <rPr>
            <b/>
            <sz val="9"/>
            <color indexed="81"/>
            <rFont val="Tahoma"/>
            <family val="2"/>
          </rPr>
          <t>Autor:</t>
        </r>
        <r>
          <rPr>
            <sz val="9"/>
            <color indexed="81"/>
            <rFont val="Tahoma"/>
            <family val="2"/>
          </rPr>
          <t xml:space="preserve">
gem. DIN EN 12662:1998</t>
        </r>
      </text>
    </comment>
    <comment ref="B114" authorId="0" shapeId="0" xr:uid="{00000000-0006-0000-3D00-000006000000}">
      <text>
        <r>
          <rPr>
            <b/>
            <sz val="9"/>
            <color indexed="81"/>
            <rFont val="Tahoma"/>
            <family val="2"/>
          </rPr>
          <t>Autor:</t>
        </r>
        <r>
          <rPr>
            <sz val="9"/>
            <color indexed="81"/>
            <rFont val="Tahoma"/>
            <family val="2"/>
          </rPr>
          <t xml:space="preserve">
gem. DIN EN ISO 4264</t>
        </r>
      </text>
    </comment>
    <comment ref="B118" authorId="0" shapeId="0" xr:uid="{00000000-0006-0000-3D00-000007000000}">
      <text>
        <r>
          <rPr>
            <b/>
            <sz val="9"/>
            <color indexed="81"/>
            <rFont val="Tahoma"/>
            <family val="2"/>
          </rPr>
          <t>Autor:</t>
        </r>
        <r>
          <rPr>
            <sz val="9"/>
            <color indexed="81"/>
            <rFont val="Tahoma"/>
            <family val="2"/>
          </rPr>
          <t xml:space="preserve">
gem. DIN EN ISO 2160</t>
        </r>
      </text>
    </comment>
  </commentList>
</comments>
</file>

<file path=xl/comments31.xml><?xml version="1.0" encoding="utf-8"?>
<comments xmlns="http://schemas.openxmlformats.org/spreadsheetml/2006/main" xmlns:mc="http://schemas.openxmlformats.org/markup-compatibility/2006" xmlns:xr="http://schemas.microsoft.com/office/spreadsheetml/2014/revision" mc:Ignorable="xr">
  <authors>
    <author>Autor</author>
  </authors>
  <commentList>
    <comment ref="B109" authorId="0" shapeId="0" xr:uid="{00000000-0006-0000-3E00-000001000000}">
      <text>
        <r>
          <rPr>
            <b/>
            <sz val="9"/>
            <color indexed="81"/>
            <rFont val="Tahoma"/>
            <family val="2"/>
          </rPr>
          <t>Autor:</t>
        </r>
        <r>
          <rPr>
            <sz val="9"/>
            <color indexed="81"/>
            <rFont val="Tahoma"/>
            <family val="2"/>
          </rPr>
          <t xml:space="preserve">
Positiv: möglichst hoher</t>
        </r>
      </text>
    </comment>
    <comment ref="B110" authorId="0" shapeId="0" xr:uid="{00000000-0006-0000-3E00-000002000000}">
      <text>
        <r>
          <rPr>
            <b/>
            <sz val="9"/>
            <color indexed="81"/>
            <rFont val="Tahoma"/>
            <family val="2"/>
          </rPr>
          <t>Autor:</t>
        </r>
        <r>
          <rPr>
            <sz val="9"/>
            <color indexed="81"/>
            <rFont val="Tahoma"/>
            <family val="2"/>
          </rPr>
          <t xml:space="preserve">
gem. DIN EN ISO 12185
ASG Analytik</t>
        </r>
      </text>
    </comment>
    <comment ref="B111" authorId="0" shapeId="0" xr:uid="{00000000-0006-0000-3E00-000003000000}">
      <text>
        <r>
          <rPr>
            <b/>
            <sz val="9"/>
            <color indexed="81"/>
            <rFont val="Tahoma"/>
            <family val="2"/>
          </rPr>
          <t>Autor:</t>
        </r>
        <r>
          <rPr>
            <sz val="9"/>
            <color indexed="81"/>
            <rFont val="Tahoma"/>
            <family val="2"/>
          </rPr>
          <t xml:space="preserve">
gem. DIN EN ISO 3104 oder ASTM D 7042</t>
        </r>
      </text>
    </comment>
    <comment ref="B112" authorId="0" shapeId="0" xr:uid="{00000000-0006-0000-3E00-000004000000}">
      <text>
        <r>
          <rPr>
            <b/>
            <sz val="9"/>
            <color indexed="81"/>
            <rFont val="Tahoma"/>
            <family val="2"/>
          </rPr>
          <t>Autor:</t>
        </r>
        <r>
          <rPr>
            <sz val="9"/>
            <color indexed="81"/>
            <rFont val="Tahoma"/>
            <family val="2"/>
          </rPr>
          <t xml:space="preserve">
gem. DIN EN ISO 6245</t>
        </r>
      </text>
    </comment>
    <comment ref="B113" authorId="0" shapeId="0" xr:uid="{00000000-0006-0000-3E00-000005000000}">
      <text>
        <r>
          <rPr>
            <b/>
            <sz val="9"/>
            <color indexed="81"/>
            <rFont val="Tahoma"/>
            <family val="2"/>
          </rPr>
          <t>Autor:</t>
        </r>
        <r>
          <rPr>
            <sz val="9"/>
            <color indexed="81"/>
            <rFont val="Tahoma"/>
            <family val="2"/>
          </rPr>
          <t xml:space="preserve">
gem. DIN EN 12662:1998</t>
        </r>
      </text>
    </comment>
    <comment ref="B114" authorId="0" shapeId="0" xr:uid="{00000000-0006-0000-3E00-000006000000}">
      <text>
        <r>
          <rPr>
            <b/>
            <sz val="9"/>
            <color indexed="81"/>
            <rFont val="Tahoma"/>
            <family val="2"/>
          </rPr>
          <t>Autor:</t>
        </r>
        <r>
          <rPr>
            <sz val="9"/>
            <color indexed="81"/>
            <rFont val="Tahoma"/>
            <family val="2"/>
          </rPr>
          <t xml:space="preserve">
gem. DIN EN ISO 4264</t>
        </r>
      </text>
    </comment>
    <comment ref="B118" authorId="0" shapeId="0" xr:uid="{00000000-0006-0000-3E00-000007000000}">
      <text>
        <r>
          <rPr>
            <b/>
            <sz val="9"/>
            <color indexed="81"/>
            <rFont val="Tahoma"/>
            <family val="2"/>
          </rPr>
          <t>Autor:</t>
        </r>
        <r>
          <rPr>
            <sz val="9"/>
            <color indexed="81"/>
            <rFont val="Tahoma"/>
            <family val="2"/>
          </rPr>
          <t xml:space="preserve">
gem. DIN EN ISO 2160</t>
        </r>
      </text>
    </comment>
  </commentList>
</comments>
</file>

<file path=xl/comments32.xml><?xml version="1.0" encoding="utf-8"?>
<comments xmlns="http://schemas.openxmlformats.org/spreadsheetml/2006/main" xmlns:mc="http://schemas.openxmlformats.org/markup-compatibility/2006" xmlns:xr="http://schemas.microsoft.com/office/spreadsheetml/2014/revision" mc:Ignorable="xr">
  <authors>
    <author>Autor</author>
  </authors>
  <commentList>
    <comment ref="B109" authorId="0" shapeId="0" xr:uid="{00000000-0006-0000-3F00-000001000000}">
      <text>
        <r>
          <rPr>
            <b/>
            <sz val="9"/>
            <color indexed="81"/>
            <rFont val="Tahoma"/>
            <family val="2"/>
          </rPr>
          <t>Autor:</t>
        </r>
        <r>
          <rPr>
            <sz val="9"/>
            <color indexed="81"/>
            <rFont val="Tahoma"/>
            <family val="2"/>
          </rPr>
          <t xml:space="preserve">
Positiv: möglichst hoher</t>
        </r>
      </text>
    </comment>
    <comment ref="B110" authorId="0" shapeId="0" xr:uid="{00000000-0006-0000-3F00-000002000000}">
      <text>
        <r>
          <rPr>
            <b/>
            <sz val="9"/>
            <color indexed="81"/>
            <rFont val="Tahoma"/>
            <family val="2"/>
          </rPr>
          <t>Autor:</t>
        </r>
        <r>
          <rPr>
            <sz val="9"/>
            <color indexed="81"/>
            <rFont val="Tahoma"/>
            <family val="2"/>
          </rPr>
          <t xml:space="preserve">
gem. DIN EN ISO 12185
ASG Analytik</t>
        </r>
      </text>
    </comment>
    <comment ref="B111" authorId="0" shapeId="0" xr:uid="{00000000-0006-0000-3F00-000003000000}">
      <text>
        <r>
          <rPr>
            <b/>
            <sz val="9"/>
            <color indexed="81"/>
            <rFont val="Tahoma"/>
            <family val="2"/>
          </rPr>
          <t>Autor:</t>
        </r>
        <r>
          <rPr>
            <sz val="9"/>
            <color indexed="81"/>
            <rFont val="Tahoma"/>
            <family val="2"/>
          </rPr>
          <t xml:space="preserve">
gem. DIN EN ISO 3104 oder ASTM D 7042</t>
        </r>
      </text>
    </comment>
    <comment ref="B112" authorId="0" shapeId="0" xr:uid="{00000000-0006-0000-3F00-000004000000}">
      <text>
        <r>
          <rPr>
            <b/>
            <sz val="9"/>
            <color indexed="81"/>
            <rFont val="Tahoma"/>
            <family val="2"/>
          </rPr>
          <t>Autor:</t>
        </r>
        <r>
          <rPr>
            <sz val="9"/>
            <color indexed="81"/>
            <rFont val="Tahoma"/>
            <family val="2"/>
          </rPr>
          <t xml:space="preserve">
gem. DIN EN ISO 6245</t>
        </r>
      </text>
    </comment>
    <comment ref="B113" authorId="0" shapeId="0" xr:uid="{00000000-0006-0000-3F00-000005000000}">
      <text>
        <r>
          <rPr>
            <b/>
            <sz val="9"/>
            <color indexed="81"/>
            <rFont val="Tahoma"/>
            <family val="2"/>
          </rPr>
          <t>Autor:</t>
        </r>
        <r>
          <rPr>
            <sz val="9"/>
            <color indexed="81"/>
            <rFont val="Tahoma"/>
            <family val="2"/>
          </rPr>
          <t xml:space="preserve">
gem. DIN EN 12662:1998</t>
        </r>
      </text>
    </comment>
    <comment ref="B114" authorId="0" shapeId="0" xr:uid="{00000000-0006-0000-3F00-000006000000}">
      <text>
        <r>
          <rPr>
            <b/>
            <sz val="9"/>
            <color indexed="81"/>
            <rFont val="Tahoma"/>
            <family val="2"/>
          </rPr>
          <t>Autor:</t>
        </r>
        <r>
          <rPr>
            <sz val="9"/>
            <color indexed="81"/>
            <rFont val="Tahoma"/>
            <family val="2"/>
          </rPr>
          <t xml:space="preserve">
gem. DIN EN ISO 4264</t>
        </r>
      </text>
    </comment>
    <comment ref="B118" authorId="0" shapeId="0" xr:uid="{00000000-0006-0000-3F00-000007000000}">
      <text>
        <r>
          <rPr>
            <b/>
            <sz val="9"/>
            <color indexed="81"/>
            <rFont val="Tahoma"/>
            <family val="2"/>
          </rPr>
          <t>Autor:</t>
        </r>
        <r>
          <rPr>
            <sz val="9"/>
            <color indexed="81"/>
            <rFont val="Tahoma"/>
            <family val="2"/>
          </rPr>
          <t xml:space="preserve">
gem. DIN EN ISO 2160</t>
        </r>
      </text>
    </comment>
  </commentList>
</comments>
</file>

<file path=xl/comments33.xml><?xml version="1.0" encoding="utf-8"?>
<comments xmlns="http://schemas.openxmlformats.org/spreadsheetml/2006/main" xmlns:mc="http://schemas.openxmlformats.org/markup-compatibility/2006" xmlns:xr="http://schemas.microsoft.com/office/spreadsheetml/2014/revision" mc:Ignorable="xr">
  <authors>
    <author>Autor</author>
  </authors>
  <commentList>
    <comment ref="B109" authorId="0" shapeId="0" xr:uid="{00000000-0006-0000-4100-000001000000}">
      <text>
        <r>
          <rPr>
            <b/>
            <sz val="9"/>
            <color indexed="81"/>
            <rFont val="Tahoma"/>
            <family val="2"/>
          </rPr>
          <t>Autor:</t>
        </r>
        <r>
          <rPr>
            <sz val="9"/>
            <color indexed="81"/>
            <rFont val="Tahoma"/>
            <family val="2"/>
          </rPr>
          <t xml:space="preserve">
Positiv: möglichst hoher</t>
        </r>
      </text>
    </comment>
    <comment ref="B110" authorId="0" shapeId="0" xr:uid="{00000000-0006-0000-4100-000002000000}">
      <text>
        <r>
          <rPr>
            <b/>
            <sz val="9"/>
            <color indexed="81"/>
            <rFont val="Tahoma"/>
            <family val="2"/>
          </rPr>
          <t>Autor:</t>
        </r>
        <r>
          <rPr>
            <sz val="9"/>
            <color indexed="81"/>
            <rFont val="Tahoma"/>
            <family val="2"/>
          </rPr>
          <t xml:space="preserve">
gem. DIN EN ISO 12185
ASG Analytik</t>
        </r>
      </text>
    </comment>
    <comment ref="B111" authorId="0" shapeId="0" xr:uid="{00000000-0006-0000-4100-000003000000}">
      <text>
        <r>
          <rPr>
            <b/>
            <sz val="9"/>
            <color indexed="81"/>
            <rFont val="Tahoma"/>
            <family val="2"/>
          </rPr>
          <t>Autor:</t>
        </r>
        <r>
          <rPr>
            <sz val="9"/>
            <color indexed="81"/>
            <rFont val="Tahoma"/>
            <family val="2"/>
          </rPr>
          <t xml:space="preserve">
gem. DIN EN ISO 3104 oder ASTM D 7042</t>
        </r>
      </text>
    </comment>
    <comment ref="B112" authorId="0" shapeId="0" xr:uid="{00000000-0006-0000-4100-000004000000}">
      <text>
        <r>
          <rPr>
            <b/>
            <sz val="9"/>
            <color indexed="81"/>
            <rFont val="Tahoma"/>
            <family val="2"/>
          </rPr>
          <t>Autor:</t>
        </r>
        <r>
          <rPr>
            <sz val="9"/>
            <color indexed="81"/>
            <rFont val="Tahoma"/>
            <family val="2"/>
          </rPr>
          <t xml:space="preserve">
gem. DIN EN ISO 6245</t>
        </r>
      </text>
    </comment>
    <comment ref="B113" authorId="0" shapeId="0" xr:uid="{00000000-0006-0000-4100-000005000000}">
      <text>
        <r>
          <rPr>
            <b/>
            <sz val="9"/>
            <color indexed="81"/>
            <rFont val="Tahoma"/>
            <family val="2"/>
          </rPr>
          <t>Autor:</t>
        </r>
        <r>
          <rPr>
            <sz val="9"/>
            <color indexed="81"/>
            <rFont val="Tahoma"/>
            <family val="2"/>
          </rPr>
          <t xml:space="preserve">
gem. DIN EN 12662:1998</t>
        </r>
      </text>
    </comment>
    <comment ref="B114" authorId="0" shapeId="0" xr:uid="{00000000-0006-0000-4100-000006000000}">
      <text>
        <r>
          <rPr>
            <b/>
            <sz val="9"/>
            <color indexed="81"/>
            <rFont val="Tahoma"/>
            <family val="2"/>
          </rPr>
          <t>Autor:</t>
        </r>
        <r>
          <rPr>
            <sz val="9"/>
            <color indexed="81"/>
            <rFont val="Tahoma"/>
            <family val="2"/>
          </rPr>
          <t xml:space="preserve">
gem. DIN EN ISO 4264</t>
        </r>
      </text>
    </comment>
    <comment ref="B118" authorId="0" shapeId="0" xr:uid="{00000000-0006-0000-4100-000007000000}">
      <text>
        <r>
          <rPr>
            <b/>
            <sz val="9"/>
            <color indexed="81"/>
            <rFont val="Tahoma"/>
            <family val="2"/>
          </rPr>
          <t>Autor:</t>
        </r>
        <r>
          <rPr>
            <sz val="9"/>
            <color indexed="81"/>
            <rFont val="Tahoma"/>
            <family val="2"/>
          </rPr>
          <t xml:space="preserve">
gem. DIN EN ISO 2160</t>
        </r>
      </text>
    </comment>
  </commentList>
</comments>
</file>

<file path=xl/comments34.xml><?xml version="1.0" encoding="utf-8"?>
<comments xmlns="http://schemas.openxmlformats.org/spreadsheetml/2006/main" xmlns:mc="http://schemas.openxmlformats.org/markup-compatibility/2006" xmlns:xr="http://schemas.microsoft.com/office/spreadsheetml/2014/revision" mc:Ignorable="xr">
  <authors>
    <author>Autor</author>
  </authors>
  <commentList>
    <comment ref="B109" authorId="0" shapeId="0" xr:uid="{00000000-0006-0000-4200-000001000000}">
      <text>
        <r>
          <rPr>
            <b/>
            <sz val="9"/>
            <color indexed="81"/>
            <rFont val="Tahoma"/>
            <family val="2"/>
          </rPr>
          <t>Autor:</t>
        </r>
        <r>
          <rPr>
            <sz val="9"/>
            <color indexed="81"/>
            <rFont val="Tahoma"/>
            <family val="2"/>
          </rPr>
          <t xml:space="preserve">
Positiv: möglichst hoher</t>
        </r>
      </text>
    </comment>
    <comment ref="B110" authorId="0" shapeId="0" xr:uid="{00000000-0006-0000-4200-000002000000}">
      <text>
        <r>
          <rPr>
            <b/>
            <sz val="9"/>
            <color indexed="81"/>
            <rFont val="Tahoma"/>
            <family val="2"/>
          </rPr>
          <t>Autor:</t>
        </r>
        <r>
          <rPr>
            <sz val="9"/>
            <color indexed="81"/>
            <rFont val="Tahoma"/>
            <family val="2"/>
          </rPr>
          <t xml:space="preserve">
gem. DIN EN ISO 12185
ASG Analytik</t>
        </r>
      </text>
    </comment>
    <comment ref="B111" authorId="0" shapeId="0" xr:uid="{00000000-0006-0000-4200-000003000000}">
      <text>
        <r>
          <rPr>
            <b/>
            <sz val="9"/>
            <color indexed="81"/>
            <rFont val="Tahoma"/>
            <family val="2"/>
          </rPr>
          <t>Autor:</t>
        </r>
        <r>
          <rPr>
            <sz val="9"/>
            <color indexed="81"/>
            <rFont val="Tahoma"/>
            <family val="2"/>
          </rPr>
          <t xml:space="preserve">
gem. DIN EN ISO 3104 oder ASTM D 7042</t>
        </r>
      </text>
    </comment>
    <comment ref="B112" authorId="0" shapeId="0" xr:uid="{00000000-0006-0000-4200-000004000000}">
      <text>
        <r>
          <rPr>
            <b/>
            <sz val="9"/>
            <color indexed="81"/>
            <rFont val="Tahoma"/>
            <family val="2"/>
          </rPr>
          <t>Autor:</t>
        </r>
        <r>
          <rPr>
            <sz val="9"/>
            <color indexed="81"/>
            <rFont val="Tahoma"/>
            <family val="2"/>
          </rPr>
          <t xml:space="preserve">
gem. DIN EN ISO 6245</t>
        </r>
      </text>
    </comment>
    <comment ref="B113" authorId="0" shapeId="0" xr:uid="{00000000-0006-0000-4200-000005000000}">
      <text>
        <r>
          <rPr>
            <b/>
            <sz val="9"/>
            <color indexed="81"/>
            <rFont val="Tahoma"/>
            <family val="2"/>
          </rPr>
          <t>Autor:</t>
        </r>
        <r>
          <rPr>
            <sz val="9"/>
            <color indexed="81"/>
            <rFont val="Tahoma"/>
            <family val="2"/>
          </rPr>
          <t xml:space="preserve">
gem. DIN EN 12662:1998</t>
        </r>
      </text>
    </comment>
    <comment ref="B114" authorId="0" shapeId="0" xr:uid="{00000000-0006-0000-4200-000006000000}">
      <text>
        <r>
          <rPr>
            <b/>
            <sz val="9"/>
            <color indexed="81"/>
            <rFont val="Tahoma"/>
            <family val="2"/>
          </rPr>
          <t>Autor:</t>
        </r>
        <r>
          <rPr>
            <sz val="9"/>
            <color indexed="81"/>
            <rFont val="Tahoma"/>
            <family val="2"/>
          </rPr>
          <t xml:space="preserve">
gem. DIN EN ISO 4264</t>
        </r>
      </text>
    </comment>
    <comment ref="B118" authorId="0" shapeId="0" xr:uid="{00000000-0006-0000-4200-000007000000}">
      <text>
        <r>
          <rPr>
            <b/>
            <sz val="9"/>
            <color indexed="81"/>
            <rFont val="Tahoma"/>
            <family val="2"/>
          </rPr>
          <t>Autor:</t>
        </r>
        <r>
          <rPr>
            <sz val="9"/>
            <color indexed="81"/>
            <rFont val="Tahoma"/>
            <family val="2"/>
          </rPr>
          <t xml:space="preserve">
gem. DIN EN ISO 2160</t>
        </r>
      </text>
    </comment>
  </commentList>
</comments>
</file>

<file path=xl/comments35.xml><?xml version="1.0" encoding="utf-8"?>
<comments xmlns="http://schemas.openxmlformats.org/spreadsheetml/2006/main" xmlns:mc="http://schemas.openxmlformats.org/markup-compatibility/2006" xmlns:xr="http://schemas.microsoft.com/office/spreadsheetml/2014/revision" mc:Ignorable="xr">
  <authors>
    <author>Autor</author>
  </authors>
  <commentList>
    <comment ref="B124" authorId="0" shapeId="0" xr:uid="{00000000-0006-0000-4300-000001000000}">
      <text>
        <r>
          <rPr>
            <b/>
            <sz val="9"/>
            <color indexed="81"/>
            <rFont val="Tahoma"/>
            <family val="2"/>
          </rPr>
          <t>Autor:</t>
        </r>
        <r>
          <rPr>
            <sz val="9"/>
            <color indexed="81"/>
            <rFont val="Tahoma"/>
            <family val="2"/>
          </rPr>
          <t xml:space="preserve">
Positiv: möglichst hoher</t>
        </r>
      </text>
    </comment>
    <comment ref="B125" authorId="0" shapeId="0" xr:uid="{00000000-0006-0000-4300-000002000000}">
      <text>
        <r>
          <rPr>
            <b/>
            <sz val="9"/>
            <color indexed="81"/>
            <rFont val="Tahoma"/>
            <family val="2"/>
          </rPr>
          <t>Autor:</t>
        </r>
        <r>
          <rPr>
            <sz val="9"/>
            <color indexed="81"/>
            <rFont val="Tahoma"/>
            <family val="2"/>
          </rPr>
          <t xml:space="preserve">
gem. DIN EN ISO 12185
ASG Analytik</t>
        </r>
      </text>
    </comment>
    <comment ref="B126" authorId="0" shapeId="0" xr:uid="{00000000-0006-0000-4300-000003000000}">
      <text>
        <r>
          <rPr>
            <b/>
            <sz val="9"/>
            <color indexed="81"/>
            <rFont val="Tahoma"/>
            <family val="2"/>
          </rPr>
          <t>Autor:</t>
        </r>
        <r>
          <rPr>
            <sz val="9"/>
            <color indexed="81"/>
            <rFont val="Tahoma"/>
            <family val="2"/>
          </rPr>
          <t xml:space="preserve">
gem. DIN EN ISO 3104 oder ASTM D 7042</t>
        </r>
      </text>
    </comment>
    <comment ref="B127" authorId="0" shapeId="0" xr:uid="{00000000-0006-0000-4300-000004000000}">
      <text>
        <r>
          <rPr>
            <b/>
            <sz val="9"/>
            <color indexed="81"/>
            <rFont val="Tahoma"/>
            <family val="2"/>
          </rPr>
          <t>Autor:</t>
        </r>
        <r>
          <rPr>
            <sz val="9"/>
            <color indexed="81"/>
            <rFont val="Tahoma"/>
            <family val="2"/>
          </rPr>
          <t xml:space="preserve">
gem. DIN EN ISO 6245</t>
        </r>
      </text>
    </comment>
    <comment ref="B128" authorId="0" shapeId="0" xr:uid="{00000000-0006-0000-4300-000005000000}">
      <text>
        <r>
          <rPr>
            <b/>
            <sz val="9"/>
            <color indexed="81"/>
            <rFont val="Tahoma"/>
            <family val="2"/>
          </rPr>
          <t>Autor:</t>
        </r>
        <r>
          <rPr>
            <sz val="9"/>
            <color indexed="81"/>
            <rFont val="Tahoma"/>
            <family val="2"/>
          </rPr>
          <t xml:space="preserve">
gem. DIN EN 12662:1998</t>
        </r>
      </text>
    </comment>
    <comment ref="B129" authorId="0" shapeId="0" xr:uid="{00000000-0006-0000-4300-000006000000}">
      <text>
        <r>
          <rPr>
            <b/>
            <sz val="9"/>
            <color indexed="81"/>
            <rFont val="Tahoma"/>
            <family val="2"/>
          </rPr>
          <t>Autor:</t>
        </r>
        <r>
          <rPr>
            <sz val="9"/>
            <color indexed="81"/>
            <rFont val="Tahoma"/>
            <family val="2"/>
          </rPr>
          <t xml:space="preserve">
gem. DIN EN ISO 4264</t>
        </r>
      </text>
    </comment>
    <comment ref="B133" authorId="0" shapeId="0" xr:uid="{00000000-0006-0000-4300-000007000000}">
      <text>
        <r>
          <rPr>
            <b/>
            <sz val="9"/>
            <color indexed="81"/>
            <rFont val="Tahoma"/>
            <family val="2"/>
          </rPr>
          <t>Autor:</t>
        </r>
        <r>
          <rPr>
            <sz val="9"/>
            <color indexed="81"/>
            <rFont val="Tahoma"/>
            <family val="2"/>
          </rPr>
          <t xml:space="preserve">
gem. DIN EN ISO 2160</t>
        </r>
      </text>
    </comment>
    <comment ref="B154" authorId="0" shapeId="0" xr:uid="{00000000-0006-0000-4300-000008000000}">
      <text>
        <r>
          <rPr>
            <b/>
            <sz val="9"/>
            <color indexed="81"/>
            <rFont val="Tahoma"/>
            <family val="2"/>
          </rPr>
          <t>Autor:</t>
        </r>
        <r>
          <rPr>
            <sz val="9"/>
            <color indexed="81"/>
            <rFont val="Tahoma"/>
            <family val="2"/>
          </rPr>
          <t xml:space="preserve">
nach Abtrocknenc an Luft</t>
        </r>
      </text>
    </comment>
  </commentList>
</comments>
</file>

<file path=xl/comments36.xml><?xml version="1.0" encoding="utf-8"?>
<comments xmlns="http://schemas.openxmlformats.org/spreadsheetml/2006/main" xmlns:mc="http://schemas.openxmlformats.org/markup-compatibility/2006" xmlns:xr="http://schemas.microsoft.com/office/spreadsheetml/2014/revision" mc:Ignorable="xr">
  <authors>
    <author>Autor</author>
  </authors>
  <commentList>
    <comment ref="B124" authorId="0" shapeId="0" xr:uid="{00000000-0006-0000-4500-000001000000}">
      <text>
        <r>
          <rPr>
            <b/>
            <sz val="9"/>
            <color indexed="81"/>
            <rFont val="Tahoma"/>
            <family val="2"/>
          </rPr>
          <t>Autor:</t>
        </r>
        <r>
          <rPr>
            <sz val="9"/>
            <color indexed="81"/>
            <rFont val="Tahoma"/>
            <family val="2"/>
          </rPr>
          <t xml:space="preserve">
Positiv: möglichst hoher</t>
        </r>
      </text>
    </comment>
    <comment ref="B125" authorId="0" shapeId="0" xr:uid="{00000000-0006-0000-4500-000002000000}">
      <text>
        <r>
          <rPr>
            <b/>
            <sz val="9"/>
            <color indexed="81"/>
            <rFont val="Tahoma"/>
            <family val="2"/>
          </rPr>
          <t>Autor:</t>
        </r>
        <r>
          <rPr>
            <sz val="9"/>
            <color indexed="81"/>
            <rFont val="Tahoma"/>
            <family val="2"/>
          </rPr>
          <t xml:space="preserve">
gem. DIN EN ISO 12185
ASG Analytik</t>
        </r>
      </text>
    </comment>
    <comment ref="B126" authorId="0" shapeId="0" xr:uid="{00000000-0006-0000-4500-000003000000}">
      <text>
        <r>
          <rPr>
            <b/>
            <sz val="9"/>
            <color indexed="81"/>
            <rFont val="Tahoma"/>
            <family val="2"/>
          </rPr>
          <t>Autor:</t>
        </r>
        <r>
          <rPr>
            <sz val="9"/>
            <color indexed="81"/>
            <rFont val="Tahoma"/>
            <family val="2"/>
          </rPr>
          <t xml:space="preserve">
gem. DIN EN ISO 3104 oder ASTM D 7042</t>
        </r>
      </text>
    </comment>
    <comment ref="B127" authorId="0" shapeId="0" xr:uid="{00000000-0006-0000-4500-000004000000}">
      <text>
        <r>
          <rPr>
            <b/>
            <sz val="9"/>
            <color indexed="81"/>
            <rFont val="Tahoma"/>
            <family val="2"/>
          </rPr>
          <t>Autor:</t>
        </r>
        <r>
          <rPr>
            <sz val="9"/>
            <color indexed="81"/>
            <rFont val="Tahoma"/>
            <family val="2"/>
          </rPr>
          <t xml:space="preserve">
gem. DIN EN ISO 6245</t>
        </r>
      </text>
    </comment>
    <comment ref="B128" authorId="0" shapeId="0" xr:uid="{00000000-0006-0000-4500-000005000000}">
      <text>
        <r>
          <rPr>
            <b/>
            <sz val="9"/>
            <color indexed="81"/>
            <rFont val="Tahoma"/>
            <family val="2"/>
          </rPr>
          <t>Autor:</t>
        </r>
        <r>
          <rPr>
            <sz val="9"/>
            <color indexed="81"/>
            <rFont val="Tahoma"/>
            <family val="2"/>
          </rPr>
          <t xml:space="preserve">
gem. DIN EN 12662:1998</t>
        </r>
      </text>
    </comment>
    <comment ref="B129" authorId="0" shapeId="0" xr:uid="{00000000-0006-0000-4500-000006000000}">
      <text>
        <r>
          <rPr>
            <b/>
            <sz val="9"/>
            <color indexed="81"/>
            <rFont val="Tahoma"/>
            <family val="2"/>
          </rPr>
          <t>Autor:</t>
        </r>
        <r>
          <rPr>
            <sz val="9"/>
            <color indexed="81"/>
            <rFont val="Tahoma"/>
            <family val="2"/>
          </rPr>
          <t xml:space="preserve">
gem. DIN EN ISO 4264</t>
        </r>
      </text>
    </comment>
    <comment ref="B133" authorId="0" shapeId="0" xr:uid="{00000000-0006-0000-4500-000007000000}">
      <text>
        <r>
          <rPr>
            <b/>
            <sz val="9"/>
            <color indexed="81"/>
            <rFont val="Tahoma"/>
            <family val="2"/>
          </rPr>
          <t>Autor:</t>
        </r>
        <r>
          <rPr>
            <sz val="9"/>
            <color indexed="81"/>
            <rFont val="Tahoma"/>
            <family val="2"/>
          </rPr>
          <t xml:space="preserve">
gem. DIN EN ISO 2160</t>
        </r>
      </text>
    </comment>
    <comment ref="B154" authorId="0" shapeId="0" xr:uid="{00000000-0006-0000-4500-000008000000}">
      <text>
        <r>
          <rPr>
            <b/>
            <sz val="9"/>
            <color indexed="81"/>
            <rFont val="Tahoma"/>
            <family val="2"/>
          </rPr>
          <t>Autor:</t>
        </r>
        <r>
          <rPr>
            <sz val="9"/>
            <color indexed="81"/>
            <rFont val="Tahoma"/>
            <family val="2"/>
          </rPr>
          <t xml:space="preserve">
nach Abtrocknenc an Luft</t>
        </r>
      </text>
    </comment>
  </commentList>
</comments>
</file>

<file path=xl/comments37.xml><?xml version="1.0" encoding="utf-8"?>
<comments xmlns="http://schemas.openxmlformats.org/spreadsheetml/2006/main" xmlns:mc="http://schemas.openxmlformats.org/markup-compatibility/2006" xmlns:xr="http://schemas.microsoft.com/office/spreadsheetml/2014/revision" mc:Ignorable="xr">
  <authors>
    <author>Autor</author>
  </authors>
  <commentList>
    <comment ref="B124" authorId="0" shapeId="0" xr:uid="{00000000-0006-0000-4600-000001000000}">
      <text>
        <r>
          <rPr>
            <b/>
            <sz val="9"/>
            <color indexed="81"/>
            <rFont val="Tahoma"/>
            <family val="2"/>
          </rPr>
          <t>Autor:</t>
        </r>
        <r>
          <rPr>
            <sz val="9"/>
            <color indexed="81"/>
            <rFont val="Tahoma"/>
            <family val="2"/>
          </rPr>
          <t xml:space="preserve">
Positiv: möglichst hoher</t>
        </r>
      </text>
    </comment>
    <comment ref="B125" authorId="0" shapeId="0" xr:uid="{00000000-0006-0000-4600-000002000000}">
      <text>
        <r>
          <rPr>
            <b/>
            <sz val="9"/>
            <color indexed="81"/>
            <rFont val="Tahoma"/>
            <family val="2"/>
          </rPr>
          <t>Autor:</t>
        </r>
        <r>
          <rPr>
            <sz val="9"/>
            <color indexed="81"/>
            <rFont val="Tahoma"/>
            <family val="2"/>
          </rPr>
          <t xml:space="preserve">
gem. DIN EN ISO 12185
ASG Analytik</t>
        </r>
      </text>
    </comment>
    <comment ref="B126" authorId="0" shapeId="0" xr:uid="{00000000-0006-0000-4600-000003000000}">
      <text>
        <r>
          <rPr>
            <b/>
            <sz val="9"/>
            <color indexed="81"/>
            <rFont val="Tahoma"/>
            <family val="2"/>
          </rPr>
          <t>Autor:</t>
        </r>
        <r>
          <rPr>
            <sz val="9"/>
            <color indexed="81"/>
            <rFont val="Tahoma"/>
            <family val="2"/>
          </rPr>
          <t xml:space="preserve">
gem. DIN EN ISO 3104 oder ASTM D 7042</t>
        </r>
      </text>
    </comment>
    <comment ref="B127" authorId="0" shapeId="0" xr:uid="{00000000-0006-0000-4600-000004000000}">
      <text>
        <r>
          <rPr>
            <b/>
            <sz val="9"/>
            <color indexed="81"/>
            <rFont val="Tahoma"/>
            <family val="2"/>
          </rPr>
          <t>Autor:</t>
        </r>
        <r>
          <rPr>
            <sz val="9"/>
            <color indexed="81"/>
            <rFont val="Tahoma"/>
            <family val="2"/>
          </rPr>
          <t xml:space="preserve">
gem. DIN EN ISO 6245</t>
        </r>
      </text>
    </comment>
    <comment ref="B128" authorId="0" shapeId="0" xr:uid="{00000000-0006-0000-4600-000005000000}">
      <text>
        <r>
          <rPr>
            <b/>
            <sz val="9"/>
            <color indexed="81"/>
            <rFont val="Tahoma"/>
            <family val="2"/>
          </rPr>
          <t>Autor:</t>
        </r>
        <r>
          <rPr>
            <sz val="9"/>
            <color indexed="81"/>
            <rFont val="Tahoma"/>
            <family val="2"/>
          </rPr>
          <t xml:space="preserve">
gem. DIN EN 12662:1998</t>
        </r>
      </text>
    </comment>
    <comment ref="B129" authorId="0" shapeId="0" xr:uid="{00000000-0006-0000-4600-000006000000}">
      <text>
        <r>
          <rPr>
            <b/>
            <sz val="9"/>
            <color indexed="81"/>
            <rFont val="Tahoma"/>
            <family val="2"/>
          </rPr>
          <t>Autor:</t>
        </r>
        <r>
          <rPr>
            <sz val="9"/>
            <color indexed="81"/>
            <rFont val="Tahoma"/>
            <family val="2"/>
          </rPr>
          <t xml:space="preserve">
gem. DIN EN ISO 4264</t>
        </r>
      </text>
    </comment>
    <comment ref="B133" authorId="0" shapeId="0" xr:uid="{00000000-0006-0000-4600-000007000000}">
      <text>
        <r>
          <rPr>
            <b/>
            <sz val="9"/>
            <color indexed="81"/>
            <rFont val="Tahoma"/>
            <family val="2"/>
          </rPr>
          <t>Autor:</t>
        </r>
        <r>
          <rPr>
            <sz val="9"/>
            <color indexed="81"/>
            <rFont val="Tahoma"/>
            <family val="2"/>
          </rPr>
          <t xml:space="preserve">
gem. DIN EN ISO 2160</t>
        </r>
      </text>
    </comment>
    <comment ref="B154" authorId="0" shapeId="0" xr:uid="{00000000-0006-0000-4600-000008000000}">
      <text>
        <r>
          <rPr>
            <b/>
            <sz val="9"/>
            <color indexed="81"/>
            <rFont val="Tahoma"/>
            <family val="2"/>
          </rPr>
          <t>Autor:</t>
        </r>
        <r>
          <rPr>
            <sz val="9"/>
            <color indexed="81"/>
            <rFont val="Tahoma"/>
            <family val="2"/>
          </rPr>
          <t xml:space="preserve">
nach Abtrocknenc an Luft</t>
        </r>
      </text>
    </comment>
  </commentList>
</comments>
</file>

<file path=xl/comments38.xml><?xml version="1.0" encoding="utf-8"?>
<comments xmlns="http://schemas.openxmlformats.org/spreadsheetml/2006/main" xmlns:mc="http://schemas.openxmlformats.org/markup-compatibility/2006" xmlns:xr="http://schemas.microsoft.com/office/spreadsheetml/2014/revision" mc:Ignorable="xr">
  <authors>
    <author>Autor</author>
  </authors>
  <commentList>
    <comment ref="D89" authorId="0" shapeId="0" xr:uid="{00000000-0006-0000-4800-000001000000}">
      <text>
        <r>
          <rPr>
            <b/>
            <sz val="9"/>
            <color indexed="81"/>
            <rFont val="Tahoma"/>
            <family val="2"/>
          </rPr>
          <t>Autor:</t>
        </r>
        <r>
          <rPr>
            <sz val="9"/>
            <color indexed="81"/>
            <rFont val="Tahoma"/>
            <family val="2"/>
          </rPr>
          <t xml:space="preserve">
1. Charge: 45 min
2. Charge: 30 min</t>
        </r>
      </text>
    </comment>
    <comment ref="B124" authorId="0" shapeId="0" xr:uid="{00000000-0006-0000-4800-000002000000}">
      <text>
        <r>
          <rPr>
            <b/>
            <sz val="9"/>
            <color indexed="81"/>
            <rFont val="Tahoma"/>
            <family val="2"/>
          </rPr>
          <t>Autor:</t>
        </r>
        <r>
          <rPr>
            <sz val="9"/>
            <color indexed="81"/>
            <rFont val="Tahoma"/>
            <family val="2"/>
          </rPr>
          <t xml:space="preserve">
Positiv: möglichst hoher</t>
        </r>
      </text>
    </comment>
    <comment ref="B125" authorId="0" shapeId="0" xr:uid="{00000000-0006-0000-4800-000003000000}">
      <text>
        <r>
          <rPr>
            <b/>
            <sz val="9"/>
            <color indexed="81"/>
            <rFont val="Tahoma"/>
            <family val="2"/>
          </rPr>
          <t>Autor:</t>
        </r>
        <r>
          <rPr>
            <sz val="9"/>
            <color indexed="81"/>
            <rFont val="Tahoma"/>
            <family val="2"/>
          </rPr>
          <t xml:space="preserve">
gem. DIN EN ISO 12185
ASG Analytik</t>
        </r>
      </text>
    </comment>
    <comment ref="B126" authorId="0" shapeId="0" xr:uid="{00000000-0006-0000-4800-000004000000}">
      <text>
        <r>
          <rPr>
            <b/>
            <sz val="9"/>
            <color indexed="81"/>
            <rFont val="Tahoma"/>
            <family val="2"/>
          </rPr>
          <t>Autor:</t>
        </r>
        <r>
          <rPr>
            <sz val="9"/>
            <color indexed="81"/>
            <rFont val="Tahoma"/>
            <family val="2"/>
          </rPr>
          <t xml:space="preserve">
gem. DIN EN ISO 3104 oder ASTM D 7042</t>
        </r>
      </text>
    </comment>
    <comment ref="B127" authorId="0" shapeId="0" xr:uid="{00000000-0006-0000-4800-000005000000}">
      <text>
        <r>
          <rPr>
            <b/>
            <sz val="9"/>
            <color indexed="81"/>
            <rFont val="Tahoma"/>
            <family val="2"/>
          </rPr>
          <t>Autor:</t>
        </r>
        <r>
          <rPr>
            <sz val="9"/>
            <color indexed="81"/>
            <rFont val="Tahoma"/>
            <family val="2"/>
          </rPr>
          <t xml:space="preserve">
gem. DIN EN ISO 6245</t>
        </r>
      </text>
    </comment>
    <comment ref="B128" authorId="0" shapeId="0" xr:uid="{00000000-0006-0000-4800-000006000000}">
      <text>
        <r>
          <rPr>
            <b/>
            <sz val="9"/>
            <color indexed="81"/>
            <rFont val="Tahoma"/>
            <family val="2"/>
          </rPr>
          <t>Autor:</t>
        </r>
        <r>
          <rPr>
            <sz val="9"/>
            <color indexed="81"/>
            <rFont val="Tahoma"/>
            <family val="2"/>
          </rPr>
          <t xml:space="preserve">
gem. DIN EN 12662:1998</t>
        </r>
      </text>
    </comment>
    <comment ref="B129" authorId="0" shapeId="0" xr:uid="{00000000-0006-0000-4800-000007000000}">
      <text>
        <r>
          <rPr>
            <b/>
            <sz val="9"/>
            <color indexed="81"/>
            <rFont val="Tahoma"/>
            <family val="2"/>
          </rPr>
          <t>Autor:</t>
        </r>
        <r>
          <rPr>
            <sz val="9"/>
            <color indexed="81"/>
            <rFont val="Tahoma"/>
            <family val="2"/>
          </rPr>
          <t xml:space="preserve">
gem. DIN EN ISO 4264</t>
        </r>
      </text>
    </comment>
    <comment ref="B133" authorId="0" shapeId="0" xr:uid="{00000000-0006-0000-4800-000008000000}">
      <text>
        <r>
          <rPr>
            <b/>
            <sz val="9"/>
            <color indexed="81"/>
            <rFont val="Tahoma"/>
            <family val="2"/>
          </rPr>
          <t>Autor:</t>
        </r>
        <r>
          <rPr>
            <sz val="9"/>
            <color indexed="81"/>
            <rFont val="Tahoma"/>
            <family val="2"/>
          </rPr>
          <t xml:space="preserve">
gem. DIN EN ISO 2160</t>
        </r>
      </text>
    </comment>
    <comment ref="B154" authorId="0" shapeId="0" xr:uid="{00000000-0006-0000-4800-000009000000}">
      <text>
        <r>
          <rPr>
            <b/>
            <sz val="9"/>
            <color indexed="81"/>
            <rFont val="Tahoma"/>
            <family val="2"/>
          </rPr>
          <t>Autor:</t>
        </r>
        <r>
          <rPr>
            <sz val="9"/>
            <color indexed="81"/>
            <rFont val="Tahoma"/>
            <family val="2"/>
          </rPr>
          <t xml:space="preserve">
nach Abtrocknenc an Luft</t>
        </r>
      </text>
    </comment>
  </commentList>
</comments>
</file>

<file path=xl/comments39.xml><?xml version="1.0" encoding="utf-8"?>
<comments xmlns="http://schemas.openxmlformats.org/spreadsheetml/2006/main" xmlns:mc="http://schemas.openxmlformats.org/markup-compatibility/2006" xmlns:xr="http://schemas.microsoft.com/office/spreadsheetml/2014/revision" mc:Ignorable="xr">
  <authors>
    <author>Autor</author>
  </authors>
  <commentList>
    <comment ref="B124" authorId="0" shapeId="0" xr:uid="{00000000-0006-0000-4900-000001000000}">
      <text>
        <r>
          <rPr>
            <b/>
            <sz val="9"/>
            <color indexed="81"/>
            <rFont val="Tahoma"/>
            <family val="2"/>
          </rPr>
          <t>Autor:</t>
        </r>
        <r>
          <rPr>
            <sz val="9"/>
            <color indexed="81"/>
            <rFont val="Tahoma"/>
            <family val="2"/>
          </rPr>
          <t xml:space="preserve">
Positiv: möglichst hoher</t>
        </r>
      </text>
    </comment>
    <comment ref="B125" authorId="0" shapeId="0" xr:uid="{00000000-0006-0000-4900-000002000000}">
      <text>
        <r>
          <rPr>
            <b/>
            <sz val="9"/>
            <color indexed="81"/>
            <rFont val="Tahoma"/>
            <family val="2"/>
          </rPr>
          <t>Autor:</t>
        </r>
        <r>
          <rPr>
            <sz val="9"/>
            <color indexed="81"/>
            <rFont val="Tahoma"/>
            <family val="2"/>
          </rPr>
          <t xml:space="preserve">
gem. DIN EN ISO 12185
ASG Analytik</t>
        </r>
      </text>
    </comment>
    <comment ref="B126" authorId="0" shapeId="0" xr:uid="{00000000-0006-0000-4900-000003000000}">
      <text>
        <r>
          <rPr>
            <b/>
            <sz val="9"/>
            <color indexed="81"/>
            <rFont val="Tahoma"/>
            <family val="2"/>
          </rPr>
          <t>Autor:</t>
        </r>
        <r>
          <rPr>
            <sz val="9"/>
            <color indexed="81"/>
            <rFont val="Tahoma"/>
            <family val="2"/>
          </rPr>
          <t xml:space="preserve">
gem. DIN EN ISO 3104 oder ASTM D 7042</t>
        </r>
      </text>
    </comment>
    <comment ref="B127" authorId="0" shapeId="0" xr:uid="{00000000-0006-0000-4900-000004000000}">
      <text>
        <r>
          <rPr>
            <b/>
            <sz val="9"/>
            <color indexed="81"/>
            <rFont val="Tahoma"/>
            <family val="2"/>
          </rPr>
          <t>Autor:</t>
        </r>
        <r>
          <rPr>
            <sz val="9"/>
            <color indexed="81"/>
            <rFont val="Tahoma"/>
            <family val="2"/>
          </rPr>
          <t xml:space="preserve">
gem. DIN EN ISO 6245</t>
        </r>
      </text>
    </comment>
    <comment ref="B128" authorId="0" shapeId="0" xr:uid="{00000000-0006-0000-4900-000005000000}">
      <text>
        <r>
          <rPr>
            <b/>
            <sz val="9"/>
            <color indexed="81"/>
            <rFont val="Tahoma"/>
            <family val="2"/>
          </rPr>
          <t>Autor:</t>
        </r>
        <r>
          <rPr>
            <sz val="9"/>
            <color indexed="81"/>
            <rFont val="Tahoma"/>
            <family val="2"/>
          </rPr>
          <t xml:space="preserve">
gem. DIN EN 12662:1998</t>
        </r>
      </text>
    </comment>
    <comment ref="B129" authorId="0" shapeId="0" xr:uid="{00000000-0006-0000-4900-000006000000}">
      <text>
        <r>
          <rPr>
            <b/>
            <sz val="9"/>
            <color indexed="81"/>
            <rFont val="Tahoma"/>
            <family val="2"/>
          </rPr>
          <t>Autor:</t>
        </r>
        <r>
          <rPr>
            <sz val="9"/>
            <color indexed="81"/>
            <rFont val="Tahoma"/>
            <family val="2"/>
          </rPr>
          <t xml:space="preserve">
gem. DIN EN ISO 4264</t>
        </r>
      </text>
    </comment>
    <comment ref="B133" authorId="0" shapeId="0" xr:uid="{00000000-0006-0000-4900-000007000000}">
      <text>
        <r>
          <rPr>
            <b/>
            <sz val="9"/>
            <color indexed="81"/>
            <rFont val="Tahoma"/>
            <family val="2"/>
          </rPr>
          <t>Autor:</t>
        </r>
        <r>
          <rPr>
            <sz val="9"/>
            <color indexed="81"/>
            <rFont val="Tahoma"/>
            <family val="2"/>
          </rPr>
          <t xml:space="preserve">
gem. DIN EN ISO 2160</t>
        </r>
      </text>
    </comment>
    <comment ref="B154" authorId="0" shapeId="0" xr:uid="{00000000-0006-0000-4900-000008000000}">
      <text>
        <r>
          <rPr>
            <b/>
            <sz val="9"/>
            <color indexed="81"/>
            <rFont val="Tahoma"/>
            <family val="2"/>
          </rPr>
          <t>Autor:</t>
        </r>
        <r>
          <rPr>
            <sz val="9"/>
            <color indexed="81"/>
            <rFont val="Tahoma"/>
            <family val="2"/>
          </rPr>
          <t xml:space="preserve">
nach Abtrocknenc an Luft</t>
        </r>
      </text>
    </comment>
  </commentList>
</comments>
</file>

<file path=xl/comments40.xml><?xml version="1.0" encoding="utf-8"?>
<comments xmlns="http://schemas.openxmlformats.org/spreadsheetml/2006/main" xmlns:mc="http://schemas.openxmlformats.org/markup-compatibility/2006" xmlns:xr="http://schemas.microsoft.com/office/spreadsheetml/2014/revision" mc:Ignorable="xr">
  <authors>
    <author>Autor</author>
  </authors>
  <commentList>
    <comment ref="B124" authorId="0" shapeId="0" xr:uid="{00000000-0006-0000-4A00-000001000000}">
      <text>
        <r>
          <rPr>
            <b/>
            <sz val="9"/>
            <color indexed="81"/>
            <rFont val="Tahoma"/>
            <family val="2"/>
          </rPr>
          <t>Autor:</t>
        </r>
        <r>
          <rPr>
            <sz val="9"/>
            <color indexed="81"/>
            <rFont val="Tahoma"/>
            <family val="2"/>
          </rPr>
          <t xml:space="preserve">
Positiv: möglichst hoher</t>
        </r>
      </text>
    </comment>
    <comment ref="B125" authorId="0" shapeId="0" xr:uid="{00000000-0006-0000-4A00-000002000000}">
      <text>
        <r>
          <rPr>
            <b/>
            <sz val="9"/>
            <color indexed="81"/>
            <rFont val="Tahoma"/>
            <family val="2"/>
          </rPr>
          <t>Autor:</t>
        </r>
        <r>
          <rPr>
            <sz val="9"/>
            <color indexed="81"/>
            <rFont val="Tahoma"/>
            <family val="2"/>
          </rPr>
          <t xml:space="preserve">
gem. DIN EN ISO 12185
ASG Analytik</t>
        </r>
      </text>
    </comment>
    <comment ref="B126" authorId="0" shapeId="0" xr:uid="{00000000-0006-0000-4A00-000003000000}">
      <text>
        <r>
          <rPr>
            <b/>
            <sz val="9"/>
            <color indexed="81"/>
            <rFont val="Tahoma"/>
            <family val="2"/>
          </rPr>
          <t>Autor:</t>
        </r>
        <r>
          <rPr>
            <sz val="9"/>
            <color indexed="81"/>
            <rFont val="Tahoma"/>
            <family val="2"/>
          </rPr>
          <t xml:space="preserve">
gem. DIN EN ISO 3104 oder ASTM D 7042</t>
        </r>
      </text>
    </comment>
    <comment ref="B127" authorId="0" shapeId="0" xr:uid="{00000000-0006-0000-4A00-000004000000}">
      <text>
        <r>
          <rPr>
            <b/>
            <sz val="9"/>
            <color indexed="81"/>
            <rFont val="Tahoma"/>
            <family val="2"/>
          </rPr>
          <t>Autor:</t>
        </r>
        <r>
          <rPr>
            <sz val="9"/>
            <color indexed="81"/>
            <rFont val="Tahoma"/>
            <family val="2"/>
          </rPr>
          <t xml:space="preserve">
gem. DIN EN ISO 6245</t>
        </r>
      </text>
    </comment>
    <comment ref="B128" authorId="0" shapeId="0" xr:uid="{00000000-0006-0000-4A00-000005000000}">
      <text>
        <r>
          <rPr>
            <b/>
            <sz val="9"/>
            <color indexed="81"/>
            <rFont val="Tahoma"/>
            <family val="2"/>
          </rPr>
          <t>Autor:</t>
        </r>
        <r>
          <rPr>
            <sz val="9"/>
            <color indexed="81"/>
            <rFont val="Tahoma"/>
            <family val="2"/>
          </rPr>
          <t xml:space="preserve">
gem. DIN EN 12662:1998</t>
        </r>
      </text>
    </comment>
    <comment ref="B129" authorId="0" shapeId="0" xr:uid="{00000000-0006-0000-4A00-000006000000}">
      <text>
        <r>
          <rPr>
            <b/>
            <sz val="9"/>
            <color indexed="81"/>
            <rFont val="Tahoma"/>
            <family val="2"/>
          </rPr>
          <t>Autor:</t>
        </r>
        <r>
          <rPr>
            <sz val="9"/>
            <color indexed="81"/>
            <rFont val="Tahoma"/>
            <family val="2"/>
          </rPr>
          <t xml:space="preserve">
gem. DIN EN ISO 4264</t>
        </r>
      </text>
    </comment>
    <comment ref="B133" authorId="0" shapeId="0" xr:uid="{00000000-0006-0000-4A00-000007000000}">
      <text>
        <r>
          <rPr>
            <b/>
            <sz val="9"/>
            <color indexed="81"/>
            <rFont val="Tahoma"/>
            <family val="2"/>
          </rPr>
          <t>Autor:</t>
        </r>
        <r>
          <rPr>
            <sz val="9"/>
            <color indexed="81"/>
            <rFont val="Tahoma"/>
            <family val="2"/>
          </rPr>
          <t xml:space="preserve">
gem. DIN EN ISO 2160</t>
        </r>
      </text>
    </comment>
    <comment ref="B154" authorId="0" shapeId="0" xr:uid="{00000000-0006-0000-4A00-000008000000}">
      <text>
        <r>
          <rPr>
            <b/>
            <sz val="9"/>
            <color indexed="81"/>
            <rFont val="Tahoma"/>
            <family val="2"/>
          </rPr>
          <t>Autor:</t>
        </r>
        <r>
          <rPr>
            <sz val="9"/>
            <color indexed="81"/>
            <rFont val="Tahoma"/>
            <family val="2"/>
          </rPr>
          <t xml:space="preserve">
nach Abtrocknenc an Luft</t>
        </r>
      </text>
    </comment>
  </commentList>
</comments>
</file>

<file path=xl/comments41.xml><?xml version="1.0" encoding="utf-8"?>
<comments xmlns="http://schemas.openxmlformats.org/spreadsheetml/2006/main" xmlns:mc="http://schemas.openxmlformats.org/markup-compatibility/2006" xmlns:xr="http://schemas.microsoft.com/office/spreadsheetml/2014/revision" mc:Ignorable="xr">
  <authors>
    <author>Autor</author>
  </authors>
  <commentList>
    <comment ref="B126" authorId="0" shapeId="0" xr:uid="{00000000-0006-0000-4B00-000001000000}">
      <text>
        <r>
          <rPr>
            <b/>
            <sz val="9"/>
            <color indexed="81"/>
            <rFont val="Tahoma"/>
            <family val="2"/>
          </rPr>
          <t>Autor:</t>
        </r>
        <r>
          <rPr>
            <sz val="9"/>
            <color indexed="81"/>
            <rFont val="Tahoma"/>
            <family val="2"/>
          </rPr>
          <t xml:space="preserve">
Positiv: möglichst hoher</t>
        </r>
      </text>
    </comment>
    <comment ref="B127" authorId="0" shapeId="0" xr:uid="{00000000-0006-0000-4B00-000002000000}">
      <text>
        <r>
          <rPr>
            <b/>
            <sz val="9"/>
            <color indexed="81"/>
            <rFont val="Tahoma"/>
            <family val="2"/>
          </rPr>
          <t>Autor:</t>
        </r>
        <r>
          <rPr>
            <sz val="9"/>
            <color indexed="81"/>
            <rFont val="Tahoma"/>
            <family val="2"/>
          </rPr>
          <t xml:space="preserve">
gem. DIN EN ISO 12185
ASG Analytik</t>
        </r>
      </text>
    </comment>
    <comment ref="B128" authorId="0" shapeId="0" xr:uid="{00000000-0006-0000-4B00-000003000000}">
      <text>
        <r>
          <rPr>
            <b/>
            <sz val="9"/>
            <color indexed="81"/>
            <rFont val="Tahoma"/>
            <family val="2"/>
          </rPr>
          <t>Autor:</t>
        </r>
        <r>
          <rPr>
            <sz val="9"/>
            <color indexed="81"/>
            <rFont val="Tahoma"/>
            <family val="2"/>
          </rPr>
          <t xml:space="preserve">
gem. DIN EN ISO 3104 oder ASTM D 7042</t>
        </r>
      </text>
    </comment>
    <comment ref="B129" authorId="0" shapeId="0" xr:uid="{00000000-0006-0000-4B00-000004000000}">
      <text>
        <r>
          <rPr>
            <b/>
            <sz val="9"/>
            <color indexed="81"/>
            <rFont val="Tahoma"/>
            <family val="2"/>
          </rPr>
          <t>Autor:</t>
        </r>
        <r>
          <rPr>
            <sz val="9"/>
            <color indexed="81"/>
            <rFont val="Tahoma"/>
            <family val="2"/>
          </rPr>
          <t xml:space="preserve">
gem. DIN EN ISO 6245</t>
        </r>
      </text>
    </comment>
    <comment ref="B130" authorId="0" shapeId="0" xr:uid="{00000000-0006-0000-4B00-000005000000}">
      <text>
        <r>
          <rPr>
            <b/>
            <sz val="9"/>
            <color indexed="81"/>
            <rFont val="Tahoma"/>
            <family val="2"/>
          </rPr>
          <t>Autor:</t>
        </r>
        <r>
          <rPr>
            <sz val="9"/>
            <color indexed="81"/>
            <rFont val="Tahoma"/>
            <family val="2"/>
          </rPr>
          <t xml:space="preserve">
gem. DIN EN 12662:1998</t>
        </r>
      </text>
    </comment>
    <comment ref="B131" authorId="0" shapeId="0" xr:uid="{00000000-0006-0000-4B00-000006000000}">
      <text>
        <r>
          <rPr>
            <b/>
            <sz val="9"/>
            <color indexed="81"/>
            <rFont val="Tahoma"/>
            <family val="2"/>
          </rPr>
          <t>Autor:</t>
        </r>
        <r>
          <rPr>
            <sz val="9"/>
            <color indexed="81"/>
            <rFont val="Tahoma"/>
            <family val="2"/>
          </rPr>
          <t xml:space="preserve">
gem. DIN EN ISO 4264</t>
        </r>
      </text>
    </comment>
    <comment ref="B135" authorId="0" shapeId="0" xr:uid="{00000000-0006-0000-4B00-000007000000}">
      <text>
        <r>
          <rPr>
            <b/>
            <sz val="9"/>
            <color indexed="81"/>
            <rFont val="Tahoma"/>
            <family val="2"/>
          </rPr>
          <t>Autor:</t>
        </r>
        <r>
          <rPr>
            <sz val="9"/>
            <color indexed="81"/>
            <rFont val="Tahoma"/>
            <family val="2"/>
          </rPr>
          <t xml:space="preserve">
gem. DIN EN ISO 2160</t>
        </r>
      </text>
    </comment>
    <comment ref="B156" authorId="0" shapeId="0" xr:uid="{00000000-0006-0000-4B00-000008000000}">
      <text>
        <r>
          <rPr>
            <b/>
            <sz val="9"/>
            <color indexed="81"/>
            <rFont val="Tahoma"/>
            <family val="2"/>
          </rPr>
          <t>Autor:</t>
        </r>
        <r>
          <rPr>
            <sz val="9"/>
            <color indexed="81"/>
            <rFont val="Tahoma"/>
            <family val="2"/>
          </rPr>
          <t xml:space="preserve">
nach Abtrocknenc an Luft</t>
        </r>
      </text>
    </comment>
  </commentList>
</comments>
</file>

<file path=xl/comments42.xml><?xml version="1.0" encoding="utf-8"?>
<comments xmlns="http://schemas.openxmlformats.org/spreadsheetml/2006/main" xmlns:mc="http://schemas.openxmlformats.org/markup-compatibility/2006" xmlns:xr="http://schemas.microsoft.com/office/spreadsheetml/2014/revision" mc:Ignorable="xr">
  <authors>
    <author>Autor</author>
  </authors>
  <commentList>
    <comment ref="B124" authorId="0" shapeId="0" xr:uid="{00000000-0006-0000-5000-000001000000}">
      <text>
        <r>
          <rPr>
            <b/>
            <sz val="9"/>
            <color indexed="81"/>
            <rFont val="Tahoma"/>
            <family val="2"/>
          </rPr>
          <t>Autor:</t>
        </r>
        <r>
          <rPr>
            <sz val="9"/>
            <color indexed="81"/>
            <rFont val="Tahoma"/>
            <family val="2"/>
          </rPr>
          <t xml:space="preserve">
Positiv: möglichst hoher</t>
        </r>
      </text>
    </comment>
    <comment ref="B125" authorId="0" shapeId="0" xr:uid="{00000000-0006-0000-5000-000002000000}">
      <text>
        <r>
          <rPr>
            <b/>
            <sz val="9"/>
            <color indexed="81"/>
            <rFont val="Tahoma"/>
            <family val="2"/>
          </rPr>
          <t>Autor:</t>
        </r>
        <r>
          <rPr>
            <sz val="9"/>
            <color indexed="81"/>
            <rFont val="Tahoma"/>
            <family val="2"/>
          </rPr>
          <t xml:space="preserve">
gem. DIN EN ISO 12185
ASG Analytik</t>
        </r>
      </text>
    </comment>
    <comment ref="B126" authorId="0" shapeId="0" xr:uid="{00000000-0006-0000-5000-000003000000}">
      <text>
        <r>
          <rPr>
            <b/>
            <sz val="9"/>
            <color indexed="81"/>
            <rFont val="Tahoma"/>
            <family val="2"/>
          </rPr>
          <t>Autor:</t>
        </r>
        <r>
          <rPr>
            <sz val="9"/>
            <color indexed="81"/>
            <rFont val="Tahoma"/>
            <family val="2"/>
          </rPr>
          <t xml:space="preserve">
gem. DIN EN ISO 3104 oder ASTM D 7042</t>
        </r>
      </text>
    </comment>
    <comment ref="B127" authorId="0" shapeId="0" xr:uid="{00000000-0006-0000-5000-000004000000}">
      <text>
        <r>
          <rPr>
            <b/>
            <sz val="9"/>
            <color indexed="81"/>
            <rFont val="Tahoma"/>
            <family val="2"/>
          </rPr>
          <t>Autor:</t>
        </r>
        <r>
          <rPr>
            <sz val="9"/>
            <color indexed="81"/>
            <rFont val="Tahoma"/>
            <family val="2"/>
          </rPr>
          <t xml:space="preserve">
gem. DIN EN ISO 6245</t>
        </r>
      </text>
    </comment>
    <comment ref="B128" authorId="0" shapeId="0" xr:uid="{00000000-0006-0000-5000-000005000000}">
      <text>
        <r>
          <rPr>
            <b/>
            <sz val="9"/>
            <color indexed="81"/>
            <rFont val="Tahoma"/>
            <family val="2"/>
          </rPr>
          <t>Autor:</t>
        </r>
        <r>
          <rPr>
            <sz val="9"/>
            <color indexed="81"/>
            <rFont val="Tahoma"/>
            <family val="2"/>
          </rPr>
          <t xml:space="preserve">
gem. DIN EN 12662:1998</t>
        </r>
      </text>
    </comment>
    <comment ref="B129" authorId="0" shapeId="0" xr:uid="{00000000-0006-0000-5000-000006000000}">
      <text>
        <r>
          <rPr>
            <b/>
            <sz val="9"/>
            <color indexed="81"/>
            <rFont val="Tahoma"/>
            <family val="2"/>
          </rPr>
          <t>Autor:</t>
        </r>
        <r>
          <rPr>
            <sz val="9"/>
            <color indexed="81"/>
            <rFont val="Tahoma"/>
            <family val="2"/>
          </rPr>
          <t xml:space="preserve">
gem. DIN EN ISO 4264</t>
        </r>
      </text>
    </comment>
    <comment ref="B133" authorId="0" shapeId="0" xr:uid="{00000000-0006-0000-5000-000007000000}">
      <text>
        <r>
          <rPr>
            <b/>
            <sz val="9"/>
            <color indexed="81"/>
            <rFont val="Tahoma"/>
            <family val="2"/>
          </rPr>
          <t>Autor:</t>
        </r>
        <r>
          <rPr>
            <sz val="9"/>
            <color indexed="81"/>
            <rFont val="Tahoma"/>
            <family val="2"/>
          </rPr>
          <t xml:space="preserve">
gem. DIN EN ISO 2160</t>
        </r>
      </text>
    </comment>
    <comment ref="B154" authorId="0" shapeId="0" xr:uid="{00000000-0006-0000-5000-000008000000}">
      <text>
        <r>
          <rPr>
            <b/>
            <sz val="9"/>
            <color indexed="81"/>
            <rFont val="Tahoma"/>
            <family val="2"/>
          </rPr>
          <t>Autor:</t>
        </r>
        <r>
          <rPr>
            <sz val="9"/>
            <color indexed="81"/>
            <rFont val="Tahoma"/>
            <family val="2"/>
          </rPr>
          <t xml:space="preserve">
nach Abtrocknenc an Luft</t>
        </r>
      </text>
    </comment>
  </commentList>
</comments>
</file>

<file path=xl/comments43.xml><?xml version="1.0" encoding="utf-8"?>
<comments xmlns="http://schemas.openxmlformats.org/spreadsheetml/2006/main" xmlns:mc="http://schemas.openxmlformats.org/markup-compatibility/2006" xmlns:xr="http://schemas.microsoft.com/office/spreadsheetml/2014/revision" mc:Ignorable="xr">
  <authors>
    <author>Autor</author>
  </authors>
  <commentList>
    <comment ref="B124" authorId="0" shapeId="0" xr:uid="{00000000-0006-0000-5200-000001000000}">
      <text>
        <r>
          <rPr>
            <b/>
            <sz val="9"/>
            <color indexed="81"/>
            <rFont val="Tahoma"/>
            <family val="2"/>
          </rPr>
          <t>Autor:</t>
        </r>
        <r>
          <rPr>
            <sz val="9"/>
            <color indexed="81"/>
            <rFont val="Tahoma"/>
            <family val="2"/>
          </rPr>
          <t xml:space="preserve">
Positiv: möglichst hoher</t>
        </r>
      </text>
    </comment>
    <comment ref="B125" authorId="0" shapeId="0" xr:uid="{00000000-0006-0000-5200-000002000000}">
      <text>
        <r>
          <rPr>
            <b/>
            <sz val="9"/>
            <color indexed="81"/>
            <rFont val="Tahoma"/>
            <family val="2"/>
          </rPr>
          <t>Autor:</t>
        </r>
        <r>
          <rPr>
            <sz val="9"/>
            <color indexed="81"/>
            <rFont val="Tahoma"/>
            <family val="2"/>
          </rPr>
          <t xml:space="preserve">
gem. DIN EN ISO 12185
ASG Analytik</t>
        </r>
      </text>
    </comment>
    <comment ref="B126" authorId="0" shapeId="0" xr:uid="{00000000-0006-0000-5200-000003000000}">
      <text>
        <r>
          <rPr>
            <b/>
            <sz val="9"/>
            <color indexed="81"/>
            <rFont val="Tahoma"/>
            <family val="2"/>
          </rPr>
          <t>Autor:</t>
        </r>
        <r>
          <rPr>
            <sz val="9"/>
            <color indexed="81"/>
            <rFont val="Tahoma"/>
            <family val="2"/>
          </rPr>
          <t xml:space="preserve">
gem. DIN EN ISO 3104 oder ASTM D 7042</t>
        </r>
      </text>
    </comment>
    <comment ref="B127" authorId="0" shapeId="0" xr:uid="{00000000-0006-0000-5200-000004000000}">
      <text>
        <r>
          <rPr>
            <b/>
            <sz val="9"/>
            <color indexed="81"/>
            <rFont val="Tahoma"/>
            <family val="2"/>
          </rPr>
          <t>Autor:</t>
        </r>
        <r>
          <rPr>
            <sz val="9"/>
            <color indexed="81"/>
            <rFont val="Tahoma"/>
            <family val="2"/>
          </rPr>
          <t xml:space="preserve">
gem. DIN EN ISO 6245</t>
        </r>
      </text>
    </comment>
    <comment ref="B128" authorId="0" shapeId="0" xr:uid="{00000000-0006-0000-5200-000005000000}">
      <text>
        <r>
          <rPr>
            <b/>
            <sz val="9"/>
            <color indexed="81"/>
            <rFont val="Tahoma"/>
            <family val="2"/>
          </rPr>
          <t>Autor:</t>
        </r>
        <r>
          <rPr>
            <sz val="9"/>
            <color indexed="81"/>
            <rFont val="Tahoma"/>
            <family val="2"/>
          </rPr>
          <t xml:space="preserve">
gem. DIN EN 12662:1998</t>
        </r>
      </text>
    </comment>
    <comment ref="B129" authorId="0" shapeId="0" xr:uid="{00000000-0006-0000-5200-000006000000}">
      <text>
        <r>
          <rPr>
            <b/>
            <sz val="9"/>
            <color indexed="81"/>
            <rFont val="Tahoma"/>
            <family val="2"/>
          </rPr>
          <t>Autor:</t>
        </r>
        <r>
          <rPr>
            <sz val="9"/>
            <color indexed="81"/>
            <rFont val="Tahoma"/>
            <family val="2"/>
          </rPr>
          <t xml:space="preserve">
gem. DIN EN ISO 4264</t>
        </r>
      </text>
    </comment>
    <comment ref="B133" authorId="0" shapeId="0" xr:uid="{00000000-0006-0000-5200-000007000000}">
      <text>
        <r>
          <rPr>
            <b/>
            <sz val="9"/>
            <color indexed="81"/>
            <rFont val="Tahoma"/>
            <family val="2"/>
          </rPr>
          <t>Autor:</t>
        </r>
        <r>
          <rPr>
            <sz val="9"/>
            <color indexed="81"/>
            <rFont val="Tahoma"/>
            <family val="2"/>
          </rPr>
          <t xml:space="preserve">
gem. DIN EN ISO 2160</t>
        </r>
      </text>
    </comment>
    <comment ref="B134" authorId="0" shapeId="0" xr:uid="{00000000-0006-0000-5200-000008000000}">
      <text>
        <r>
          <rPr>
            <b/>
            <sz val="9"/>
            <color indexed="81"/>
            <rFont val="Segoe UI"/>
            <family val="2"/>
          </rPr>
          <t>Autor:</t>
        </r>
        <r>
          <rPr>
            <sz val="9"/>
            <color indexed="81"/>
            <rFont val="Segoe UI"/>
            <family val="2"/>
          </rPr>
          <t xml:space="preserve">
RFA (OTH-AW)
CHN, missing-O</t>
        </r>
      </text>
    </comment>
    <comment ref="B135" authorId="0" shapeId="0" xr:uid="{00000000-0006-0000-5200-000009000000}">
      <text>
        <r>
          <rPr>
            <b/>
            <sz val="9"/>
            <color indexed="81"/>
            <rFont val="Segoe UI"/>
            <family val="2"/>
          </rPr>
          <t>Autor:</t>
        </r>
        <r>
          <rPr>
            <sz val="9"/>
            <color indexed="81"/>
            <rFont val="Segoe UI"/>
            <family val="2"/>
          </rPr>
          <t xml:space="preserve">
RFA (OTH-AW)
CHN, missing-O</t>
        </r>
      </text>
    </comment>
    <comment ref="D136" authorId="0" shapeId="0" xr:uid="{00000000-0006-0000-5200-00000A000000}">
      <text>
        <r>
          <rPr>
            <b/>
            <sz val="9"/>
            <color indexed="81"/>
            <rFont val="Segoe UI"/>
            <family val="2"/>
          </rPr>
          <t>Autor:</t>
        </r>
        <r>
          <rPr>
            <sz val="9"/>
            <color indexed="81"/>
            <rFont val="Segoe UI"/>
            <family val="2"/>
          </rPr>
          <t xml:space="preserve">
664,4</t>
        </r>
      </text>
    </comment>
    <comment ref="B160" authorId="0" shapeId="0" xr:uid="{00000000-0006-0000-5200-00000B000000}">
      <text>
        <r>
          <rPr>
            <b/>
            <sz val="9"/>
            <color indexed="81"/>
            <rFont val="Tahoma"/>
            <family val="2"/>
          </rPr>
          <t>Autor:</t>
        </r>
        <r>
          <rPr>
            <sz val="9"/>
            <color indexed="81"/>
            <rFont val="Tahoma"/>
            <family val="2"/>
          </rPr>
          <t xml:space="preserve">
nach Abtrocknenc an Luft</t>
        </r>
      </text>
    </comment>
  </commentList>
</comments>
</file>

<file path=xl/comments44.xml><?xml version="1.0" encoding="utf-8"?>
<comments xmlns="http://schemas.openxmlformats.org/spreadsheetml/2006/main" xmlns:mc="http://schemas.openxmlformats.org/markup-compatibility/2006" xmlns:xr="http://schemas.microsoft.com/office/spreadsheetml/2014/revision" mc:Ignorable="xr">
  <authors>
    <author>Autor</author>
  </authors>
  <commentList>
    <comment ref="B124" authorId="0" shapeId="0" xr:uid="{00000000-0006-0000-5700-000001000000}">
      <text>
        <r>
          <rPr>
            <b/>
            <sz val="9"/>
            <color indexed="81"/>
            <rFont val="Tahoma"/>
            <family val="2"/>
          </rPr>
          <t>Autor:</t>
        </r>
        <r>
          <rPr>
            <sz val="9"/>
            <color indexed="81"/>
            <rFont val="Tahoma"/>
            <family val="2"/>
          </rPr>
          <t xml:space="preserve">
Positiv: möglichst hoher</t>
        </r>
      </text>
    </comment>
    <comment ref="B125" authorId="0" shapeId="0" xr:uid="{00000000-0006-0000-5700-000002000000}">
      <text>
        <r>
          <rPr>
            <b/>
            <sz val="9"/>
            <color indexed="81"/>
            <rFont val="Tahoma"/>
            <family val="2"/>
          </rPr>
          <t>Autor:</t>
        </r>
        <r>
          <rPr>
            <sz val="9"/>
            <color indexed="81"/>
            <rFont val="Tahoma"/>
            <family val="2"/>
          </rPr>
          <t xml:space="preserve">
gem. DIN EN ISO 12185
ASG Analytik</t>
        </r>
      </text>
    </comment>
    <comment ref="B126" authorId="0" shapeId="0" xr:uid="{00000000-0006-0000-5700-000003000000}">
      <text>
        <r>
          <rPr>
            <b/>
            <sz val="9"/>
            <color indexed="81"/>
            <rFont val="Tahoma"/>
            <family val="2"/>
          </rPr>
          <t>Autor:</t>
        </r>
        <r>
          <rPr>
            <sz val="9"/>
            <color indexed="81"/>
            <rFont val="Tahoma"/>
            <family val="2"/>
          </rPr>
          <t xml:space="preserve">
gem. DIN EN ISO 3104 oder ASTM D 7042</t>
        </r>
      </text>
    </comment>
    <comment ref="B127" authorId="0" shapeId="0" xr:uid="{00000000-0006-0000-5700-000004000000}">
      <text>
        <r>
          <rPr>
            <b/>
            <sz val="9"/>
            <color indexed="81"/>
            <rFont val="Tahoma"/>
            <family val="2"/>
          </rPr>
          <t>Autor:</t>
        </r>
        <r>
          <rPr>
            <sz val="9"/>
            <color indexed="81"/>
            <rFont val="Tahoma"/>
            <family val="2"/>
          </rPr>
          <t xml:space="preserve">
gem. DIN EN ISO 6245</t>
        </r>
      </text>
    </comment>
    <comment ref="B128" authorId="0" shapeId="0" xr:uid="{00000000-0006-0000-5700-000005000000}">
      <text>
        <r>
          <rPr>
            <b/>
            <sz val="9"/>
            <color indexed="81"/>
            <rFont val="Tahoma"/>
            <family val="2"/>
          </rPr>
          <t>Autor:</t>
        </r>
        <r>
          <rPr>
            <sz val="9"/>
            <color indexed="81"/>
            <rFont val="Tahoma"/>
            <family val="2"/>
          </rPr>
          <t xml:space="preserve">
gem. DIN EN 12662:1998</t>
        </r>
      </text>
    </comment>
    <comment ref="B129" authorId="0" shapeId="0" xr:uid="{00000000-0006-0000-5700-000006000000}">
      <text>
        <r>
          <rPr>
            <b/>
            <sz val="9"/>
            <color indexed="81"/>
            <rFont val="Tahoma"/>
            <family val="2"/>
          </rPr>
          <t>Autor:</t>
        </r>
        <r>
          <rPr>
            <sz val="9"/>
            <color indexed="81"/>
            <rFont val="Tahoma"/>
            <family val="2"/>
          </rPr>
          <t xml:space="preserve">
gem. DIN EN ISO 4264</t>
        </r>
      </text>
    </comment>
    <comment ref="B133" authorId="0" shapeId="0" xr:uid="{00000000-0006-0000-5700-000007000000}">
      <text>
        <r>
          <rPr>
            <b/>
            <sz val="9"/>
            <color indexed="81"/>
            <rFont val="Tahoma"/>
            <family val="2"/>
          </rPr>
          <t>Autor:</t>
        </r>
        <r>
          <rPr>
            <sz val="9"/>
            <color indexed="81"/>
            <rFont val="Tahoma"/>
            <family val="2"/>
          </rPr>
          <t xml:space="preserve">
gem. DIN EN ISO 2160</t>
        </r>
      </text>
    </comment>
    <comment ref="B154" authorId="0" shapeId="0" xr:uid="{00000000-0006-0000-5700-000008000000}">
      <text>
        <r>
          <rPr>
            <b/>
            <sz val="9"/>
            <color indexed="81"/>
            <rFont val="Tahoma"/>
            <family val="2"/>
          </rPr>
          <t>Autor:</t>
        </r>
        <r>
          <rPr>
            <sz val="9"/>
            <color indexed="81"/>
            <rFont val="Tahoma"/>
            <family val="2"/>
          </rPr>
          <t xml:space="preserve">
nach Abtrocknenc an Luft</t>
        </r>
      </text>
    </comment>
  </commentList>
</comments>
</file>

<file path=xl/comments45.xml><?xml version="1.0" encoding="utf-8"?>
<comments xmlns="http://schemas.openxmlformats.org/spreadsheetml/2006/main" xmlns:mc="http://schemas.openxmlformats.org/markup-compatibility/2006" xmlns:xr="http://schemas.microsoft.com/office/spreadsheetml/2014/revision" mc:Ignorable="xr">
  <authors>
    <author>Autor</author>
  </authors>
  <commentList>
    <comment ref="B126" authorId="0" shapeId="0" xr:uid="{00000000-0006-0000-6900-000001000000}">
      <text>
        <r>
          <rPr>
            <b/>
            <sz val="9"/>
            <color indexed="81"/>
            <rFont val="Tahoma"/>
            <family val="2"/>
          </rPr>
          <t>Autor:</t>
        </r>
        <r>
          <rPr>
            <sz val="9"/>
            <color indexed="81"/>
            <rFont val="Tahoma"/>
            <family val="2"/>
          </rPr>
          <t xml:space="preserve">
Positiv: möglichst hoher</t>
        </r>
      </text>
    </comment>
    <comment ref="B127" authorId="0" shapeId="0" xr:uid="{00000000-0006-0000-6900-000002000000}">
      <text>
        <r>
          <rPr>
            <b/>
            <sz val="9"/>
            <color indexed="81"/>
            <rFont val="Tahoma"/>
            <family val="2"/>
          </rPr>
          <t>Autor:</t>
        </r>
        <r>
          <rPr>
            <sz val="9"/>
            <color indexed="81"/>
            <rFont val="Tahoma"/>
            <family val="2"/>
          </rPr>
          <t xml:space="preserve">
gem. DIN EN ISO 12185
ASG Analytik</t>
        </r>
      </text>
    </comment>
    <comment ref="B128" authorId="0" shapeId="0" xr:uid="{00000000-0006-0000-6900-000003000000}">
      <text>
        <r>
          <rPr>
            <b/>
            <sz val="9"/>
            <color indexed="81"/>
            <rFont val="Tahoma"/>
            <family val="2"/>
          </rPr>
          <t>Autor:</t>
        </r>
        <r>
          <rPr>
            <sz val="9"/>
            <color indexed="81"/>
            <rFont val="Tahoma"/>
            <family val="2"/>
          </rPr>
          <t xml:space="preserve">
gem. DIN EN ISO 3104 oder ASTM D 7042</t>
        </r>
      </text>
    </comment>
    <comment ref="B129" authorId="0" shapeId="0" xr:uid="{00000000-0006-0000-6900-000004000000}">
      <text>
        <r>
          <rPr>
            <b/>
            <sz val="9"/>
            <color indexed="81"/>
            <rFont val="Tahoma"/>
            <family val="2"/>
          </rPr>
          <t>Autor:</t>
        </r>
        <r>
          <rPr>
            <sz val="9"/>
            <color indexed="81"/>
            <rFont val="Tahoma"/>
            <family val="2"/>
          </rPr>
          <t xml:space="preserve">
gem. DIN EN ISO 6245</t>
        </r>
      </text>
    </comment>
    <comment ref="B130" authorId="0" shapeId="0" xr:uid="{00000000-0006-0000-6900-000005000000}">
      <text>
        <r>
          <rPr>
            <b/>
            <sz val="9"/>
            <color indexed="81"/>
            <rFont val="Tahoma"/>
            <family val="2"/>
          </rPr>
          <t>Autor:</t>
        </r>
        <r>
          <rPr>
            <sz val="9"/>
            <color indexed="81"/>
            <rFont val="Tahoma"/>
            <family val="2"/>
          </rPr>
          <t xml:space="preserve">
gem. DIN EN 12662:1998</t>
        </r>
      </text>
    </comment>
    <comment ref="B131" authorId="0" shapeId="0" xr:uid="{00000000-0006-0000-6900-000006000000}">
      <text>
        <r>
          <rPr>
            <b/>
            <sz val="9"/>
            <color indexed="81"/>
            <rFont val="Tahoma"/>
            <family val="2"/>
          </rPr>
          <t>Autor:</t>
        </r>
        <r>
          <rPr>
            <sz val="9"/>
            <color indexed="81"/>
            <rFont val="Tahoma"/>
            <family val="2"/>
          </rPr>
          <t xml:space="preserve">
gem. DIN EN ISO 4264</t>
        </r>
      </text>
    </comment>
    <comment ref="B135" authorId="0" shapeId="0" xr:uid="{00000000-0006-0000-6900-000007000000}">
      <text>
        <r>
          <rPr>
            <b/>
            <sz val="9"/>
            <color indexed="81"/>
            <rFont val="Tahoma"/>
            <family val="2"/>
          </rPr>
          <t>Autor:</t>
        </r>
        <r>
          <rPr>
            <sz val="9"/>
            <color indexed="81"/>
            <rFont val="Tahoma"/>
            <family val="2"/>
          </rPr>
          <t xml:space="preserve">
gem. DIN EN ISO 2160</t>
        </r>
      </text>
    </comment>
    <comment ref="B160" authorId="0" shapeId="0" xr:uid="{00000000-0006-0000-6900-000008000000}">
      <text>
        <r>
          <rPr>
            <b/>
            <sz val="9"/>
            <color indexed="81"/>
            <rFont val="Tahoma"/>
            <family val="2"/>
          </rPr>
          <t>Autor:</t>
        </r>
        <r>
          <rPr>
            <sz val="9"/>
            <color indexed="81"/>
            <rFont val="Tahoma"/>
            <family val="2"/>
          </rPr>
          <t xml:space="preserve">
nach Abtrocknenc an Luft</t>
        </r>
      </text>
    </comment>
  </commentList>
</comments>
</file>

<file path=xl/comments46.xml><?xml version="1.0" encoding="utf-8"?>
<comments xmlns="http://schemas.openxmlformats.org/spreadsheetml/2006/main" xmlns:mc="http://schemas.openxmlformats.org/markup-compatibility/2006" xmlns:xr="http://schemas.microsoft.com/office/spreadsheetml/2014/revision" mc:Ignorable="xr">
  <authors>
    <author>Autor</author>
  </authors>
  <commentList>
    <comment ref="B126" authorId="0" shapeId="0" xr:uid="{00000000-0006-0000-6A00-000001000000}">
      <text>
        <r>
          <rPr>
            <b/>
            <sz val="9"/>
            <color indexed="81"/>
            <rFont val="Tahoma"/>
            <family val="2"/>
          </rPr>
          <t>Autor:</t>
        </r>
        <r>
          <rPr>
            <sz val="9"/>
            <color indexed="81"/>
            <rFont val="Tahoma"/>
            <family val="2"/>
          </rPr>
          <t xml:space="preserve">
Positiv: möglichst hoher</t>
        </r>
      </text>
    </comment>
    <comment ref="B127" authorId="0" shapeId="0" xr:uid="{00000000-0006-0000-6A00-000002000000}">
      <text>
        <r>
          <rPr>
            <b/>
            <sz val="9"/>
            <color indexed="81"/>
            <rFont val="Tahoma"/>
            <family val="2"/>
          </rPr>
          <t>Autor:</t>
        </r>
        <r>
          <rPr>
            <sz val="9"/>
            <color indexed="81"/>
            <rFont val="Tahoma"/>
            <family val="2"/>
          </rPr>
          <t xml:space="preserve">
gem. DIN EN ISO 12185
ASG Analytik</t>
        </r>
      </text>
    </comment>
    <comment ref="B128" authorId="0" shapeId="0" xr:uid="{00000000-0006-0000-6A00-000003000000}">
      <text>
        <r>
          <rPr>
            <b/>
            <sz val="9"/>
            <color indexed="81"/>
            <rFont val="Tahoma"/>
            <family val="2"/>
          </rPr>
          <t>Autor:</t>
        </r>
        <r>
          <rPr>
            <sz val="9"/>
            <color indexed="81"/>
            <rFont val="Tahoma"/>
            <family val="2"/>
          </rPr>
          <t xml:space="preserve">
gem. DIN EN ISO 3104 oder ASTM D 7042</t>
        </r>
      </text>
    </comment>
    <comment ref="B129" authorId="0" shapeId="0" xr:uid="{00000000-0006-0000-6A00-000004000000}">
      <text>
        <r>
          <rPr>
            <b/>
            <sz val="9"/>
            <color indexed="81"/>
            <rFont val="Tahoma"/>
            <family val="2"/>
          </rPr>
          <t>Autor:</t>
        </r>
        <r>
          <rPr>
            <sz val="9"/>
            <color indexed="81"/>
            <rFont val="Tahoma"/>
            <family val="2"/>
          </rPr>
          <t xml:space="preserve">
gem. DIN EN ISO 6245</t>
        </r>
      </text>
    </comment>
    <comment ref="B130" authorId="0" shapeId="0" xr:uid="{00000000-0006-0000-6A00-000005000000}">
      <text>
        <r>
          <rPr>
            <b/>
            <sz val="9"/>
            <color indexed="81"/>
            <rFont val="Tahoma"/>
            <family val="2"/>
          </rPr>
          <t>Autor:</t>
        </r>
        <r>
          <rPr>
            <sz val="9"/>
            <color indexed="81"/>
            <rFont val="Tahoma"/>
            <family val="2"/>
          </rPr>
          <t xml:space="preserve">
gem. DIN EN 12662:1998</t>
        </r>
      </text>
    </comment>
    <comment ref="B131" authorId="0" shapeId="0" xr:uid="{00000000-0006-0000-6A00-000006000000}">
      <text>
        <r>
          <rPr>
            <b/>
            <sz val="9"/>
            <color indexed="81"/>
            <rFont val="Tahoma"/>
            <family val="2"/>
          </rPr>
          <t>Autor:</t>
        </r>
        <r>
          <rPr>
            <sz val="9"/>
            <color indexed="81"/>
            <rFont val="Tahoma"/>
            <family val="2"/>
          </rPr>
          <t xml:space="preserve">
gem. DIN EN ISO 4264</t>
        </r>
      </text>
    </comment>
    <comment ref="B135" authorId="0" shapeId="0" xr:uid="{00000000-0006-0000-6A00-000007000000}">
      <text>
        <r>
          <rPr>
            <b/>
            <sz val="9"/>
            <color indexed="81"/>
            <rFont val="Tahoma"/>
            <family val="2"/>
          </rPr>
          <t>Autor:</t>
        </r>
        <r>
          <rPr>
            <sz val="9"/>
            <color indexed="81"/>
            <rFont val="Tahoma"/>
            <family val="2"/>
          </rPr>
          <t xml:space="preserve">
gem. DIN EN ISO 2160</t>
        </r>
      </text>
    </comment>
    <comment ref="B160" authorId="0" shapeId="0" xr:uid="{00000000-0006-0000-6A00-000008000000}">
      <text>
        <r>
          <rPr>
            <b/>
            <sz val="9"/>
            <color indexed="81"/>
            <rFont val="Tahoma"/>
            <family val="2"/>
          </rPr>
          <t>Autor:</t>
        </r>
        <r>
          <rPr>
            <sz val="9"/>
            <color indexed="81"/>
            <rFont val="Tahoma"/>
            <family val="2"/>
          </rPr>
          <t xml:space="preserve">
nach Abtrocknenc an Luft</t>
        </r>
      </text>
    </comment>
  </commentList>
</comments>
</file>

<file path=xl/comments47.xml><?xml version="1.0" encoding="utf-8"?>
<comments xmlns="http://schemas.openxmlformats.org/spreadsheetml/2006/main" xmlns:mc="http://schemas.openxmlformats.org/markup-compatibility/2006" xmlns:xr="http://schemas.microsoft.com/office/spreadsheetml/2014/revision" mc:Ignorable="xr">
  <authors>
    <author>Autor</author>
  </authors>
  <commentList>
    <comment ref="B126" authorId="0" shapeId="0" xr:uid="{00000000-0006-0000-6B00-000001000000}">
      <text>
        <r>
          <rPr>
            <b/>
            <sz val="9"/>
            <color indexed="81"/>
            <rFont val="Tahoma"/>
            <family val="2"/>
          </rPr>
          <t>Autor:</t>
        </r>
        <r>
          <rPr>
            <sz val="9"/>
            <color indexed="81"/>
            <rFont val="Tahoma"/>
            <family val="2"/>
          </rPr>
          <t xml:space="preserve">
Positiv: möglichst hoher</t>
        </r>
      </text>
    </comment>
    <comment ref="B127" authorId="0" shapeId="0" xr:uid="{00000000-0006-0000-6B00-000002000000}">
      <text>
        <r>
          <rPr>
            <b/>
            <sz val="9"/>
            <color indexed="81"/>
            <rFont val="Tahoma"/>
            <family val="2"/>
          </rPr>
          <t>Autor:</t>
        </r>
        <r>
          <rPr>
            <sz val="9"/>
            <color indexed="81"/>
            <rFont val="Tahoma"/>
            <family val="2"/>
          </rPr>
          <t xml:space="preserve">
gem. DIN EN ISO 12185
ASG Analytik</t>
        </r>
      </text>
    </comment>
    <comment ref="B128" authorId="0" shapeId="0" xr:uid="{00000000-0006-0000-6B00-000003000000}">
      <text>
        <r>
          <rPr>
            <b/>
            <sz val="9"/>
            <color indexed="81"/>
            <rFont val="Tahoma"/>
            <family val="2"/>
          </rPr>
          <t>Autor:</t>
        </r>
        <r>
          <rPr>
            <sz val="9"/>
            <color indexed="81"/>
            <rFont val="Tahoma"/>
            <family val="2"/>
          </rPr>
          <t xml:space="preserve">
gem. DIN EN ISO 3104 oder ASTM D 7042</t>
        </r>
      </text>
    </comment>
    <comment ref="B129" authorId="0" shapeId="0" xr:uid="{00000000-0006-0000-6B00-000004000000}">
      <text>
        <r>
          <rPr>
            <b/>
            <sz val="9"/>
            <color indexed="81"/>
            <rFont val="Tahoma"/>
            <family val="2"/>
          </rPr>
          <t>Autor:</t>
        </r>
        <r>
          <rPr>
            <sz val="9"/>
            <color indexed="81"/>
            <rFont val="Tahoma"/>
            <family val="2"/>
          </rPr>
          <t xml:space="preserve">
gem. DIN EN ISO 6245</t>
        </r>
      </text>
    </comment>
    <comment ref="B130" authorId="0" shapeId="0" xr:uid="{00000000-0006-0000-6B00-000005000000}">
      <text>
        <r>
          <rPr>
            <b/>
            <sz val="9"/>
            <color indexed="81"/>
            <rFont val="Tahoma"/>
            <family val="2"/>
          </rPr>
          <t>Autor:</t>
        </r>
        <r>
          <rPr>
            <sz val="9"/>
            <color indexed="81"/>
            <rFont val="Tahoma"/>
            <family val="2"/>
          </rPr>
          <t xml:space="preserve">
gem. DIN EN 12662:1998</t>
        </r>
      </text>
    </comment>
    <comment ref="B131" authorId="0" shapeId="0" xr:uid="{00000000-0006-0000-6B00-000006000000}">
      <text>
        <r>
          <rPr>
            <b/>
            <sz val="9"/>
            <color indexed="81"/>
            <rFont val="Tahoma"/>
            <family val="2"/>
          </rPr>
          <t>Autor:</t>
        </r>
        <r>
          <rPr>
            <sz val="9"/>
            <color indexed="81"/>
            <rFont val="Tahoma"/>
            <family val="2"/>
          </rPr>
          <t xml:space="preserve">
gem. DIN EN ISO 4264</t>
        </r>
      </text>
    </comment>
    <comment ref="B135" authorId="0" shapeId="0" xr:uid="{00000000-0006-0000-6B00-000007000000}">
      <text>
        <r>
          <rPr>
            <b/>
            <sz val="9"/>
            <color indexed="81"/>
            <rFont val="Tahoma"/>
            <family val="2"/>
          </rPr>
          <t>Autor:</t>
        </r>
        <r>
          <rPr>
            <sz val="9"/>
            <color indexed="81"/>
            <rFont val="Tahoma"/>
            <family val="2"/>
          </rPr>
          <t xml:space="preserve">
gem. DIN EN ISO 2160</t>
        </r>
      </text>
    </comment>
    <comment ref="B160" authorId="0" shapeId="0" xr:uid="{00000000-0006-0000-6B00-000008000000}">
      <text>
        <r>
          <rPr>
            <b/>
            <sz val="9"/>
            <color indexed="81"/>
            <rFont val="Tahoma"/>
            <family val="2"/>
          </rPr>
          <t>Autor:</t>
        </r>
        <r>
          <rPr>
            <sz val="9"/>
            <color indexed="81"/>
            <rFont val="Tahoma"/>
            <family val="2"/>
          </rPr>
          <t xml:space="preserve">
nach Abtrocknenc an Luft</t>
        </r>
      </text>
    </comment>
  </commentList>
</comments>
</file>

<file path=xl/comments48.xml><?xml version="1.0" encoding="utf-8"?>
<comments xmlns="http://schemas.openxmlformats.org/spreadsheetml/2006/main" xmlns:mc="http://schemas.openxmlformats.org/markup-compatibility/2006" xmlns:xr="http://schemas.microsoft.com/office/spreadsheetml/2014/revision" mc:Ignorable="xr">
  <authors>
    <author>Autor</author>
  </authors>
  <commentList>
    <comment ref="B126" authorId="0" shapeId="0" xr:uid="{00000000-0006-0000-6D00-000001000000}">
      <text>
        <r>
          <rPr>
            <b/>
            <sz val="9"/>
            <color indexed="81"/>
            <rFont val="Tahoma"/>
            <family val="2"/>
          </rPr>
          <t>Autor:</t>
        </r>
        <r>
          <rPr>
            <sz val="9"/>
            <color indexed="81"/>
            <rFont val="Tahoma"/>
            <family val="2"/>
          </rPr>
          <t xml:space="preserve">
Positiv: möglichst hoher</t>
        </r>
      </text>
    </comment>
    <comment ref="B127" authorId="0" shapeId="0" xr:uid="{00000000-0006-0000-6D00-000002000000}">
      <text>
        <r>
          <rPr>
            <b/>
            <sz val="9"/>
            <color indexed="81"/>
            <rFont val="Tahoma"/>
            <family val="2"/>
          </rPr>
          <t>Autor:</t>
        </r>
        <r>
          <rPr>
            <sz val="9"/>
            <color indexed="81"/>
            <rFont val="Tahoma"/>
            <family val="2"/>
          </rPr>
          <t xml:space="preserve">
gem. DIN EN ISO 12185
ASG Analytik</t>
        </r>
      </text>
    </comment>
    <comment ref="B128" authorId="0" shapeId="0" xr:uid="{00000000-0006-0000-6D00-000003000000}">
      <text>
        <r>
          <rPr>
            <b/>
            <sz val="9"/>
            <color indexed="81"/>
            <rFont val="Tahoma"/>
            <family val="2"/>
          </rPr>
          <t>Autor:</t>
        </r>
        <r>
          <rPr>
            <sz val="9"/>
            <color indexed="81"/>
            <rFont val="Tahoma"/>
            <family val="2"/>
          </rPr>
          <t xml:space="preserve">
gem. DIN EN ISO 3104 oder ASTM D 7042</t>
        </r>
      </text>
    </comment>
    <comment ref="B129" authorId="0" shapeId="0" xr:uid="{00000000-0006-0000-6D00-000004000000}">
      <text>
        <r>
          <rPr>
            <b/>
            <sz val="9"/>
            <color indexed="81"/>
            <rFont val="Tahoma"/>
            <family val="2"/>
          </rPr>
          <t>Autor:</t>
        </r>
        <r>
          <rPr>
            <sz val="9"/>
            <color indexed="81"/>
            <rFont val="Tahoma"/>
            <family val="2"/>
          </rPr>
          <t xml:space="preserve">
gem. DIN EN ISO 6245</t>
        </r>
      </text>
    </comment>
    <comment ref="B130" authorId="0" shapeId="0" xr:uid="{00000000-0006-0000-6D00-000005000000}">
      <text>
        <r>
          <rPr>
            <b/>
            <sz val="9"/>
            <color indexed="81"/>
            <rFont val="Tahoma"/>
            <family val="2"/>
          </rPr>
          <t>Autor:</t>
        </r>
        <r>
          <rPr>
            <sz val="9"/>
            <color indexed="81"/>
            <rFont val="Tahoma"/>
            <family val="2"/>
          </rPr>
          <t xml:space="preserve">
gem. DIN EN 12662:1998</t>
        </r>
      </text>
    </comment>
    <comment ref="B131" authorId="0" shapeId="0" xr:uid="{00000000-0006-0000-6D00-000006000000}">
      <text>
        <r>
          <rPr>
            <b/>
            <sz val="9"/>
            <color indexed="81"/>
            <rFont val="Tahoma"/>
            <family val="2"/>
          </rPr>
          <t>Autor:</t>
        </r>
        <r>
          <rPr>
            <sz val="9"/>
            <color indexed="81"/>
            <rFont val="Tahoma"/>
            <family val="2"/>
          </rPr>
          <t xml:space="preserve">
gem. DIN EN ISO 4264</t>
        </r>
      </text>
    </comment>
    <comment ref="B135" authorId="0" shapeId="0" xr:uid="{00000000-0006-0000-6D00-000007000000}">
      <text>
        <r>
          <rPr>
            <b/>
            <sz val="9"/>
            <color indexed="81"/>
            <rFont val="Tahoma"/>
            <family val="2"/>
          </rPr>
          <t>Autor:</t>
        </r>
        <r>
          <rPr>
            <sz val="9"/>
            <color indexed="81"/>
            <rFont val="Tahoma"/>
            <family val="2"/>
          </rPr>
          <t xml:space="preserve">
gem. DIN EN ISO 2160</t>
        </r>
      </text>
    </comment>
    <comment ref="B136" authorId="0" shapeId="0" xr:uid="{00000000-0006-0000-6D00-000008000000}">
      <text>
        <r>
          <rPr>
            <b/>
            <sz val="9"/>
            <color indexed="81"/>
            <rFont val="Segoe UI"/>
            <family val="2"/>
          </rPr>
          <t>Autor:</t>
        </r>
        <r>
          <rPr>
            <sz val="9"/>
            <color indexed="81"/>
            <rFont val="Segoe UI"/>
            <family val="2"/>
          </rPr>
          <t xml:space="preserve">
RFA (OTH-AW)
CHN, missing-O</t>
        </r>
      </text>
    </comment>
    <comment ref="B137" authorId="0" shapeId="0" xr:uid="{00000000-0006-0000-6D00-000009000000}">
      <text>
        <r>
          <rPr>
            <b/>
            <sz val="9"/>
            <color indexed="81"/>
            <rFont val="Segoe UI"/>
            <family val="2"/>
          </rPr>
          <t>Autor:</t>
        </r>
        <r>
          <rPr>
            <sz val="9"/>
            <color indexed="81"/>
            <rFont val="Segoe UI"/>
            <family val="2"/>
          </rPr>
          <t xml:space="preserve">
RFA (OTH-AW)
CHN, missing-O</t>
        </r>
      </text>
    </comment>
    <comment ref="B162" authorId="0" shapeId="0" xr:uid="{00000000-0006-0000-6D00-00000A000000}">
      <text>
        <r>
          <rPr>
            <b/>
            <sz val="9"/>
            <color indexed="81"/>
            <rFont val="Tahoma"/>
            <family val="2"/>
          </rPr>
          <t>Autor:</t>
        </r>
        <r>
          <rPr>
            <sz val="9"/>
            <color indexed="81"/>
            <rFont val="Tahoma"/>
            <family val="2"/>
          </rPr>
          <t xml:space="preserve">
nach Abtrocknenc an Luft</t>
        </r>
      </text>
    </comment>
  </commentList>
</comments>
</file>

<file path=xl/comments49.xml><?xml version="1.0" encoding="utf-8"?>
<comments xmlns="http://schemas.openxmlformats.org/spreadsheetml/2006/main" xmlns:mc="http://schemas.openxmlformats.org/markup-compatibility/2006" xmlns:xr="http://schemas.microsoft.com/office/spreadsheetml/2014/revision" mc:Ignorable="xr">
  <authors>
    <author>Autor</author>
  </authors>
  <commentList>
    <comment ref="B126" authorId="0" shapeId="0" xr:uid="{00000000-0006-0000-6E00-000001000000}">
      <text>
        <r>
          <rPr>
            <b/>
            <sz val="9"/>
            <color indexed="81"/>
            <rFont val="Tahoma"/>
            <family val="2"/>
          </rPr>
          <t>Autor:</t>
        </r>
        <r>
          <rPr>
            <sz val="9"/>
            <color indexed="81"/>
            <rFont val="Tahoma"/>
            <family val="2"/>
          </rPr>
          <t xml:space="preserve">
Positiv: möglichst hoher</t>
        </r>
      </text>
    </comment>
    <comment ref="B127" authorId="0" shapeId="0" xr:uid="{00000000-0006-0000-6E00-000002000000}">
      <text>
        <r>
          <rPr>
            <b/>
            <sz val="9"/>
            <color indexed="81"/>
            <rFont val="Tahoma"/>
            <family val="2"/>
          </rPr>
          <t>Autor:</t>
        </r>
        <r>
          <rPr>
            <sz val="9"/>
            <color indexed="81"/>
            <rFont val="Tahoma"/>
            <family val="2"/>
          </rPr>
          <t xml:space="preserve">
gem. DIN EN ISO 12185
ASG Analytik</t>
        </r>
      </text>
    </comment>
    <comment ref="B128" authorId="0" shapeId="0" xr:uid="{00000000-0006-0000-6E00-000003000000}">
      <text>
        <r>
          <rPr>
            <b/>
            <sz val="9"/>
            <color indexed="81"/>
            <rFont val="Tahoma"/>
            <family val="2"/>
          </rPr>
          <t>Autor:</t>
        </r>
        <r>
          <rPr>
            <sz val="9"/>
            <color indexed="81"/>
            <rFont val="Tahoma"/>
            <family val="2"/>
          </rPr>
          <t xml:space="preserve">
gem. DIN EN ISO 3104 oder ASTM D 7042</t>
        </r>
      </text>
    </comment>
    <comment ref="B129" authorId="0" shapeId="0" xr:uid="{00000000-0006-0000-6E00-000004000000}">
      <text>
        <r>
          <rPr>
            <b/>
            <sz val="9"/>
            <color indexed="81"/>
            <rFont val="Tahoma"/>
            <family val="2"/>
          </rPr>
          <t>Autor:</t>
        </r>
        <r>
          <rPr>
            <sz val="9"/>
            <color indexed="81"/>
            <rFont val="Tahoma"/>
            <family val="2"/>
          </rPr>
          <t xml:space="preserve">
gem. DIN EN ISO 6245</t>
        </r>
      </text>
    </comment>
    <comment ref="B130" authorId="0" shapeId="0" xr:uid="{00000000-0006-0000-6E00-000005000000}">
      <text>
        <r>
          <rPr>
            <b/>
            <sz val="9"/>
            <color indexed="81"/>
            <rFont val="Tahoma"/>
            <family val="2"/>
          </rPr>
          <t>Autor:</t>
        </r>
        <r>
          <rPr>
            <sz val="9"/>
            <color indexed="81"/>
            <rFont val="Tahoma"/>
            <family val="2"/>
          </rPr>
          <t xml:space="preserve">
gem. DIN EN 12662:1998</t>
        </r>
      </text>
    </comment>
    <comment ref="B131" authorId="0" shapeId="0" xr:uid="{00000000-0006-0000-6E00-000006000000}">
      <text>
        <r>
          <rPr>
            <b/>
            <sz val="9"/>
            <color indexed="81"/>
            <rFont val="Tahoma"/>
            <family val="2"/>
          </rPr>
          <t>Autor:</t>
        </r>
        <r>
          <rPr>
            <sz val="9"/>
            <color indexed="81"/>
            <rFont val="Tahoma"/>
            <family val="2"/>
          </rPr>
          <t xml:space="preserve">
gem. DIN EN ISO 4264</t>
        </r>
      </text>
    </comment>
    <comment ref="B135" authorId="0" shapeId="0" xr:uid="{00000000-0006-0000-6E00-000007000000}">
      <text>
        <r>
          <rPr>
            <b/>
            <sz val="9"/>
            <color indexed="81"/>
            <rFont val="Tahoma"/>
            <family val="2"/>
          </rPr>
          <t>Autor:</t>
        </r>
        <r>
          <rPr>
            <sz val="9"/>
            <color indexed="81"/>
            <rFont val="Tahoma"/>
            <family val="2"/>
          </rPr>
          <t xml:space="preserve">
gem. DIN EN ISO 2160</t>
        </r>
      </text>
    </comment>
    <comment ref="B136" authorId="0" shapeId="0" xr:uid="{00000000-0006-0000-6E00-000008000000}">
      <text>
        <r>
          <rPr>
            <b/>
            <sz val="9"/>
            <color indexed="81"/>
            <rFont val="Segoe UI"/>
            <family val="2"/>
          </rPr>
          <t>Autor:</t>
        </r>
        <r>
          <rPr>
            <sz val="9"/>
            <color indexed="81"/>
            <rFont val="Segoe UI"/>
            <family val="2"/>
          </rPr>
          <t xml:space="preserve">
RFA (OTH-AW)
CHN, missing-O</t>
        </r>
      </text>
    </comment>
    <comment ref="B137" authorId="0" shapeId="0" xr:uid="{00000000-0006-0000-6E00-000009000000}">
      <text>
        <r>
          <rPr>
            <b/>
            <sz val="9"/>
            <color indexed="81"/>
            <rFont val="Segoe UI"/>
            <family val="2"/>
          </rPr>
          <t>Autor:</t>
        </r>
        <r>
          <rPr>
            <sz val="9"/>
            <color indexed="81"/>
            <rFont val="Segoe UI"/>
            <family val="2"/>
          </rPr>
          <t xml:space="preserve">
RFA (OTH-AW)
CHN, missing-O</t>
        </r>
      </text>
    </comment>
    <comment ref="B162" authorId="0" shapeId="0" xr:uid="{00000000-0006-0000-6E00-00000A000000}">
      <text>
        <r>
          <rPr>
            <b/>
            <sz val="9"/>
            <color indexed="81"/>
            <rFont val="Tahoma"/>
            <family val="2"/>
          </rPr>
          <t>Autor:</t>
        </r>
        <r>
          <rPr>
            <sz val="9"/>
            <color indexed="81"/>
            <rFont val="Tahoma"/>
            <family val="2"/>
          </rPr>
          <t xml:space="preserve">
nach Abtrocknenc an Luft</t>
        </r>
      </text>
    </comment>
  </commentList>
</comments>
</file>

<file path=xl/comments50.xml><?xml version="1.0" encoding="utf-8"?>
<comments xmlns="http://schemas.openxmlformats.org/spreadsheetml/2006/main" xmlns:mc="http://schemas.openxmlformats.org/markup-compatibility/2006" xmlns:xr="http://schemas.microsoft.com/office/spreadsheetml/2014/revision" mc:Ignorable="xr">
  <authors>
    <author>Autor</author>
  </authors>
  <commentList>
    <comment ref="B126" authorId="0" shapeId="0" xr:uid="{00000000-0006-0000-6F00-000001000000}">
      <text>
        <r>
          <rPr>
            <b/>
            <sz val="9"/>
            <color indexed="81"/>
            <rFont val="Tahoma"/>
            <family val="2"/>
          </rPr>
          <t>Autor:</t>
        </r>
        <r>
          <rPr>
            <sz val="9"/>
            <color indexed="81"/>
            <rFont val="Tahoma"/>
            <family val="2"/>
          </rPr>
          <t xml:space="preserve">
Positiv: möglichst hoher</t>
        </r>
      </text>
    </comment>
    <comment ref="B127" authorId="0" shapeId="0" xr:uid="{00000000-0006-0000-6F00-000002000000}">
      <text>
        <r>
          <rPr>
            <b/>
            <sz val="9"/>
            <color indexed="81"/>
            <rFont val="Tahoma"/>
            <family val="2"/>
          </rPr>
          <t>Autor:</t>
        </r>
        <r>
          <rPr>
            <sz val="9"/>
            <color indexed="81"/>
            <rFont val="Tahoma"/>
            <family val="2"/>
          </rPr>
          <t xml:space="preserve">
gem. DIN EN ISO 12185
ASG Analytik</t>
        </r>
      </text>
    </comment>
    <comment ref="B128" authorId="0" shapeId="0" xr:uid="{00000000-0006-0000-6F00-000003000000}">
      <text>
        <r>
          <rPr>
            <b/>
            <sz val="9"/>
            <color indexed="81"/>
            <rFont val="Tahoma"/>
            <family val="2"/>
          </rPr>
          <t>Autor:</t>
        </r>
        <r>
          <rPr>
            <sz val="9"/>
            <color indexed="81"/>
            <rFont val="Tahoma"/>
            <family val="2"/>
          </rPr>
          <t xml:space="preserve">
gem. DIN EN ISO 3104 oder ASTM D 7042</t>
        </r>
      </text>
    </comment>
    <comment ref="B129" authorId="0" shapeId="0" xr:uid="{00000000-0006-0000-6F00-000004000000}">
      <text>
        <r>
          <rPr>
            <b/>
            <sz val="9"/>
            <color indexed="81"/>
            <rFont val="Tahoma"/>
            <family val="2"/>
          </rPr>
          <t>Autor:</t>
        </r>
        <r>
          <rPr>
            <sz val="9"/>
            <color indexed="81"/>
            <rFont val="Tahoma"/>
            <family val="2"/>
          </rPr>
          <t xml:space="preserve">
gem. DIN EN ISO 6245</t>
        </r>
      </text>
    </comment>
    <comment ref="B130" authorId="0" shapeId="0" xr:uid="{00000000-0006-0000-6F00-000005000000}">
      <text>
        <r>
          <rPr>
            <b/>
            <sz val="9"/>
            <color indexed="81"/>
            <rFont val="Tahoma"/>
            <family val="2"/>
          </rPr>
          <t>Autor:</t>
        </r>
        <r>
          <rPr>
            <sz val="9"/>
            <color indexed="81"/>
            <rFont val="Tahoma"/>
            <family val="2"/>
          </rPr>
          <t xml:space="preserve">
gem. DIN EN 12662:1998</t>
        </r>
      </text>
    </comment>
    <comment ref="B131" authorId="0" shapeId="0" xr:uid="{00000000-0006-0000-6F00-000006000000}">
      <text>
        <r>
          <rPr>
            <b/>
            <sz val="9"/>
            <color indexed="81"/>
            <rFont val="Tahoma"/>
            <family val="2"/>
          </rPr>
          <t>Autor:</t>
        </r>
        <r>
          <rPr>
            <sz val="9"/>
            <color indexed="81"/>
            <rFont val="Tahoma"/>
            <family val="2"/>
          </rPr>
          <t xml:space="preserve">
gem. DIN EN ISO 4264</t>
        </r>
      </text>
    </comment>
    <comment ref="B135" authorId="0" shapeId="0" xr:uid="{00000000-0006-0000-6F00-000007000000}">
      <text>
        <r>
          <rPr>
            <b/>
            <sz val="9"/>
            <color indexed="81"/>
            <rFont val="Tahoma"/>
            <family val="2"/>
          </rPr>
          <t>Autor:</t>
        </r>
        <r>
          <rPr>
            <sz val="9"/>
            <color indexed="81"/>
            <rFont val="Tahoma"/>
            <family val="2"/>
          </rPr>
          <t xml:space="preserve">
gem. DIN EN ISO 2160</t>
        </r>
      </text>
    </comment>
    <comment ref="B136" authorId="0" shapeId="0" xr:uid="{00000000-0006-0000-6F00-000008000000}">
      <text>
        <r>
          <rPr>
            <b/>
            <sz val="9"/>
            <color indexed="81"/>
            <rFont val="Segoe UI"/>
            <family val="2"/>
          </rPr>
          <t>Autor:</t>
        </r>
        <r>
          <rPr>
            <sz val="9"/>
            <color indexed="81"/>
            <rFont val="Segoe UI"/>
            <family val="2"/>
          </rPr>
          <t xml:space="preserve">
RFA (OTH-AW)
CHN, missing-O</t>
        </r>
      </text>
    </comment>
    <comment ref="B137" authorId="0" shapeId="0" xr:uid="{00000000-0006-0000-6F00-000009000000}">
      <text>
        <r>
          <rPr>
            <b/>
            <sz val="9"/>
            <color indexed="81"/>
            <rFont val="Segoe UI"/>
            <family val="2"/>
          </rPr>
          <t>Autor:</t>
        </r>
        <r>
          <rPr>
            <sz val="9"/>
            <color indexed="81"/>
            <rFont val="Segoe UI"/>
            <family val="2"/>
          </rPr>
          <t xml:space="preserve">
RFA (OTH-AW)
CHN, missing-O</t>
        </r>
      </text>
    </comment>
    <comment ref="B162" authorId="0" shapeId="0" xr:uid="{00000000-0006-0000-6F00-00000A000000}">
      <text>
        <r>
          <rPr>
            <b/>
            <sz val="9"/>
            <color indexed="81"/>
            <rFont val="Tahoma"/>
            <family val="2"/>
          </rPr>
          <t>Autor:</t>
        </r>
        <r>
          <rPr>
            <sz val="9"/>
            <color indexed="81"/>
            <rFont val="Tahoma"/>
            <family val="2"/>
          </rPr>
          <t xml:space="preserve">
nach Abtrocknenc an Luft</t>
        </r>
      </text>
    </comment>
  </commentList>
</comments>
</file>

<file path=xl/comments51.xml><?xml version="1.0" encoding="utf-8"?>
<comments xmlns="http://schemas.openxmlformats.org/spreadsheetml/2006/main" xmlns:mc="http://schemas.openxmlformats.org/markup-compatibility/2006" xmlns:xr="http://schemas.microsoft.com/office/spreadsheetml/2014/revision" mc:Ignorable="xr">
  <authors>
    <author>Autor</author>
  </authors>
  <commentList>
    <comment ref="B126" authorId="0" shapeId="0" xr:uid="{00000000-0006-0000-7000-000001000000}">
      <text>
        <r>
          <rPr>
            <b/>
            <sz val="9"/>
            <color indexed="81"/>
            <rFont val="Tahoma"/>
            <family val="2"/>
          </rPr>
          <t>Autor:</t>
        </r>
        <r>
          <rPr>
            <sz val="9"/>
            <color indexed="81"/>
            <rFont val="Tahoma"/>
            <family val="2"/>
          </rPr>
          <t xml:space="preserve">
Positiv: möglichst hoher</t>
        </r>
      </text>
    </comment>
    <comment ref="B127" authorId="0" shapeId="0" xr:uid="{00000000-0006-0000-7000-000002000000}">
      <text>
        <r>
          <rPr>
            <b/>
            <sz val="9"/>
            <color indexed="81"/>
            <rFont val="Tahoma"/>
            <family val="2"/>
          </rPr>
          <t>Autor:</t>
        </r>
        <r>
          <rPr>
            <sz val="9"/>
            <color indexed="81"/>
            <rFont val="Tahoma"/>
            <family val="2"/>
          </rPr>
          <t xml:space="preserve">
gem. DIN EN ISO 12185
ASG Analytik</t>
        </r>
      </text>
    </comment>
    <comment ref="B128" authorId="0" shapeId="0" xr:uid="{00000000-0006-0000-7000-000003000000}">
      <text>
        <r>
          <rPr>
            <b/>
            <sz val="9"/>
            <color indexed="81"/>
            <rFont val="Tahoma"/>
            <family val="2"/>
          </rPr>
          <t>Autor:</t>
        </r>
        <r>
          <rPr>
            <sz val="9"/>
            <color indexed="81"/>
            <rFont val="Tahoma"/>
            <family val="2"/>
          </rPr>
          <t xml:space="preserve">
gem. DIN EN ISO 3104 oder ASTM D 7042</t>
        </r>
      </text>
    </comment>
    <comment ref="B129" authorId="0" shapeId="0" xr:uid="{00000000-0006-0000-7000-000004000000}">
      <text>
        <r>
          <rPr>
            <b/>
            <sz val="9"/>
            <color indexed="81"/>
            <rFont val="Tahoma"/>
            <family val="2"/>
          </rPr>
          <t>Autor:</t>
        </r>
        <r>
          <rPr>
            <sz val="9"/>
            <color indexed="81"/>
            <rFont val="Tahoma"/>
            <family val="2"/>
          </rPr>
          <t xml:space="preserve">
gem. DIN EN ISO 6245</t>
        </r>
      </text>
    </comment>
    <comment ref="B130" authorId="0" shapeId="0" xr:uid="{00000000-0006-0000-7000-000005000000}">
      <text>
        <r>
          <rPr>
            <b/>
            <sz val="9"/>
            <color indexed="81"/>
            <rFont val="Tahoma"/>
            <family val="2"/>
          </rPr>
          <t>Autor:</t>
        </r>
        <r>
          <rPr>
            <sz val="9"/>
            <color indexed="81"/>
            <rFont val="Tahoma"/>
            <family val="2"/>
          </rPr>
          <t xml:space="preserve">
gem. DIN EN 12662:1998</t>
        </r>
      </text>
    </comment>
    <comment ref="B131" authorId="0" shapeId="0" xr:uid="{00000000-0006-0000-7000-000006000000}">
      <text>
        <r>
          <rPr>
            <b/>
            <sz val="9"/>
            <color indexed="81"/>
            <rFont val="Tahoma"/>
            <family val="2"/>
          </rPr>
          <t>Autor:</t>
        </r>
        <r>
          <rPr>
            <sz val="9"/>
            <color indexed="81"/>
            <rFont val="Tahoma"/>
            <family val="2"/>
          </rPr>
          <t xml:space="preserve">
gem. DIN EN ISO 4264</t>
        </r>
      </text>
    </comment>
    <comment ref="B135" authorId="0" shapeId="0" xr:uid="{00000000-0006-0000-7000-000007000000}">
      <text>
        <r>
          <rPr>
            <b/>
            <sz val="9"/>
            <color indexed="81"/>
            <rFont val="Tahoma"/>
            <family val="2"/>
          </rPr>
          <t>Autor:</t>
        </r>
        <r>
          <rPr>
            <sz val="9"/>
            <color indexed="81"/>
            <rFont val="Tahoma"/>
            <family val="2"/>
          </rPr>
          <t xml:space="preserve">
gem. DIN EN ISO 2160</t>
        </r>
      </text>
    </comment>
    <comment ref="B160" authorId="0" shapeId="0" xr:uid="{00000000-0006-0000-7000-000008000000}">
      <text>
        <r>
          <rPr>
            <b/>
            <sz val="9"/>
            <color indexed="81"/>
            <rFont val="Tahoma"/>
            <family val="2"/>
          </rPr>
          <t>Autor:</t>
        </r>
        <r>
          <rPr>
            <sz val="9"/>
            <color indexed="81"/>
            <rFont val="Tahoma"/>
            <family val="2"/>
          </rPr>
          <t xml:space="preserve">
nach Abtrocknenc an Luft</t>
        </r>
      </text>
    </comment>
  </commentList>
</comments>
</file>

<file path=xl/comments52.xml><?xml version="1.0" encoding="utf-8"?>
<comments xmlns="http://schemas.openxmlformats.org/spreadsheetml/2006/main" xmlns:mc="http://schemas.openxmlformats.org/markup-compatibility/2006" xmlns:xr="http://schemas.microsoft.com/office/spreadsheetml/2014/revision" mc:Ignorable="xr">
  <authors>
    <author>Autor</author>
  </authors>
  <commentList>
    <comment ref="B126" authorId="0" shapeId="0" xr:uid="{00000000-0006-0000-7100-000001000000}">
      <text>
        <r>
          <rPr>
            <b/>
            <sz val="9"/>
            <color indexed="81"/>
            <rFont val="Tahoma"/>
            <family val="2"/>
          </rPr>
          <t>Autor:</t>
        </r>
        <r>
          <rPr>
            <sz val="9"/>
            <color indexed="81"/>
            <rFont val="Tahoma"/>
            <family val="2"/>
          </rPr>
          <t xml:space="preserve">
Positiv: möglichst hoher</t>
        </r>
      </text>
    </comment>
    <comment ref="B127" authorId="0" shapeId="0" xr:uid="{00000000-0006-0000-7100-000002000000}">
      <text>
        <r>
          <rPr>
            <b/>
            <sz val="9"/>
            <color indexed="81"/>
            <rFont val="Tahoma"/>
            <family val="2"/>
          </rPr>
          <t>Autor:</t>
        </r>
        <r>
          <rPr>
            <sz val="9"/>
            <color indexed="81"/>
            <rFont val="Tahoma"/>
            <family val="2"/>
          </rPr>
          <t xml:space="preserve">
gem. DIN EN ISO 12185
ASG Analytik</t>
        </r>
      </text>
    </comment>
    <comment ref="B128" authorId="0" shapeId="0" xr:uid="{00000000-0006-0000-7100-000003000000}">
      <text>
        <r>
          <rPr>
            <b/>
            <sz val="9"/>
            <color indexed="81"/>
            <rFont val="Tahoma"/>
            <family val="2"/>
          </rPr>
          <t>Autor:</t>
        </r>
        <r>
          <rPr>
            <sz val="9"/>
            <color indexed="81"/>
            <rFont val="Tahoma"/>
            <family val="2"/>
          </rPr>
          <t xml:space="preserve">
gem. DIN EN ISO 3104 oder ASTM D 7042</t>
        </r>
      </text>
    </comment>
    <comment ref="B129" authorId="0" shapeId="0" xr:uid="{00000000-0006-0000-7100-000004000000}">
      <text>
        <r>
          <rPr>
            <b/>
            <sz val="9"/>
            <color indexed="81"/>
            <rFont val="Tahoma"/>
            <family val="2"/>
          </rPr>
          <t>Autor:</t>
        </r>
        <r>
          <rPr>
            <sz val="9"/>
            <color indexed="81"/>
            <rFont val="Tahoma"/>
            <family val="2"/>
          </rPr>
          <t xml:space="preserve">
gem. DIN EN ISO 6245</t>
        </r>
      </text>
    </comment>
    <comment ref="B130" authorId="0" shapeId="0" xr:uid="{00000000-0006-0000-7100-000005000000}">
      <text>
        <r>
          <rPr>
            <b/>
            <sz val="9"/>
            <color indexed="81"/>
            <rFont val="Tahoma"/>
            <family val="2"/>
          </rPr>
          <t>Autor:</t>
        </r>
        <r>
          <rPr>
            <sz val="9"/>
            <color indexed="81"/>
            <rFont val="Tahoma"/>
            <family val="2"/>
          </rPr>
          <t xml:space="preserve">
gem. DIN EN 12662:1998</t>
        </r>
      </text>
    </comment>
    <comment ref="B131" authorId="0" shapeId="0" xr:uid="{00000000-0006-0000-7100-000006000000}">
      <text>
        <r>
          <rPr>
            <b/>
            <sz val="9"/>
            <color indexed="81"/>
            <rFont val="Tahoma"/>
            <family val="2"/>
          </rPr>
          <t>Autor:</t>
        </r>
        <r>
          <rPr>
            <sz val="9"/>
            <color indexed="81"/>
            <rFont val="Tahoma"/>
            <family val="2"/>
          </rPr>
          <t xml:space="preserve">
gem. DIN EN ISO 4264</t>
        </r>
      </text>
    </comment>
    <comment ref="B135" authorId="0" shapeId="0" xr:uid="{00000000-0006-0000-7100-000007000000}">
      <text>
        <r>
          <rPr>
            <b/>
            <sz val="9"/>
            <color indexed="81"/>
            <rFont val="Tahoma"/>
            <family val="2"/>
          </rPr>
          <t>Autor:</t>
        </r>
        <r>
          <rPr>
            <sz val="9"/>
            <color indexed="81"/>
            <rFont val="Tahoma"/>
            <family val="2"/>
          </rPr>
          <t xml:space="preserve">
gem. DIN EN ISO 2160</t>
        </r>
      </text>
    </comment>
    <comment ref="B160" authorId="0" shapeId="0" xr:uid="{00000000-0006-0000-7100-000008000000}">
      <text>
        <r>
          <rPr>
            <b/>
            <sz val="9"/>
            <color indexed="81"/>
            <rFont val="Tahoma"/>
            <family val="2"/>
          </rPr>
          <t>Autor:</t>
        </r>
        <r>
          <rPr>
            <sz val="9"/>
            <color indexed="81"/>
            <rFont val="Tahoma"/>
            <family val="2"/>
          </rPr>
          <t xml:space="preserve">
nach Abtrocknenc an Luft</t>
        </r>
      </text>
    </comment>
  </commentList>
</comments>
</file>

<file path=xl/comments53.xml><?xml version="1.0" encoding="utf-8"?>
<comments xmlns="http://schemas.openxmlformats.org/spreadsheetml/2006/main" xmlns:mc="http://schemas.openxmlformats.org/markup-compatibility/2006" xmlns:xr="http://schemas.microsoft.com/office/spreadsheetml/2014/revision" mc:Ignorable="xr">
  <authors>
    <author>Autor</author>
  </authors>
  <commentList>
    <comment ref="B126" authorId="0" shapeId="0" xr:uid="{00000000-0006-0000-7200-000001000000}">
      <text>
        <r>
          <rPr>
            <b/>
            <sz val="9"/>
            <color indexed="81"/>
            <rFont val="Tahoma"/>
            <family val="2"/>
          </rPr>
          <t>Autor:</t>
        </r>
        <r>
          <rPr>
            <sz val="9"/>
            <color indexed="81"/>
            <rFont val="Tahoma"/>
            <family val="2"/>
          </rPr>
          <t xml:space="preserve">
Positiv: möglichst hoher</t>
        </r>
      </text>
    </comment>
    <comment ref="B127" authorId="0" shapeId="0" xr:uid="{00000000-0006-0000-7200-000002000000}">
      <text>
        <r>
          <rPr>
            <b/>
            <sz val="9"/>
            <color indexed="81"/>
            <rFont val="Tahoma"/>
            <family val="2"/>
          </rPr>
          <t>Autor:</t>
        </r>
        <r>
          <rPr>
            <sz val="9"/>
            <color indexed="81"/>
            <rFont val="Tahoma"/>
            <family val="2"/>
          </rPr>
          <t xml:space="preserve">
gem. DIN EN ISO 12185
ASG Analytik</t>
        </r>
      </text>
    </comment>
    <comment ref="B128" authorId="0" shapeId="0" xr:uid="{00000000-0006-0000-7200-000003000000}">
      <text>
        <r>
          <rPr>
            <b/>
            <sz val="9"/>
            <color indexed="81"/>
            <rFont val="Tahoma"/>
            <family val="2"/>
          </rPr>
          <t>Autor:</t>
        </r>
        <r>
          <rPr>
            <sz val="9"/>
            <color indexed="81"/>
            <rFont val="Tahoma"/>
            <family val="2"/>
          </rPr>
          <t xml:space="preserve">
gem. DIN EN ISO 3104 oder ASTM D 7042</t>
        </r>
      </text>
    </comment>
    <comment ref="B129" authorId="0" shapeId="0" xr:uid="{00000000-0006-0000-7200-000004000000}">
      <text>
        <r>
          <rPr>
            <b/>
            <sz val="9"/>
            <color indexed="81"/>
            <rFont val="Tahoma"/>
            <family val="2"/>
          </rPr>
          <t>Autor:</t>
        </r>
        <r>
          <rPr>
            <sz val="9"/>
            <color indexed="81"/>
            <rFont val="Tahoma"/>
            <family val="2"/>
          </rPr>
          <t xml:space="preserve">
gem. DIN EN ISO 6245</t>
        </r>
      </text>
    </comment>
    <comment ref="B130" authorId="0" shapeId="0" xr:uid="{00000000-0006-0000-7200-000005000000}">
      <text>
        <r>
          <rPr>
            <b/>
            <sz val="9"/>
            <color indexed="81"/>
            <rFont val="Tahoma"/>
            <family val="2"/>
          </rPr>
          <t>Autor:</t>
        </r>
        <r>
          <rPr>
            <sz val="9"/>
            <color indexed="81"/>
            <rFont val="Tahoma"/>
            <family val="2"/>
          </rPr>
          <t xml:space="preserve">
gem. DIN EN 12662:1998</t>
        </r>
      </text>
    </comment>
    <comment ref="B131" authorId="0" shapeId="0" xr:uid="{00000000-0006-0000-7200-000006000000}">
      <text>
        <r>
          <rPr>
            <b/>
            <sz val="9"/>
            <color indexed="81"/>
            <rFont val="Tahoma"/>
            <family val="2"/>
          </rPr>
          <t>Autor:</t>
        </r>
        <r>
          <rPr>
            <sz val="9"/>
            <color indexed="81"/>
            <rFont val="Tahoma"/>
            <family val="2"/>
          </rPr>
          <t xml:space="preserve">
gem. DIN EN ISO 4264</t>
        </r>
      </text>
    </comment>
    <comment ref="B135" authorId="0" shapeId="0" xr:uid="{00000000-0006-0000-7200-000007000000}">
      <text>
        <r>
          <rPr>
            <b/>
            <sz val="9"/>
            <color indexed="81"/>
            <rFont val="Tahoma"/>
            <family val="2"/>
          </rPr>
          <t>Autor:</t>
        </r>
        <r>
          <rPr>
            <sz val="9"/>
            <color indexed="81"/>
            <rFont val="Tahoma"/>
            <family val="2"/>
          </rPr>
          <t xml:space="preserve">
gem. DIN EN ISO 2160</t>
        </r>
      </text>
    </comment>
    <comment ref="B160" authorId="0" shapeId="0" xr:uid="{00000000-0006-0000-7200-000008000000}">
      <text>
        <r>
          <rPr>
            <b/>
            <sz val="9"/>
            <color indexed="81"/>
            <rFont val="Tahoma"/>
            <family val="2"/>
          </rPr>
          <t>Autor:</t>
        </r>
        <r>
          <rPr>
            <sz val="9"/>
            <color indexed="81"/>
            <rFont val="Tahoma"/>
            <family val="2"/>
          </rPr>
          <t xml:space="preserve">
nach Abtrocknenc an Luft</t>
        </r>
      </text>
    </comment>
  </commentList>
</comments>
</file>

<file path=xl/comments54.xml><?xml version="1.0" encoding="utf-8"?>
<comments xmlns="http://schemas.openxmlformats.org/spreadsheetml/2006/main" xmlns:mc="http://schemas.openxmlformats.org/markup-compatibility/2006" xmlns:xr="http://schemas.microsoft.com/office/spreadsheetml/2014/revision" mc:Ignorable="xr">
  <authors>
    <author>Autor</author>
  </authors>
  <commentList>
    <comment ref="B126" authorId="0" shapeId="0" xr:uid="{00000000-0006-0000-7F00-000001000000}">
      <text>
        <r>
          <rPr>
            <b/>
            <sz val="9"/>
            <color indexed="81"/>
            <rFont val="Tahoma"/>
            <family val="2"/>
          </rPr>
          <t>Autor:</t>
        </r>
        <r>
          <rPr>
            <sz val="9"/>
            <color indexed="81"/>
            <rFont val="Tahoma"/>
            <family val="2"/>
          </rPr>
          <t xml:space="preserve">
Positiv: möglichst hoher</t>
        </r>
      </text>
    </comment>
    <comment ref="B127" authorId="0" shapeId="0" xr:uid="{00000000-0006-0000-7F00-000002000000}">
      <text>
        <r>
          <rPr>
            <b/>
            <sz val="9"/>
            <color indexed="81"/>
            <rFont val="Tahoma"/>
            <family val="2"/>
          </rPr>
          <t>Autor:</t>
        </r>
        <r>
          <rPr>
            <sz val="9"/>
            <color indexed="81"/>
            <rFont val="Tahoma"/>
            <family val="2"/>
          </rPr>
          <t xml:space="preserve">
gem. DIN EN ISO 12185
ASG Analytik</t>
        </r>
      </text>
    </comment>
    <comment ref="B128" authorId="0" shapeId="0" xr:uid="{00000000-0006-0000-7F00-000003000000}">
      <text>
        <r>
          <rPr>
            <b/>
            <sz val="9"/>
            <color indexed="81"/>
            <rFont val="Tahoma"/>
            <family val="2"/>
          </rPr>
          <t>Autor:</t>
        </r>
        <r>
          <rPr>
            <sz val="9"/>
            <color indexed="81"/>
            <rFont val="Tahoma"/>
            <family val="2"/>
          </rPr>
          <t xml:space="preserve">
gem. DIN EN ISO 3104 oder ASTM D 7042</t>
        </r>
      </text>
    </comment>
    <comment ref="B129" authorId="0" shapeId="0" xr:uid="{00000000-0006-0000-7F00-000004000000}">
      <text>
        <r>
          <rPr>
            <b/>
            <sz val="9"/>
            <color indexed="81"/>
            <rFont val="Tahoma"/>
            <family val="2"/>
          </rPr>
          <t>Autor:</t>
        </r>
        <r>
          <rPr>
            <sz val="9"/>
            <color indexed="81"/>
            <rFont val="Tahoma"/>
            <family val="2"/>
          </rPr>
          <t xml:space="preserve">
gem. DIN EN ISO 6245</t>
        </r>
      </text>
    </comment>
    <comment ref="B130" authorId="0" shapeId="0" xr:uid="{00000000-0006-0000-7F00-000005000000}">
      <text>
        <r>
          <rPr>
            <b/>
            <sz val="9"/>
            <color indexed="81"/>
            <rFont val="Tahoma"/>
            <family val="2"/>
          </rPr>
          <t>Autor:</t>
        </r>
        <r>
          <rPr>
            <sz val="9"/>
            <color indexed="81"/>
            <rFont val="Tahoma"/>
            <family val="2"/>
          </rPr>
          <t xml:space="preserve">
gem. DIN EN 12662:1998</t>
        </r>
      </text>
    </comment>
    <comment ref="B131" authorId="0" shapeId="0" xr:uid="{00000000-0006-0000-7F00-000006000000}">
      <text>
        <r>
          <rPr>
            <b/>
            <sz val="9"/>
            <color indexed="81"/>
            <rFont val="Tahoma"/>
            <family val="2"/>
          </rPr>
          <t>Autor:</t>
        </r>
        <r>
          <rPr>
            <sz val="9"/>
            <color indexed="81"/>
            <rFont val="Tahoma"/>
            <family val="2"/>
          </rPr>
          <t xml:space="preserve">
gem. DIN EN ISO 4264</t>
        </r>
      </text>
    </comment>
    <comment ref="B135" authorId="0" shapeId="0" xr:uid="{00000000-0006-0000-7F00-000007000000}">
      <text>
        <r>
          <rPr>
            <b/>
            <sz val="9"/>
            <color indexed="81"/>
            <rFont val="Tahoma"/>
            <family val="2"/>
          </rPr>
          <t>Autor:</t>
        </r>
        <r>
          <rPr>
            <sz val="9"/>
            <color indexed="81"/>
            <rFont val="Tahoma"/>
            <family val="2"/>
          </rPr>
          <t xml:space="preserve">
gem. DIN EN ISO 2160</t>
        </r>
      </text>
    </comment>
    <comment ref="B136" authorId="0" shapeId="0" xr:uid="{00000000-0006-0000-7F00-000008000000}">
      <text>
        <r>
          <rPr>
            <b/>
            <sz val="9"/>
            <color indexed="81"/>
            <rFont val="Segoe UI"/>
            <family val="2"/>
          </rPr>
          <t>Autor:</t>
        </r>
        <r>
          <rPr>
            <sz val="9"/>
            <color indexed="81"/>
            <rFont val="Segoe UI"/>
            <family val="2"/>
          </rPr>
          <t xml:space="preserve">
RFA (OTH-AW)
CHN, missing-O</t>
        </r>
      </text>
    </comment>
    <comment ref="B137" authorId="0" shapeId="0" xr:uid="{00000000-0006-0000-7F00-000009000000}">
      <text>
        <r>
          <rPr>
            <b/>
            <sz val="9"/>
            <color indexed="81"/>
            <rFont val="Segoe UI"/>
            <family val="2"/>
          </rPr>
          <t>Autor:</t>
        </r>
        <r>
          <rPr>
            <sz val="9"/>
            <color indexed="81"/>
            <rFont val="Segoe UI"/>
            <family val="2"/>
          </rPr>
          <t xml:space="preserve">
RFA (OTH-AW)
CHN, missing-O</t>
        </r>
      </text>
    </comment>
    <comment ref="B162" authorId="0" shapeId="0" xr:uid="{00000000-0006-0000-7F00-00000A000000}">
      <text>
        <r>
          <rPr>
            <b/>
            <sz val="9"/>
            <color indexed="81"/>
            <rFont val="Tahoma"/>
            <family val="2"/>
          </rPr>
          <t>Autor:</t>
        </r>
        <r>
          <rPr>
            <sz val="9"/>
            <color indexed="81"/>
            <rFont val="Tahoma"/>
            <family val="2"/>
          </rPr>
          <t xml:space="preserve">
nach Abtrocknenc an Luft</t>
        </r>
      </text>
    </comment>
  </commentList>
</comments>
</file>

<file path=xl/comments55.xml><?xml version="1.0" encoding="utf-8"?>
<comments xmlns="http://schemas.openxmlformats.org/spreadsheetml/2006/main" xmlns:mc="http://schemas.openxmlformats.org/markup-compatibility/2006" xmlns:xr="http://schemas.microsoft.com/office/spreadsheetml/2014/revision" mc:Ignorable="xr">
  <authors>
    <author>Autor</author>
  </authors>
  <commentList>
    <comment ref="B124" authorId="0" shapeId="0" xr:uid="{00000000-0006-0000-8000-000001000000}">
      <text>
        <r>
          <rPr>
            <b/>
            <sz val="9"/>
            <color indexed="81"/>
            <rFont val="Tahoma"/>
            <family val="2"/>
          </rPr>
          <t>Autor:</t>
        </r>
        <r>
          <rPr>
            <sz val="9"/>
            <color indexed="81"/>
            <rFont val="Tahoma"/>
            <family val="2"/>
          </rPr>
          <t xml:space="preserve">
Positiv: möglichst hoher</t>
        </r>
      </text>
    </comment>
    <comment ref="B125" authorId="0" shapeId="0" xr:uid="{00000000-0006-0000-8000-000002000000}">
      <text>
        <r>
          <rPr>
            <b/>
            <sz val="9"/>
            <color indexed="81"/>
            <rFont val="Tahoma"/>
            <family val="2"/>
          </rPr>
          <t>Autor:</t>
        </r>
        <r>
          <rPr>
            <sz val="9"/>
            <color indexed="81"/>
            <rFont val="Tahoma"/>
            <family val="2"/>
          </rPr>
          <t xml:space="preserve">
gem. DIN EN ISO 12185
ASG Analytik</t>
        </r>
      </text>
    </comment>
    <comment ref="B126" authorId="0" shapeId="0" xr:uid="{00000000-0006-0000-8000-000003000000}">
      <text>
        <r>
          <rPr>
            <b/>
            <sz val="9"/>
            <color indexed="81"/>
            <rFont val="Tahoma"/>
            <family val="2"/>
          </rPr>
          <t>Autor:</t>
        </r>
        <r>
          <rPr>
            <sz val="9"/>
            <color indexed="81"/>
            <rFont val="Tahoma"/>
            <family val="2"/>
          </rPr>
          <t xml:space="preserve">
gem. DIN EN ISO 3104 oder ASTM D 7042</t>
        </r>
      </text>
    </comment>
    <comment ref="B127" authorId="0" shapeId="0" xr:uid="{00000000-0006-0000-8000-000004000000}">
      <text>
        <r>
          <rPr>
            <b/>
            <sz val="9"/>
            <color indexed="81"/>
            <rFont val="Tahoma"/>
            <family val="2"/>
          </rPr>
          <t>Autor:</t>
        </r>
        <r>
          <rPr>
            <sz val="9"/>
            <color indexed="81"/>
            <rFont val="Tahoma"/>
            <family val="2"/>
          </rPr>
          <t xml:space="preserve">
gem. DIN EN ISO 6245</t>
        </r>
      </text>
    </comment>
    <comment ref="B128" authorId="0" shapeId="0" xr:uid="{00000000-0006-0000-8000-000005000000}">
      <text>
        <r>
          <rPr>
            <b/>
            <sz val="9"/>
            <color indexed="81"/>
            <rFont val="Tahoma"/>
            <family val="2"/>
          </rPr>
          <t>Autor:</t>
        </r>
        <r>
          <rPr>
            <sz val="9"/>
            <color indexed="81"/>
            <rFont val="Tahoma"/>
            <family val="2"/>
          </rPr>
          <t xml:space="preserve">
gem. DIN EN 12662:1998</t>
        </r>
      </text>
    </comment>
    <comment ref="B129" authorId="0" shapeId="0" xr:uid="{00000000-0006-0000-8000-000006000000}">
      <text>
        <r>
          <rPr>
            <b/>
            <sz val="9"/>
            <color indexed="81"/>
            <rFont val="Tahoma"/>
            <family val="2"/>
          </rPr>
          <t>Autor:</t>
        </r>
        <r>
          <rPr>
            <sz val="9"/>
            <color indexed="81"/>
            <rFont val="Tahoma"/>
            <family val="2"/>
          </rPr>
          <t xml:space="preserve">
gem. DIN EN ISO 4264</t>
        </r>
      </text>
    </comment>
    <comment ref="B133" authorId="0" shapeId="0" xr:uid="{00000000-0006-0000-8000-000007000000}">
      <text>
        <r>
          <rPr>
            <b/>
            <sz val="9"/>
            <color indexed="81"/>
            <rFont val="Tahoma"/>
            <family val="2"/>
          </rPr>
          <t>Autor:</t>
        </r>
        <r>
          <rPr>
            <sz val="9"/>
            <color indexed="81"/>
            <rFont val="Tahoma"/>
            <family val="2"/>
          </rPr>
          <t xml:space="preserve">
gem. DIN EN ISO 2160</t>
        </r>
      </text>
    </comment>
    <comment ref="B158" authorId="0" shapeId="0" xr:uid="{00000000-0006-0000-8000-000008000000}">
      <text>
        <r>
          <rPr>
            <b/>
            <sz val="9"/>
            <color indexed="81"/>
            <rFont val="Tahoma"/>
            <family val="2"/>
          </rPr>
          <t>Autor:</t>
        </r>
        <r>
          <rPr>
            <sz val="9"/>
            <color indexed="81"/>
            <rFont val="Tahoma"/>
            <family val="2"/>
          </rPr>
          <t xml:space="preserve">
nach Abtrocknenc an Luft</t>
        </r>
      </text>
    </comment>
  </commentList>
</comments>
</file>

<file path=xl/comments56.xml><?xml version="1.0" encoding="utf-8"?>
<comments xmlns="http://schemas.openxmlformats.org/spreadsheetml/2006/main" xmlns:mc="http://schemas.openxmlformats.org/markup-compatibility/2006" xmlns:xr="http://schemas.microsoft.com/office/spreadsheetml/2014/revision" mc:Ignorable="xr">
  <authors>
    <author>Autor</author>
  </authors>
  <commentList>
    <comment ref="B124" authorId="0" shapeId="0" xr:uid="{00000000-0006-0000-8100-000001000000}">
      <text>
        <r>
          <rPr>
            <b/>
            <sz val="9"/>
            <color indexed="81"/>
            <rFont val="Tahoma"/>
            <family val="2"/>
          </rPr>
          <t>Autor:</t>
        </r>
        <r>
          <rPr>
            <sz val="9"/>
            <color indexed="81"/>
            <rFont val="Tahoma"/>
            <family val="2"/>
          </rPr>
          <t xml:space="preserve">
Positiv: möglichst hoher</t>
        </r>
      </text>
    </comment>
    <comment ref="B125" authorId="0" shapeId="0" xr:uid="{00000000-0006-0000-8100-000002000000}">
      <text>
        <r>
          <rPr>
            <b/>
            <sz val="9"/>
            <color indexed="81"/>
            <rFont val="Tahoma"/>
            <family val="2"/>
          </rPr>
          <t>Autor:</t>
        </r>
        <r>
          <rPr>
            <sz val="9"/>
            <color indexed="81"/>
            <rFont val="Tahoma"/>
            <family val="2"/>
          </rPr>
          <t xml:space="preserve">
gem. DIN EN ISO 12185
ASG Analytik</t>
        </r>
      </text>
    </comment>
    <comment ref="B126" authorId="0" shapeId="0" xr:uid="{00000000-0006-0000-8100-000003000000}">
      <text>
        <r>
          <rPr>
            <b/>
            <sz val="9"/>
            <color indexed="81"/>
            <rFont val="Tahoma"/>
            <family val="2"/>
          </rPr>
          <t>Autor:</t>
        </r>
        <r>
          <rPr>
            <sz val="9"/>
            <color indexed="81"/>
            <rFont val="Tahoma"/>
            <family val="2"/>
          </rPr>
          <t xml:space="preserve">
gem. DIN EN ISO 3104 oder ASTM D 7042</t>
        </r>
      </text>
    </comment>
    <comment ref="B127" authorId="0" shapeId="0" xr:uid="{00000000-0006-0000-8100-000004000000}">
      <text>
        <r>
          <rPr>
            <b/>
            <sz val="9"/>
            <color indexed="81"/>
            <rFont val="Tahoma"/>
            <family val="2"/>
          </rPr>
          <t>Autor:</t>
        </r>
        <r>
          <rPr>
            <sz val="9"/>
            <color indexed="81"/>
            <rFont val="Tahoma"/>
            <family val="2"/>
          </rPr>
          <t xml:space="preserve">
gem. DIN EN ISO 6245</t>
        </r>
      </text>
    </comment>
    <comment ref="B128" authorId="0" shapeId="0" xr:uid="{00000000-0006-0000-8100-000005000000}">
      <text>
        <r>
          <rPr>
            <b/>
            <sz val="9"/>
            <color indexed="81"/>
            <rFont val="Tahoma"/>
            <family val="2"/>
          </rPr>
          <t>Autor:</t>
        </r>
        <r>
          <rPr>
            <sz val="9"/>
            <color indexed="81"/>
            <rFont val="Tahoma"/>
            <family val="2"/>
          </rPr>
          <t xml:space="preserve">
gem. DIN EN 12662:1998</t>
        </r>
      </text>
    </comment>
    <comment ref="B129" authorId="0" shapeId="0" xr:uid="{00000000-0006-0000-8100-000006000000}">
      <text>
        <r>
          <rPr>
            <b/>
            <sz val="9"/>
            <color indexed="81"/>
            <rFont val="Tahoma"/>
            <family val="2"/>
          </rPr>
          <t>Autor:</t>
        </r>
        <r>
          <rPr>
            <sz val="9"/>
            <color indexed="81"/>
            <rFont val="Tahoma"/>
            <family val="2"/>
          </rPr>
          <t xml:space="preserve">
gem. DIN EN ISO 4264</t>
        </r>
      </text>
    </comment>
    <comment ref="B133" authorId="0" shapeId="0" xr:uid="{00000000-0006-0000-8100-000007000000}">
      <text>
        <r>
          <rPr>
            <b/>
            <sz val="9"/>
            <color indexed="81"/>
            <rFont val="Tahoma"/>
            <family val="2"/>
          </rPr>
          <t>Autor:</t>
        </r>
        <r>
          <rPr>
            <sz val="9"/>
            <color indexed="81"/>
            <rFont val="Tahoma"/>
            <family val="2"/>
          </rPr>
          <t xml:space="preserve">
gem. DIN EN ISO 2160</t>
        </r>
      </text>
    </comment>
    <comment ref="B158" authorId="0" shapeId="0" xr:uid="{00000000-0006-0000-8100-000008000000}">
      <text>
        <r>
          <rPr>
            <b/>
            <sz val="9"/>
            <color indexed="81"/>
            <rFont val="Tahoma"/>
            <family val="2"/>
          </rPr>
          <t>Autor:</t>
        </r>
        <r>
          <rPr>
            <sz val="9"/>
            <color indexed="81"/>
            <rFont val="Tahoma"/>
            <family val="2"/>
          </rPr>
          <t xml:space="preserve">
nach Abtrocknenc an Luft</t>
        </r>
      </text>
    </comment>
  </commentList>
</comments>
</file>

<file path=xl/comments57.xml><?xml version="1.0" encoding="utf-8"?>
<comments xmlns="http://schemas.openxmlformats.org/spreadsheetml/2006/main" xmlns:mc="http://schemas.openxmlformats.org/markup-compatibility/2006" xmlns:xr="http://schemas.microsoft.com/office/spreadsheetml/2014/revision" mc:Ignorable="xr">
  <authors>
    <author>Autor</author>
  </authors>
  <commentList>
    <comment ref="B116" authorId="0" shapeId="0" xr:uid="{00000000-0006-0000-8300-000001000000}">
      <text>
        <r>
          <rPr>
            <b/>
            <sz val="9"/>
            <color indexed="81"/>
            <rFont val="Tahoma"/>
            <family val="2"/>
          </rPr>
          <t>Autor:</t>
        </r>
        <r>
          <rPr>
            <sz val="9"/>
            <color indexed="81"/>
            <rFont val="Tahoma"/>
            <family val="2"/>
          </rPr>
          <t xml:space="preserve">
Positiv: möglichst hoher</t>
        </r>
      </text>
    </comment>
    <comment ref="B117" authorId="0" shapeId="0" xr:uid="{00000000-0006-0000-8300-000002000000}">
      <text>
        <r>
          <rPr>
            <b/>
            <sz val="9"/>
            <color indexed="81"/>
            <rFont val="Tahoma"/>
            <family val="2"/>
          </rPr>
          <t>Autor:</t>
        </r>
        <r>
          <rPr>
            <sz val="9"/>
            <color indexed="81"/>
            <rFont val="Tahoma"/>
            <family val="2"/>
          </rPr>
          <t xml:space="preserve">
gem. DIN EN ISO 12185
ASG Analytik</t>
        </r>
      </text>
    </comment>
    <comment ref="B118" authorId="0" shapeId="0" xr:uid="{00000000-0006-0000-8300-000003000000}">
      <text>
        <r>
          <rPr>
            <b/>
            <sz val="9"/>
            <color indexed="81"/>
            <rFont val="Tahoma"/>
            <family val="2"/>
          </rPr>
          <t>Autor:</t>
        </r>
        <r>
          <rPr>
            <sz val="9"/>
            <color indexed="81"/>
            <rFont val="Tahoma"/>
            <family val="2"/>
          </rPr>
          <t xml:space="preserve">
gem. DIN EN ISO 3104 oder ASTM D 7042</t>
        </r>
      </text>
    </comment>
    <comment ref="B119" authorId="0" shapeId="0" xr:uid="{00000000-0006-0000-8300-000004000000}">
      <text>
        <r>
          <rPr>
            <b/>
            <sz val="9"/>
            <color indexed="81"/>
            <rFont val="Tahoma"/>
            <family val="2"/>
          </rPr>
          <t>Autor:</t>
        </r>
        <r>
          <rPr>
            <sz val="9"/>
            <color indexed="81"/>
            <rFont val="Tahoma"/>
            <family val="2"/>
          </rPr>
          <t xml:space="preserve">
gem. DIN EN ISO 6245</t>
        </r>
      </text>
    </comment>
    <comment ref="B120" authorId="0" shapeId="0" xr:uid="{00000000-0006-0000-8300-000005000000}">
      <text>
        <r>
          <rPr>
            <b/>
            <sz val="9"/>
            <color indexed="81"/>
            <rFont val="Tahoma"/>
            <family val="2"/>
          </rPr>
          <t>Autor:</t>
        </r>
        <r>
          <rPr>
            <sz val="9"/>
            <color indexed="81"/>
            <rFont val="Tahoma"/>
            <family val="2"/>
          </rPr>
          <t xml:space="preserve">
gem. DIN EN 12662:1998</t>
        </r>
      </text>
    </comment>
    <comment ref="B121" authorId="0" shapeId="0" xr:uid="{00000000-0006-0000-8300-000006000000}">
      <text>
        <r>
          <rPr>
            <b/>
            <sz val="9"/>
            <color indexed="81"/>
            <rFont val="Tahoma"/>
            <family val="2"/>
          </rPr>
          <t>Autor:</t>
        </r>
        <r>
          <rPr>
            <sz val="9"/>
            <color indexed="81"/>
            <rFont val="Tahoma"/>
            <family val="2"/>
          </rPr>
          <t xml:space="preserve">
gem. DIN EN ISO 4264</t>
        </r>
      </text>
    </comment>
    <comment ref="B125" authorId="0" shapeId="0" xr:uid="{00000000-0006-0000-8300-000007000000}">
      <text>
        <r>
          <rPr>
            <b/>
            <sz val="9"/>
            <color indexed="81"/>
            <rFont val="Tahoma"/>
            <family val="2"/>
          </rPr>
          <t>Autor:</t>
        </r>
        <r>
          <rPr>
            <sz val="9"/>
            <color indexed="81"/>
            <rFont val="Tahoma"/>
            <family val="2"/>
          </rPr>
          <t xml:space="preserve">
gem. DIN EN ISO 2160</t>
        </r>
      </text>
    </comment>
    <comment ref="B126" authorId="0" shapeId="0" xr:uid="{00000000-0006-0000-8300-000008000000}">
      <text>
        <r>
          <rPr>
            <b/>
            <sz val="9"/>
            <color indexed="81"/>
            <rFont val="Segoe UI"/>
            <family val="2"/>
          </rPr>
          <t>Autor:</t>
        </r>
        <r>
          <rPr>
            <sz val="9"/>
            <color indexed="81"/>
            <rFont val="Segoe UI"/>
            <family val="2"/>
          </rPr>
          <t xml:space="preserve">
RFA (OTH-AW)
CHN, missing-O</t>
        </r>
      </text>
    </comment>
    <comment ref="B127" authorId="0" shapeId="0" xr:uid="{00000000-0006-0000-8300-000009000000}">
      <text>
        <r>
          <rPr>
            <b/>
            <sz val="9"/>
            <color indexed="81"/>
            <rFont val="Segoe UI"/>
            <family val="2"/>
          </rPr>
          <t>Autor:</t>
        </r>
        <r>
          <rPr>
            <sz val="9"/>
            <color indexed="81"/>
            <rFont val="Segoe UI"/>
            <family val="2"/>
          </rPr>
          <t xml:space="preserve">
RFA (OTH-AW)
CHN, missing-O</t>
        </r>
      </text>
    </comment>
    <comment ref="B152" authorId="0" shapeId="0" xr:uid="{00000000-0006-0000-8300-00000A000000}">
      <text>
        <r>
          <rPr>
            <b/>
            <sz val="9"/>
            <color indexed="81"/>
            <rFont val="Tahoma"/>
            <family val="2"/>
          </rPr>
          <t>Autor:</t>
        </r>
        <r>
          <rPr>
            <sz val="9"/>
            <color indexed="81"/>
            <rFont val="Tahoma"/>
            <family val="2"/>
          </rPr>
          <t xml:space="preserve">
nach Abtrocknenc an Luft</t>
        </r>
      </text>
    </comment>
  </commentList>
</comments>
</file>

<file path=xl/comments58.xml><?xml version="1.0" encoding="utf-8"?>
<comments xmlns="http://schemas.openxmlformats.org/spreadsheetml/2006/main" xmlns:mc="http://schemas.openxmlformats.org/markup-compatibility/2006" xmlns:xr="http://schemas.microsoft.com/office/spreadsheetml/2014/revision" mc:Ignorable="xr">
  <authors>
    <author>Autor</author>
  </authors>
  <commentList>
    <comment ref="B126" authorId="0" shapeId="0" xr:uid="{00000000-0006-0000-8700-000001000000}">
      <text>
        <r>
          <rPr>
            <b/>
            <sz val="9"/>
            <color indexed="81"/>
            <rFont val="Tahoma"/>
            <family val="2"/>
          </rPr>
          <t>Autor:</t>
        </r>
        <r>
          <rPr>
            <sz val="9"/>
            <color indexed="81"/>
            <rFont val="Tahoma"/>
            <family val="2"/>
          </rPr>
          <t xml:space="preserve">
Positiv: möglichst hoher</t>
        </r>
      </text>
    </comment>
    <comment ref="B127" authorId="0" shapeId="0" xr:uid="{00000000-0006-0000-8700-000002000000}">
      <text>
        <r>
          <rPr>
            <b/>
            <sz val="9"/>
            <color indexed="81"/>
            <rFont val="Tahoma"/>
            <family val="2"/>
          </rPr>
          <t>Autor:</t>
        </r>
        <r>
          <rPr>
            <sz val="9"/>
            <color indexed="81"/>
            <rFont val="Tahoma"/>
            <family val="2"/>
          </rPr>
          <t xml:space="preserve">
gem. DIN EN ISO 12185
ASG Analytik</t>
        </r>
      </text>
    </comment>
    <comment ref="B128" authorId="0" shapeId="0" xr:uid="{00000000-0006-0000-8700-000003000000}">
      <text>
        <r>
          <rPr>
            <b/>
            <sz val="9"/>
            <color indexed="81"/>
            <rFont val="Tahoma"/>
            <family val="2"/>
          </rPr>
          <t>Autor:</t>
        </r>
        <r>
          <rPr>
            <sz val="9"/>
            <color indexed="81"/>
            <rFont val="Tahoma"/>
            <family val="2"/>
          </rPr>
          <t xml:space="preserve">
gem. DIN EN ISO 3104 oder ASTM D 7042</t>
        </r>
      </text>
    </comment>
    <comment ref="B129" authorId="0" shapeId="0" xr:uid="{00000000-0006-0000-8700-000004000000}">
      <text>
        <r>
          <rPr>
            <b/>
            <sz val="9"/>
            <color indexed="81"/>
            <rFont val="Tahoma"/>
            <family val="2"/>
          </rPr>
          <t>Autor:</t>
        </r>
        <r>
          <rPr>
            <sz val="9"/>
            <color indexed="81"/>
            <rFont val="Tahoma"/>
            <family val="2"/>
          </rPr>
          <t xml:space="preserve">
gem. DIN EN ISO 6245</t>
        </r>
      </text>
    </comment>
    <comment ref="B130" authorId="0" shapeId="0" xr:uid="{00000000-0006-0000-8700-000005000000}">
      <text>
        <r>
          <rPr>
            <b/>
            <sz val="9"/>
            <color indexed="81"/>
            <rFont val="Tahoma"/>
            <family val="2"/>
          </rPr>
          <t>Autor:</t>
        </r>
        <r>
          <rPr>
            <sz val="9"/>
            <color indexed="81"/>
            <rFont val="Tahoma"/>
            <family val="2"/>
          </rPr>
          <t xml:space="preserve">
gem. DIN EN 12662:1998</t>
        </r>
      </text>
    </comment>
    <comment ref="B131" authorId="0" shapeId="0" xr:uid="{00000000-0006-0000-8700-000006000000}">
      <text>
        <r>
          <rPr>
            <b/>
            <sz val="9"/>
            <color indexed="81"/>
            <rFont val="Tahoma"/>
            <family val="2"/>
          </rPr>
          <t>Autor:</t>
        </r>
        <r>
          <rPr>
            <sz val="9"/>
            <color indexed="81"/>
            <rFont val="Tahoma"/>
            <family val="2"/>
          </rPr>
          <t xml:space="preserve">
gem. DIN EN ISO 4264</t>
        </r>
      </text>
    </comment>
    <comment ref="B135" authorId="0" shapeId="0" xr:uid="{00000000-0006-0000-8700-000007000000}">
      <text>
        <r>
          <rPr>
            <b/>
            <sz val="9"/>
            <color indexed="81"/>
            <rFont val="Tahoma"/>
            <family val="2"/>
          </rPr>
          <t>Autor:</t>
        </r>
        <r>
          <rPr>
            <sz val="9"/>
            <color indexed="81"/>
            <rFont val="Tahoma"/>
            <family val="2"/>
          </rPr>
          <t xml:space="preserve">
gem. DIN EN ISO 2160</t>
        </r>
      </text>
    </comment>
    <comment ref="B136" authorId="0" shapeId="0" xr:uid="{00000000-0006-0000-8700-000008000000}">
      <text>
        <r>
          <rPr>
            <b/>
            <sz val="9"/>
            <color indexed="81"/>
            <rFont val="Segoe UI"/>
            <family val="2"/>
          </rPr>
          <t>Autor:</t>
        </r>
        <r>
          <rPr>
            <sz val="9"/>
            <color indexed="81"/>
            <rFont val="Segoe UI"/>
            <family val="2"/>
          </rPr>
          <t xml:space="preserve">
RFA (OTH-AW)
CHN, missing-O</t>
        </r>
      </text>
    </comment>
    <comment ref="B137" authorId="0" shapeId="0" xr:uid="{00000000-0006-0000-8700-000009000000}">
      <text>
        <r>
          <rPr>
            <b/>
            <sz val="9"/>
            <color indexed="81"/>
            <rFont val="Segoe UI"/>
            <family val="2"/>
          </rPr>
          <t>Autor:</t>
        </r>
        <r>
          <rPr>
            <sz val="9"/>
            <color indexed="81"/>
            <rFont val="Segoe UI"/>
            <family val="2"/>
          </rPr>
          <t xml:space="preserve">
RFA (OTH-AW)
CHN, missing-O</t>
        </r>
      </text>
    </comment>
    <comment ref="B162" authorId="0" shapeId="0" xr:uid="{00000000-0006-0000-8700-00000A000000}">
      <text>
        <r>
          <rPr>
            <b/>
            <sz val="9"/>
            <color indexed="81"/>
            <rFont val="Tahoma"/>
            <family val="2"/>
          </rPr>
          <t>Autor:</t>
        </r>
        <r>
          <rPr>
            <sz val="9"/>
            <color indexed="81"/>
            <rFont val="Tahoma"/>
            <family val="2"/>
          </rPr>
          <t xml:space="preserve">
nach Abtrocknenc an Luft</t>
        </r>
      </text>
    </comment>
  </commentList>
</comments>
</file>

<file path=xl/comments59.xml><?xml version="1.0" encoding="utf-8"?>
<comments xmlns="http://schemas.openxmlformats.org/spreadsheetml/2006/main" xmlns:mc="http://schemas.openxmlformats.org/markup-compatibility/2006" xmlns:xr="http://schemas.microsoft.com/office/spreadsheetml/2014/revision" mc:Ignorable="xr">
  <authors>
    <author>Autor</author>
  </authors>
  <commentList>
    <comment ref="B126" authorId="0" shapeId="0" xr:uid="{00000000-0006-0000-8800-000001000000}">
      <text>
        <r>
          <rPr>
            <b/>
            <sz val="9"/>
            <color indexed="81"/>
            <rFont val="Tahoma"/>
            <family val="2"/>
          </rPr>
          <t>Autor:</t>
        </r>
        <r>
          <rPr>
            <sz val="9"/>
            <color indexed="81"/>
            <rFont val="Tahoma"/>
            <family val="2"/>
          </rPr>
          <t xml:space="preserve">
Positiv: möglichst hoher</t>
        </r>
      </text>
    </comment>
    <comment ref="B127" authorId="0" shapeId="0" xr:uid="{00000000-0006-0000-8800-000002000000}">
      <text>
        <r>
          <rPr>
            <b/>
            <sz val="9"/>
            <color indexed="81"/>
            <rFont val="Tahoma"/>
            <family val="2"/>
          </rPr>
          <t>Autor:</t>
        </r>
        <r>
          <rPr>
            <sz val="9"/>
            <color indexed="81"/>
            <rFont val="Tahoma"/>
            <family val="2"/>
          </rPr>
          <t xml:space="preserve">
gem. DIN EN ISO 12185
ASG Analytik</t>
        </r>
      </text>
    </comment>
    <comment ref="B128" authorId="0" shapeId="0" xr:uid="{00000000-0006-0000-8800-000003000000}">
      <text>
        <r>
          <rPr>
            <b/>
            <sz val="9"/>
            <color indexed="81"/>
            <rFont val="Tahoma"/>
            <family val="2"/>
          </rPr>
          <t>Autor:</t>
        </r>
        <r>
          <rPr>
            <sz val="9"/>
            <color indexed="81"/>
            <rFont val="Tahoma"/>
            <family val="2"/>
          </rPr>
          <t xml:space="preserve">
gem. DIN EN ISO 3104 oder ASTM D 7042</t>
        </r>
      </text>
    </comment>
    <comment ref="B129" authorId="0" shapeId="0" xr:uid="{00000000-0006-0000-8800-000004000000}">
      <text>
        <r>
          <rPr>
            <b/>
            <sz val="9"/>
            <color indexed="81"/>
            <rFont val="Tahoma"/>
            <family val="2"/>
          </rPr>
          <t>Autor:</t>
        </r>
        <r>
          <rPr>
            <sz val="9"/>
            <color indexed="81"/>
            <rFont val="Tahoma"/>
            <family val="2"/>
          </rPr>
          <t xml:space="preserve">
gem. DIN EN ISO 6245</t>
        </r>
      </text>
    </comment>
    <comment ref="B130" authorId="0" shapeId="0" xr:uid="{00000000-0006-0000-8800-000005000000}">
      <text>
        <r>
          <rPr>
            <b/>
            <sz val="9"/>
            <color indexed="81"/>
            <rFont val="Tahoma"/>
            <family val="2"/>
          </rPr>
          <t>Autor:</t>
        </r>
        <r>
          <rPr>
            <sz val="9"/>
            <color indexed="81"/>
            <rFont val="Tahoma"/>
            <family val="2"/>
          </rPr>
          <t xml:space="preserve">
gem. DIN EN 12662:1998</t>
        </r>
      </text>
    </comment>
    <comment ref="B131" authorId="0" shapeId="0" xr:uid="{00000000-0006-0000-8800-000006000000}">
      <text>
        <r>
          <rPr>
            <b/>
            <sz val="9"/>
            <color indexed="81"/>
            <rFont val="Tahoma"/>
            <family val="2"/>
          </rPr>
          <t>Autor:</t>
        </r>
        <r>
          <rPr>
            <sz val="9"/>
            <color indexed="81"/>
            <rFont val="Tahoma"/>
            <family val="2"/>
          </rPr>
          <t xml:space="preserve">
gem. DIN EN ISO 4264</t>
        </r>
      </text>
    </comment>
    <comment ref="B135" authorId="0" shapeId="0" xr:uid="{00000000-0006-0000-8800-000007000000}">
      <text>
        <r>
          <rPr>
            <b/>
            <sz val="9"/>
            <color indexed="81"/>
            <rFont val="Tahoma"/>
            <family val="2"/>
          </rPr>
          <t>Autor:</t>
        </r>
        <r>
          <rPr>
            <sz val="9"/>
            <color indexed="81"/>
            <rFont val="Tahoma"/>
            <family val="2"/>
          </rPr>
          <t xml:space="preserve">
gem. DIN EN ISO 2160</t>
        </r>
      </text>
    </comment>
    <comment ref="B136" authorId="0" shapeId="0" xr:uid="{00000000-0006-0000-8800-000008000000}">
      <text>
        <r>
          <rPr>
            <b/>
            <sz val="9"/>
            <color indexed="81"/>
            <rFont val="Segoe UI"/>
            <family val="2"/>
          </rPr>
          <t>Autor:</t>
        </r>
        <r>
          <rPr>
            <sz val="9"/>
            <color indexed="81"/>
            <rFont val="Segoe UI"/>
            <family val="2"/>
          </rPr>
          <t xml:space="preserve">
RFA (OTH-AW)
CHN, missing-O</t>
        </r>
      </text>
    </comment>
    <comment ref="B137" authorId="0" shapeId="0" xr:uid="{00000000-0006-0000-8800-000009000000}">
      <text>
        <r>
          <rPr>
            <b/>
            <sz val="9"/>
            <color indexed="81"/>
            <rFont val="Segoe UI"/>
            <family val="2"/>
          </rPr>
          <t>Autor:</t>
        </r>
        <r>
          <rPr>
            <sz val="9"/>
            <color indexed="81"/>
            <rFont val="Segoe UI"/>
            <family val="2"/>
          </rPr>
          <t xml:space="preserve">
RFA (OTH-AW)
CHN, missing-O</t>
        </r>
      </text>
    </comment>
    <comment ref="B162" authorId="0" shapeId="0" xr:uid="{00000000-0006-0000-8800-00000A000000}">
      <text>
        <r>
          <rPr>
            <b/>
            <sz val="9"/>
            <color indexed="81"/>
            <rFont val="Tahoma"/>
            <family val="2"/>
          </rPr>
          <t>Autor:</t>
        </r>
        <r>
          <rPr>
            <sz val="9"/>
            <color indexed="81"/>
            <rFont val="Tahoma"/>
            <family val="2"/>
          </rPr>
          <t xml:space="preserve">
nach Abtrocknenc an Luft</t>
        </r>
      </text>
    </comment>
  </commentList>
</comments>
</file>

<file path=xl/comments60.xml><?xml version="1.0" encoding="utf-8"?>
<comments xmlns="http://schemas.openxmlformats.org/spreadsheetml/2006/main" xmlns:mc="http://schemas.openxmlformats.org/markup-compatibility/2006" xmlns:xr="http://schemas.microsoft.com/office/spreadsheetml/2014/revision" mc:Ignorable="xr">
  <authors>
    <author>Autor</author>
  </authors>
  <commentList>
    <comment ref="B126" authorId="0" shapeId="0" xr:uid="{00000000-0006-0000-8C00-000001000000}">
      <text>
        <r>
          <rPr>
            <b/>
            <sz val="9"/>
            <color indexed="81"/>
            <rFont val="Tahoma"/>
            <family val="2"/>
          </rPr>
          <t>Autor:</t>
        </r>
        <r>
          <rPr>
            <sz val="9"/>
            <color indexed="81"/>
            <rFont val="Tahoma"/>
            <family val="2"/>
          </rPr>
          <t xml:space="preserve">
Positiv: möglichst hoher</t>
        </r>
      </text>
    </comment>
    <comment ref="B127" authorId="0" shapeId="0" xr:uid="{00000000-0006-0000-8C00-000002000000}">
      <text>
        <r>
          <rPr>
            <b/>
            <sz val="9"/>
            <color indexed="81"/>
            <rFont val="Tahoma"/>
            <family val="2"/>
          </rPr>
          <t>Autor:</t>
        </r>
        <r>
          <rPr>
            <sz val="9"/>
            <color indexed="81"/>
            <rFont val="Tahoma"/>
            <family val="2"/>
          </rPr>
          <t xml:space="preserve">
gem. DIN EN ISO 12185
ASG Analytik</t>
        </r>
      </text>
    </comment>
    <comment ref="B128" authorId="0" shapeId="0" xr:uid="{00000000-0006-0000-8C00-000003000000}">
      <text>
        <r>
          <rPr>
            <b/>
            <sz val="9"/>
            <color indexed="81"/>
            <rFont val="Tahoma"/>
            <family val="2"/>
          </rPr>
          <t>Autor:</t>
        </r>
        <r>
          <rPr>
            <sz val="9"/>
            <color indexed="81"/>
            <rFont val="Tahoma"/>
            <family val="2"/>
          </rPr>
          <t xml:space="preserve">
gem. DIN EN ISO 3104 oder ASTM D 7042</t>
        </r>
      </text>
    </comment>
    <comment ref="B129" authorId="0" shapeId="0" xr:uid="{00000000-0006-0000-8C00-000004000000}">
      <text>
        <r>
          <rPr>
            <b/>
            <sz val="9"/>
            <color indexed="81"/>
            <rFont val="Tahoma"/>
            <family val="2"/>
          </rPr>
          <t>Autor:</t>
        </r>
        <r>
          <rPr>
            <sz val="9"/>
            <color indexed="81"/>
            <rFont val="Tahoma"/>
            <family val="2"/>
          </rPr>
          <t xml:space="preserve">
gem. DIN EN ISO 6245</t>
        </r>
      </text>
    </comment>
    <comment ref="B130" authorId="0" shapeId="0" xr:uid="{00000000-0006-0000-8C00-000005000000}">
      <text>
        <r>
          <rPr>
            <b/>
            <sz val="9"/>
            <color indexed="81"/>
            <rFont val="Tahoma"/>
            <family val="2"/>
          </rPr>
          <t>Autor:</t>
        </r>
        <r>
          <rPr>
            <sz val="9"/>
            <color indexed="81"/>
            <rFont val="Tahoma"/>
            <family val="2"/>
          </rPr>
          <t xml:space="preserve">
gem. DIN EN 12662:1998</t>
        </r>
      </text>
    </comment>
    <comment ref="B131" authorId="0" shapeId="0" xr:uid="{00000000-0006-0000-8C00-000006000000}">
      <text>
        <r>
          <rPr>
            <b/>
            <sz val="9"/>
            <color indexed="81"/>
            <rFont val="Tahoma"/>
            <family val="2"/>
          </rPr>
          <t>Autor:</t>
        </r>
        <r>
          <rPr>
            <sz val="9"/>
            <color indexed="81"/>
            <rFont val="Tahoma"/>
            <family val="2"/>
          </rPr>
          <t xml:space="preserve">
gem. DIN EN ISO 4264</t>
        </r>
      </text>
    </comment>
    <comment ref="B135" authorId="0" shapeId="0" xr:uid="{00000000-0006-0000-8C00-000007000000}">
      <text>
        <r>
          <rPr>
            <b/>
            <sz val="9"/>
            <color indexed="81"/>
            <rFont val="Tahoma"/>
            <family val="2"/>
          </rPr>
          <t>Autor:</t>
        </r>
        <r>
          <rPr>
            <sz val="9"/>
            <color indexed="81"/>
            <rFont val="Tahoma"/>
            <family val="2"/>
          </rPr>
          <t xml:space="preserve">
gem. DIN EN ISO 2160</t>
        </r>
      </text>
    </comment>
    <comment ref="B136" authorId="0" shapeId="0" xr:uid="{00000000-0006-0000-8C00-000008000000}">
      <text>
        <r>
          <rPr>
            <b/>
            <sz val="9"/>
            <color indexed="81"/>
            <rFont val="Segoe UI"/>
            <family val="2"/>
          </rPr>
          <t>Autor:</t>
        </r>
        <r>
          <rPr>
            <sz val="9"/>
            <color indexed="81"/>
            <rFont val="Segoe UI"/>
            <family val="2"/>
          </rPr>
          <t xml:space="preserve">
RFA (OTH-AW)
CHN, missing-O</t>
        </r>
      </text>
    </comment>
    <comment ref="B137" authorId="0" shapeId="0" xr:uid="{00000000-0006-0000-8C00-000009000000}">
      <text>
        <r>
          <rPr>
            <b/>
            <sz val="9"/>
            <color indexed="81"/>
            <rFont val="Segoe UI"/>
            <family val="2"/>
          </rPr>
          <t>Autor:</t>
        </r>
        <r>
          <rPr>
            <sz val="9"/>
            <color indexed="81"/>
            <rFont val="Segoe UI"/>
            <family val="2"/>
          </rPr>
          <t xml:space="preserve">
RFA (OTH-AW)
CHN, missing-O</t>
        </r>
      </text>
    </comment>
    <comment ref="B162" authorId="0" shapeId="0" xr:uid="{00000000-0006-0000-8C00-00000A000000}">
      <text>
        <r>
          <rPr>
            <b/>
            <sz val="9"/>
            <color indexed="81"/>
            <rFont val="Tahoma"/>
            <family val="2"/>
          </rPr>
          <t>Autor:</t>
        </r>
        <r>
          <rPr>
            <sz val="9"/>
            <color indexed="81"/>
            <rFont val="Tahoma"/>
            <family val="2"/>
          </rPr>
          <t xml:space="preserve">
nach Abtrocknenc an Luft</t>
        </r>
      </text>
    </comment>
  </commentList>
</comments>
</file>

<file path=xl/comments61.xml><?xml version="1.0" encoding="utf-8"?>
<comments xmlns="http://schemas.openxmlformats.org/spreadsheetml/2006/main" xmlns:mc="http://schemas.openxmlformats.org/markup-compatibility/2006" xmlns:xr="http://schemas.microsoft.com/office/spreadsheetml/2014/revision" mc:Ignorable="xr">
  <authors>
    <author>Autor</author>
  </authors>
  <commentList>
    <comment ref="B126" authorId="0" shapeId="0" xr:uid="{00000000-0006-0000-8D00-000001000000}">
      <text>
        <r>
          <rPr>
            <b/>
            <sz val="9"/>
            <color indexed="81"/>
            <rFont val="Tahoma"/>
            <family val="2"/>
          </rPr>
          <t>Autor:</t>
        </r>
        <r>
          <rPr>
            <sz val="9"/>
            <color indexed="81"/>
            <rFont val="Tahoma"/>
            <family val="2"/>
          </rPr>
          <t xml:space="preserve">
Positiv: möglichst hoher</t>
        </r>
      </text>
    </comment>
    <comment ref="B127" authorId="0" shapeId="0" xr:uid="{00000000-0006-0000-8D00-000002000000}">
      <text>
        <r>
          <rPr>
            <b/>
            <sz val="9"/>
            <color indexed="81"/>
            <rFont val="Tahoma"/>
            <family val="2"/>
          </rPr>
          <t>Autor:</t>
        </r>
        <r>
          <rPr>
            <sz val="9"/>
            <color indexed="81"/>
            <rFont val="Tahoma"/>
            <family val="2"/>
          </rPr>
          <t xml:space="preserve">
gem. DIN EN ISO 12185
ASG Analytik</t>
        </r>
      </text>
    </comment>
    <comment ref="B128" authorId="0" shapeId="0" xr:uid="{00000000-0006-0000-8D00-000003000000}">
      <text>
        <r>
          <rPr>
            <b/>
            <sz val="9"/>
            <color indexed="81"/>
            <rFont val="Tahoma"/>
            <family val="2"/>
          </rPr>
          <t>Autor:</t>
        </r>
        <r>
          <rPr>
            <sz val="9"/>
            <color indexed="81"/>
            <rFont val="Tahoma"/>
            <family val="2"/>
          </rPr>
          <t xml:space="preserve">
gem. DIN EN ISO 3104 oder ASTM D 7042</t>
        </r>
      </text>
    </comment>
    <comment ref="B129" authorId="0" shapeId="0" xr:uid="{00000000-0006-0000-8D00-000004000000}">
      <text>
        <r>
          <rPr>
            <b/>
            <sz val="9"/>
            <color indexed="81"/>
            <rFont val="Tahoma"/>
            <family val="2"/>
          </rPr>
          <t>Autor:</t>
        </r>
        <r>
          <rPr>
            <sz val="9"/>
            <color indexed="81"/>
            <rFont val="Tahoma"/>
            <family val="2"/>
          </rPr>
          <t xml:space="preserve">
gem. DIN EN ISO 6245</t>
        </r>
      </text>
    </comment>
    <comment ref="B130" authorId="0" shapeId="0" xr:uid="{00000000-0006-0000-8D00-000005000000}">
      <text>
        <r>
          <rPr>
            <b/>
            <sz val="9"/>
            <color indexed="81"/>
            <rFont val="Tahoma"/>
            <family val="2"/>
          </rPr>
          <t>Autor:</t>
        </r>
        <r>
          <rPr>
            <sz val="9"/>
            <color indexed="81"/>
            <rFont val="Tahoma"/>
            <family val="2"/>
          </rPr>
          <t xml:space="preserve">
gem. DIN EN 12662:1998</t>
        </r>
      </text>
    </comment>
    <comment ref="B131" authorId="0" shapeId="0" xr:uid="{00000000-0006-0000-8D00-000006000000}">
      <text>
        <r>
          <rPr>
            <b/>
            <sz val="9"/>
            <color indexed="81"/>
            <rFont val="Tahoma"/>
            <family val="2"/>
          </rPr>
          <t>Autor:</t>
        </r>
        <r>
          <rPr>
            <sz val="9"/>
            <color indexed="81"/>
            <rFont val="Tahoma"/>
            <family val="2"/>
          </rPr>
          <t xml:space="preserve">
gem. DIN EN ISO 4264</t>
        </r>
      </text>
    </comment>
    <comment ref="B135" authorId="0" shapeId="0" xr:uid="{00000000-0006-0000-8D00-000007000000}">
      <text>
        <r>
          <rPr>
            <b/>
            <sz val="9"/>
            <color indexed="81"/>
            <rFont val="Tahoma"/>
            <family val="2"/>
          </rPr>
          <t>Autor:</t>
        </r>
        <r>
          <rPr>
            <sz val="9"/>
            <color indexed="81"/>
            <rFont val="Tahoma"/>
            <family val="2"/>
          </rPr>
          <t xml:space="preserve">
gem. DIN EN ISO 2160</t>
        </r>
      </text>
    </comment>
    <comment ref="B136" authorId="0" shapeId="0" xr:uid="{00000000-0006-0000-8D00-000008000000}">
      <text>
        <r>
          <rPr>
            <b/>
            <sz val="9"/>
            <color indexed="81"/>
            <rFont val="Segoe UI"/>
            <family val="2"/>
          </rPr>
          <t>Autor:</t>
        </r>
        <r>
          <rPr>
            <sz val="9"/>
            <color indexed="81"/>
            <rFont val="Segoe UI"/>
            <family val="2"/>
          </rPr>
          <t xml:space="preserve">
RFA (OTH-AW)
CHN, missing-O</t>
        </r>
      </text>
    </comment>
    <comment ref="B137" authorId="0" shapeId="0" xr:uid="{00000000-0006-0000-8D00-000009000000}">
      <text>
        <r>
          <rPr>
            <b/>
            <sz val="9"/>
            <color indexed="81"/>
            <rFont val="Segoe UI"/>
            <family val="2"/>
          </rPr>
          <t>Autor:</t>
        </r>
        <r>
          <rPr>
            <sz val="9"/>
            <color indexed="81"/>
            <rFont val="Segoe UI"/>
            <family val="2"/>
          </rPr>
          <t xml:space="preserve">
RFA (OTH-AW)
CHN, missing-O</t>
        </r>
      </text>
    </comment>
    <comment ref="B162" authorId="0" shapeId="0" xr:uid="{00000000-0006-0000-8D00-00000A000000}">
      <text>
        <r>
          <rPr>
            <b/>
            <sz val="9"/>
            <color indexed="81"/>
            <rFont val="Tahoma"/>
            <family val="2"/>
          </rPr>
          <t>Autor:</t>
        </r>
        <r>
          <rPr>
            <sz val="9"/>
            <color indexed="81"/>
            <rFont val="Tahoma"/>
            <family val="2"/>
          </rPr>
          <t xml:space="preserve">
nach Abtrocknenc an Luft</t>
        </r>
      </text>
    </comment>
  </commentList>
</comments>
</file>

<file path=xl/comments62.xml><?xml version="1.0" encoding="utf-8"?>
<comments xmlns="http://schemas.openxmlformats.org/spreadsheetml/2006/main" xmlns:mc="http://schemas.openxmlformats.org/markup-compatibility/2006" xmlns:xr="http://schemas.microsoft.com/office/spreadsheetml/2014/revision" mc:Ignorable="xr">
  <authors>
    <author>Autor</author>
  </authors>
  <commentList>
    <comment ref="B126" authorId="0" shapeId="0" xr:uid="{00000000-0006-0000-8F00-000001000000}">
      <text>
        <r>
          <rPr>
            <b/>
            <sz val="9"/>
            <color indexed="81"/>
            <rFont val="Tahoma"/>
            <family val="2"/>
          </rPr>
          <t>Autor:</t>
        </r>
        <r>
          <rPr>
            <sz val="9"/>
            <color indexed="81"/>
            <rFont val="Tahoma"/>
            <family val="2"/>
          </rPr>
          <t xml:space="preserve">
Positiv: möglichst hoher</t>
        </r>
      </text>
    </comment>
    <comment ref="B127" authorId="0" shapeId="0" xr:uid="{00000000-0006-0000-8F00-000002000000}">
      <text>
        <r>
          <rPr>
            <b/>
            <sz val="9"/>
            <color indexed="81"/>
            <rFont val="Tahoma"/>
            <family val="2"/>
          </rPr>
          <t>Autor:</t>
        </r>
        <r>
          <rPr>
            <sz val="9"/>
            <color indexed="81"/>
            <rFont val="Tahoma"/>
            <family val="2"/>
          </rPr>
          <t xml:space="preserve">
gem. DIN EN ISO 12185
ASG Analytik</t>
        </r>
      </text>
    </comment>
    <comment ref="B128" authorId="0" shapeId="0" xr:uid="{00000000-0006-0000-8F00-000003000000}">
      <text>
        <r>
          <rPr>
            <b/>
            <sz val="9"/>
            <color indexed="81"/>
            <rFont val="Tahoma"/>
            <family val="2"/>
          </rPr>
          <t>Autor:</t>
        </r>
        <r>
          <rPr>
            <sz val="9"/>
            <color indexed="81"/>
            <rFont val="Tahoma"/>
            <family val="2"/>
          </rPr>
          <t xml:space="preserve">
gem. DIN EN ISO 3104 oder ASTM D 7042</t>
        </r>
      </text>
    </comment>
    <comment ref="B129" authorId="0" shapeId="0" xr:uid="{00000000-0006-0000-8F00-000004000000}">
      <text>
        <r>
          <rPr>
            <b/>
            <sz val="9"/>
            <color indexed="81"/>
            <rFont val="Tahoma"/>
            <family val="2"/>
          </rPr>
          <t>Autor:</t>
        </r>
        <r>
          <rPr>
            <sz val="9"/>
            <color indexed="81"/>
            <rFont val="Tahoma"/>
            <family val="2"/>
          </rPr>
          <t xml:space="preserve">
gem. DIN EN ISO 6245</t>
        </r>
      </text>
    </comment>
    <comment ref="B130" authorId="0" shapeId="0" xr:uid="{00000000-0006-0000-8F00-000005000000}">
      <text>
        <r>
          <rPr>
            <b/>
            <sz val="9"/>
            <color indexed="81"/>
            <rFont val="Tahoma"/>
            <family val="2"/>
          </rPr>
          <t>Autor:</t>
        </r>
        <r>
          <rPr>
            <sz val="9"/>
            <color indexed="81"/>
            <rFont val="Tahoma"/>
            <family val="2"/>
          </rPr>
          <t xml:space="preserve">
gem. DIN EN 12662:1998</t>
        </r>
      </text>
    </comment>
    <comment ref="B131" authorId="0" shapeId="0" xr:uid="{00000000-0006-0000-8F00-000006000000}">
      <text>
        <r>
          <rPr>
            <b/>
            <sz val="9"/>
            <color indexed="81"/>
            <rFont val="Tahoma"/>
            <family val="2"/>
          </rPr>
          <t>Autor:</t>
        </r>
        <r>
          <rPr>
            <sz val="9"/>
            <color indexed="81"/>
            <rFont val="Tahoma"/>
            <family val="2"/>
          </rPr>
          <t xml:space="preserve">
gem. DIN EN ISO 4264</t>
        </r>
      </text>
    </comment>
    <comment ref="B135" authorId="0" shapeId="0" xr:uid="{00000000-0006-0000-8F00-000007000000}">
      <text>
        <r>
          <rPr>
            <b/>
            <sz val="9"/>
            <color indexed="81"/>
            <rFont val="Tahoma"/>
            <family val="2"/>
          </rPr>
          <t>Autor:</t>
        </r>
        <r>
          <rPr>
            <sz val="9"/>
            <color indexed="81"/>
            <rFont val="Tahoma"/>
            <family val="2"/>
          </rPr>
          <t xml:space="preserve">
gem. DIN EN ISO 2160</t>
        </r>
      </text>
    </comment>
    <comment ref="B136" authorId="0" shapeId="0" xr:uid="{00000000-0006-0000-8F00-000008000000}">
      <text>
        <r>
          <rPr>
            <b/>
            <sz val="9"/>
            <color indexed="81"/>
            <rFont val="Segoe UI"/>
            <family val="2"/>
          </rPr>
          <t>Autor:</t>
        </r>
        <r>
          <rPr>
            <sz val="9"/>
            <color indexed="81"/>
            <rFont val="Segoe UI"/>
            <family val="2"/>
          </rPr>
          <t xml:space="preserve">
RFA (OTH-AW)
CHN, missing-O</t>
        </r>
      </text>
    </comment>
    <comment ref="B137" authorId="0" shapeId="0" xr:uid="{00000000-0006-0000-8F00-000009000000}">
      <text>
        <r>
          <rPr>
            <b/>
            <sz val="9"/>
            <color indexed="81"/>
            <rFont val="Segoe UI"/>
            <family val="2"/>
          </rPr>
          <t>Autor:</t>
        </r>
        <r>
          <rPr>
            <sz val="9"/>
            <color indexed="81"/>
            <rFont val="Segoe UI"/>
            <family val="2"/>
          </rPr>
          <t xml:space="preserve">
RFA (OTH-AW)
CHN, missing-O</t>
        </r>
      </text>
    </comment>
    <comment ref="B162" authorId="0" shapeId="0" xr:uid="{00000000-0006-0000-8F00-00000A000000}">
      <text>
        <r>
          <rPr>
            <b/>
            <sz val="9"/>
            <color indexed="81"/>
            <rFont val="Tahoma"/>
            <family val="2"/>
          </rPr>
          <t>Autor:</t>
        </r>
        <r>
          <rPr>
            <sz val="9"/>
            <color indexed="81"/>
            <rFont val="Tahoma"/>
            <family val="2"/>
          </rPr>
          <t xml:space="preserve">
nach Abtrocknenc an Luft</t>
        </r>
      </text>
    </comment>
  </commentList>
</comments>
</file>

<file path=xl/comments63.xml><?xml version="1.0" encoding="utf-8"?>
<comments xmlns="http://schemas.openxmlformats.org/spreadsheetml/2006/main" xmlns:mc="http://schemas.openxmlformats.org/markup-compatibility/2006" xmlns:xr="http://schemas.microsoft.com/office/spreadsheetml/2014/revision" mc:Ignorable="xr">
  <authors>
    <author>Autor</author>
  </authors>
  <commentList>
    <comment ref="B126" authorId="0" shapeId="0" xr:uid="{00000000-0006-0000-9000-000001000000}">
      <text>
        <r>
          <rPr>
            <b/>
            <sz val="9"/>
            <color indexed="81"/>
            <rFont val="Tahoma"/>
            <family val="2"/>
          </rPr>
          <t>Autor:</t>
        </r>
        <r>
          <rPr>
            <sz val="9"/>
            <color indexed="81"/>
            <rFont val="Tahoma"/>
            <family val="2"/>
          </rPr>
          <t xml:space="preserve">
Positiv: möglichst hoher</t>
        </r>
      </text>
    </comment>
    <comment ref="B127" authorId="0" shapeId="0" xr:uid="{00000000-0006-0000-9000-000002000000}">
      <text>
        <r>
          <rPr>
            <b/>
            <sz val="9"/>
            <color indexed="81"/>
            <rFont val="Tahoma"/>
            <family val="2"/>
          </rPr>
          <t>Autor:</t>
        </r>
        <r>
          <rPr>
            <sz val="9"/>
            <color indexed="81"/>
            <rFont val="Tahoma"/>
            <family val="2"/>
          </rPr>
          <t xml:space="preserve">
gem. DIN EN ISO 12185
ASG Analytik</t>
        </r>
      </text>
    </comment>
    <comment ref="B128" authorId="0" shapeId="0" xr:uid="{00000000-0006-0000-9000-000003000000}">
      <text>
        <r>
          <rPr>
            <b/>
            <sz val="9"/>
            <color indexed="81"/>
            <rFont val="Tahoma"/>
            <family val="2"/>
          </rPr>
          <t>Autor:</t>
        </r>
        <r>
          <rPr>
            <sz val="9"/>
            <color indexed="81"/>
            <rFont val="Tahoma"/>
            <family val="2"/>
          </rPr>
          <t xml:space="preserve">
gem. DIN EN ISO 3104 oder ASTM D 7042</t>
        </r>
      </text>
    </comment>
    <comment ref="B129" authorId="0" shapeId="0" xr:uid="{00000000-0006-0000-9000-000004000000}">
      <text>
        <r>
          <rPr>
            <b/>
            <sz val="9"/>
            <color indexed="81"/>
            <rFont val="Tahoma"/>
            <family val="2"/>
          </rPr>
          <t>Autor:</t>
        </r>
        <r>
          <rPr>
            <sz val="9"/>
            <color indexed="81"/>
            <rFont val="Tahoma"/>
            <family val="2"/>
          </rPr>
          <t xml:space="preserve">
gem. DIN EN ISO 6245</t>
        </r>
      </text>
    </comment>
    <comment ref="B130" authorId="0" shapeId="0" xr:uid="{00000000-0006-0000-9000-000005000000}">
      <text>
        <r>
          <rPr>
            <b/>
            <sz val="9"/>
            <color indexed="81"/>
            <rFont val="Tahoma"/>
            <family val="2"/>
          </rPr>
          <t>Autor:</t>
        </r>
        <r>
          <rPr>
            <sz val="9"/>
            <color indexed="81"/>
            <rFont val="Tahoma"/>
            <family val="2"/>
          </rPr>
          <t xml:space="preserve">
gem. DIN EN 12662:1998</t>
        </r>
      </text>
    </comment>
    <comment ref="B131" authorId="0" shapeId="0" xr:uid="{00000000-0006-0000-9000-000006000000}">
      <text>
        <r>
          <rPr>
            <b/>
            <sz val="9"/>
            <color indexed="81"/>
            <rFont val="Tahoma"/>
            <family val="2"/>
          </rPr>
          <t>Autor:</t>
        </r>
        <r>
          <rPr>
            <sz val="9"/>
            <color indexed="81"/>
            <rFont val="Tahoma"/>
            <family val="2"/>
          </rPr>
          <t xml:space="preserve">
gem. DIN EN ISO 4264</t>
        </r>
      </text>
    </comment>
    <comment ref="B135" authorId="0" shapeId="0" xr:uid="{00000000-0006-0000-9000-000007000000}">
      <text>
        <r>
          <rPr>
            <b/>
            <sz val="9"/>
            <color indexed="81"/>
            <rFont val="Tahoma"/>
            <family val="2"/>
          </rPr>
          <t>Autor:</t>
        </r>
        <r>
          <rPr>
            <sz val="9"/>
            <color indexed="81"/>
            <rFont val="Tahoma"/>
            <family val="2"/>
          </rPr>
          <t xml:space="preserve">
gem. DIN EN ISO 2160</t>
        </r>
      </text>
    </comment>
    <comment ref="B136" authorId="0" shapeId="0" xr:uid="{00000000-0006-0000-9000-000008000000}">
      <text>
        <r>
          <rPr>
            <b/>
            <sz val="9"/>
            <color indexed="81"/>
            <rFont val="Segoe UI"/>
            <family val="2"/>
          </rPr>
          <t>Autor:</t>
        </r>
        <r>
          <rPr>
            <sz val="9"/>
            <color indexed="81"/>
            <rFont val="Segoe UI"/>
            <family val="2"/>
          </rPr>
          <t xml:space="preserve">
RFA (OTH-AW)
CHN, missing-O</t>
        </r>
      </text>
    </comment>
    <comment ref="B137" authorId="0" shapeId="0" xr:uid="{00000000-0006-0000-9000-000009000000}">
      <text>
        <r>
          <rPr>
            <b/>
            <sz val="9"/>
            <color indexed="81"/>
            <rFont val="Segoe UI"/>
            <family val="2"/>
          </rPr>
          <t>Autor:</t>
        </r>
        <r>
          <rPr>
            <sz val="9"/>
            <color indexed="81"/>
            <rFont val="Segoe UI"/>
            <family val="2"/>
          </rPr>
          <t xml:space="preserve">
RFA (OTH-AW)
CHN, missing-O</t>
        </r>
      </text>
    </comment>
    <comment ref="B162" authorId="0" shapeId="0" xr:uid="{00000000-0006-0000-9000-00000A000000}">
      <text>
        <r>
          <rPr>
            <b/>
            <sz val="9"/>
            <color indexed="81"/>
            <rFont val="Tahoma"/>
            <family val="2"/>
          </rPr>
          <t>Autor:</t>
        </r>
        <r>
          <rPr>
            <sz val="9"/>
            <color indexed="81"/>
            <rFont val="Tahoma"/>
            <family val="2"/>
          </rPr>
          <t xml:space="preserve">
nach Abtrocknenc an Luft</t>
        </r>
      </text>
    </comment>
  </commentList>
</comments>
</file>

<file path=xl/comments64.xml><?xml version="1.0" encoding="utf-8"?>
<comments xmlns="http://schemas.openxmlformats.org/spreadsheetml/2006/main" xmlns:mc="http://schemas.openxmlformats.org/markup-compatibility/2006" xmlns:xr="http://schemas.microsoft.com/office/spreadsheetml/2014/revision" mc:Ignorable="xr">
  <authors>
    <author>Autor</author>
  </authors>
  <commentList>
    <comment ref="B126" authorId="0" shapeId="0" xr:uid="{00000000-0006-0000-A400-000001000000}">
      <text>
        <r>
          <rPr>
            <b/>
            <sz val="9"/>
            <color indexed="81"/>
            <rFont val="Tahoma"/>
            <family val="2"/>
          </rPr>
          <t>Autor:</t>
        </r>
        <r>
          <rPr>
            <sz val="9"/>
            <color indexed="81"/>
            <rFont val="Tahoma"/>
            <family val="2"/>
          </rPr>
          <t xml:space="preserve">
Positiv: möglichst hoher</t>
        </r>
      </text>
    </comment>
    <comment ref="B127" authorId="0" shapeId="0" xr:uid="{00000000-0006-0000-A400-000002000000}">
      <text>
        <r>
          <rPr>
            <b/>
            <sz val="9"/>
            <color indexed="81"/>
            <rFont val="Tahoma"/>
            <family val="2"/>
          </rPr>
          <t>Autor:</t>
        </r>
        <r>
          <rPr>
            <sz val="9"/>
            <color indexed="81"/>
            <rFont val="Tahoma"/>
            <family val="2"/>
          </rPr>
          <t xml:space="preserve">
gem. DIN EN ISO 12185
ASG Analytik</t>
        </r>
      </text>
    </comment>
    <comment ref="B128" authorId="0" shapeId="0" xr:uid="{00000000-0006-0000-A400-000003000000}">
      <text>
        <r>
          <rPr>
            <b/>
            <sz val="9"/>
            <color indexed="81"/>
            <rFont val="Tahoma"/>
            <family val="2"/>
          </rPr>
          <t>Autor:</t>
        </r>
        <r>
          <rPr>
            <sz val="9"/>
            <color indexed="81"/>
            <rFont val="Tahoma"/>
            <family val="2"/>
          </rPr>
          <t xml:space="preserve">
gem. DIN EN ISO 3104 oder ASTM D 7042</t>
        </r>
      </text>
    </comment>
    <comment ref="B129" authorId="0" shapeId="0" xr:uid="{00000000-0006-0000-A400-000004000000}">
      <text>
        <r>
          <rPr>
            <b/>
            <sz val="9"/>
            <color indexed="81"/>
            <rFont val="Tahoma"/>
            <family val="2"/>
          </rPr>
          <t>Autor:</t>
        </r>
        <r>
          <rPr>
            <sz val="9"/>
            <color indexed="81"/>
            <rFont val="Tahoma"/>
            <family val="2"/>
          </rPr>
          <t xml:space="preserve">
gem. DIN EN ISO 6245</t>
        </r>
      </text>
    </comment>
    <comment ref="B130" authorId="0" shapeId="0" xr:uid="{00000000-0006-0000-A400-000005000000}">
      <text>
        <r>
          <rPr>
            <b/>
            <sz val="9"/>
            <color indexed="81"/>
            <rFont val="Tahoma"/>
            <family val="2"/>
          </rPr>
          <t>Autor:</t>
        </r>
        <r>
          <rPr>
            <sz val="9"/>
            <color indexed="81"/>
            <rFont val="Tahoma"/>
            <family val="2"/>
          </rPr>
          <t xml:space="preserve">
gem. DIN EN 12662:1998</t>
        </r>
      </text>
    </comment>
    <comment ref="B131" authorId="0" shapeId="0" xr:uid="{00000000-0006-0000-A400-000006000000}">
      <text>
        <r>
          <rPr>
            <b/>
            <sz val="9"/>
            <color indexed="81"/>
            <rFont val="Tahoma"/>
            <family val="2"/>
          </rPr>
          <t>Autor:</t>
        </r>
        <r>
          <rPr>
            <sz val="9"/>
            <color indexed="81"/>
            <rFont val="Tahoma"/>
            <family val="2"/>
          </rPr>
          <t xml:space="preserve">
gem. DIN EN ISO 4264</t>
        </r>
      </text>
    </comment>
    <comment ref="B135" authorId="0" shapeId="0" xr:uid="{00000000-0006-0000-A400-000007000000}">
      <text>
        <r>
          <rPr>
            <b/>
            <sz val="9"/>
            <color indexed="81"/>
            <rFont val="Tahoma"/>
            <family val="2"/>
          </rPr>
          <t>Autor:</t>
        </r>
        <r>
          <rPr>
            <sz val="9"/>
            <color indexed="81"/>
            <rFont val="Tahoma"/>
            <family val="2"/>
          </rPr>
          <t xml:space="preserve">
gem. DIN EN ISO 2160</t>
        </r>
      </text>
    </comment>
    <comment ref="B136" authorId="0" shapeId="0" xr:uid="{00000000-0006-0000-A400-000008000000}">
      <text>
        <r>
          <rPr>
            <b/>
            <sz val="9"/>
            <color indexed="81"/>
            <rFont val="Segoe UI"/>
            <family val="2"/>
          </rPr>
          <t>Autor:</t>
        </r>
        <r>
          <rPr>
            <sz val="9"/>
            <color indexed="81"/>
            <rFont val="Segoe UI"/>
            <family val="2"/>
          </rPr>
          <t xml:space="preserve">
RFA (OTH-AW)
CHN, missing-O</t>
        </r>
      </text>
    </comment>
    <comment ref="B137" authorId="0" shapeId="0" xr:uid="{00000000-0006-0000-A400-000009000000}">
      <text>
        <r>
          <rPr>
            <b/>
            <sz val="9"/>
            <color indexed="81"/>
            <rFont val="Segoe UI"/>
            <family val="2"/>
          </rPr>
          <t>Autor:</t>
        </r>
        <r>
          <rPr>
            <sz val="9"/>
            <color indexed="81"/>
            <rFont val="Segoe UI"/>
            <family val="2"/>
          </rPr>
          <t xml:space="preserve">
RFA (OTH-AW)
CHN, missing-O</t>
        </r>
      </text>
    </comment>
    <comment ref="D145" authorId="0" shapeId="0" xr:uid="{00000000-0006-0000-A400-00000A000000}">
      <text>
        <r>
          <rPr>
            <b/>
            <sz val="9"/>
            <color indexed="81"/>
            <rFont val="Segoe UI"/>
            <family val="2"/>
          </rPr>
          <t>Autor:</t>
        </r>
        <r>
          <rPr>
            <sz val="9"/>
            <color indexed="81"/>
            <rFont val="Segoe UI"/>
            <family val="2"/>
          </rPr>
          <t xml:space="preserve">
ohne N2: 35,37 MJ/m³
ohne O2: 50,42 MJ/m³</t>
        </r>
      </text>
    </comment>
    <comment ref="D156" authorId="0" shapeId="0" xr:uid="{00000000-0006-0000-A400-00000B000000}">
      <text>
        <r>
          <rPr>
            <b/>
            <sz val="9"/>
            <color indexed="81"/>
            <rFont val="Segoe UI"/>
            <family val="2"/>
          </rPr>
          <t>Autor:</t>
        </r>
        <r>
          <rPr>
            <sz val="9"/>
            <color indexed="81"/>
            <rFont val="Segoe UI"/>
            <family val="2"/>
          </rPr>
          <t xml:space="preserve">
ohne N2: 8,46 %  
ohne O2: 12,06 %</t>
        </r>
      </text>
    </comment>
    <comment ref="D157" authorId="0" shapeId="0" xr:uid="{00000000-0006-0000-A400-00000C000000}">
      <text>
        <r>
          <rPr>
            <b/>
            <sz val="9"/>
            <color indexed="81"/>
            <rFont val="Segoe UI"/>
            <family val="2"/>
          </rPr>
          <t>Autor:</t>
        </r>
        <r>
          <rPr>
            <sz val="9"/>
            <color indexed="81"/>
            <rFont val="Segoe UI"/>
            <family val="2"/>
          </rPr>
          <t xml:space="preserve">
ohne N2: 7,51 %  
ohne O2: 10,70 %</t>
        </r>
      </text>
    </comment>
    <comment ref="D158" authorId="0" shapeId="0" xr:uid="{00000000-0006-0000-A400-00000D000000}">
      <text>
        <r>
          <rPr>
            <b/>
            <sz val="9"/>
            <color indexed="81"/>
            <rFont val="Segoe UI"/>
            <family val="2"/>
          </rPr>
          <t>Autor:</t>
        </r>
        <r>
          <rPr>
            <sz val="9"/>
            <color indexed="81"/>
            <rFont val="Segoe UI"/>
            <family val="2"/>
          </rPr>
          <t xml:space="preserve">
ohne N2: 3,43 %  
ohne O2: 4,89 %</t>
        </r>
      </text>
    </comment>
    <comment ref="D159" authorId="0" shapeId="0" xr:uid="{00000000-0006-0000-A400-00000E000000}">
      <text>
        <r>
          <rPr>
            <b/>
            <sz val="9"/>
            <color indexed="81"/>
            <rFont val="Segoe UI"/>
            <family val="2"/>
          </rPr>
          <t>Autor:</t>
        </r>
        <r>
          <rPr>
            <sz val="9"/>
            <color indexed="81"/>
            <rFont val="Segoe UI"/>
            <family val="2"/>
          </rPr>
          <t xml:space="preserve">
ohne N2: 23,02 %  
ohne O2: 32,82 %</t>
        </r>
      </text>
    </comment>
    <comment ref="D160" authorId="0" shapeId="0" xr:uid="{00000000-0006-0000-A400-00000F000000}">
      <text>
        <r>
          <rPr>
            <b/>
            <sz val="9"/>
            <color indexed="81"/>
            <rFont val="Segoe UI"/>
            <family val="2"/>
          </rPr>
          <t>Autor:</t>
        </r>
        <r>
          <rPr>
            <sz val="9"/>
            <color indexed="81"/>
            <rFont val="Segoe UI"/>
            <family val="2"/>
          </rPr>
          <t xml:space="preserve">
ohne N2: 27,73 %  
ohne O2: 39,52 %</t>
        </r>
      </text>
    </comment>
    <comment ref="B162" authorId="0" shapeId="0" xr:uid="{00000000-0006-0000-A400-000010000000}">
      <text>
        <r>
          <rPr>
            <b/>
            <sz val="9"/>
            <color indexed="81"/>
            <rFont val="Tahoma"/>
            <family val="2"/>
          </rPr>
          <t>Autor:</t>
        </r>
        <r>
          <rPr>
            <sz val="9"/>
            <color indexed="81"/>
            <rFont val="Tahoma"/>
            <family val="2"/>
          </rPr>
          <t xml:space="preserve">
nach Abtrocknenc an Luft</t>
        </r>
      </text>
    </comment>
  </commentList>
</comments>
</file>

<file path=xl/comments65.xml><?xml version="1.0" encoding="utf-8"?>
<comments xmlns="http://schemas.openxmlformats.org/spreadsheetml/2006/main" xmlns:mc="http://schemas.openxmlformats.org/markup-compatibility/2006" xmlns:xr="http://schemas.microsoft.com/office/spreadsheetml/2014/revision" mc:Ignorable="xr">
  <authors>
    <author>Autor</author>
  </authors>
  <commentList>
    <comment ref="B126" authorId="0" shapeId="0" xr:uid="{00000000-0006-0000-A600-000001000000}">
      <text>
        <r>
          <rPr>
            <b/>
            <sz val="9"/>
            <color indexed="81"/>
            <rFont val="Tahoma"/>
            <family val="2"/>
          </rPr>
          <t>Autor:</t>
        </r>
        <r>
          <rPr>
            <sz val="9"/>
            <color indexed="81"/>
            <rFont val="Tahoma"/>
            <family val="2"/>
          </rPr>
          <t xml:space="preserve">
Positiv: möglichst hoher</t>
        </r>
      </text>
    </comment>
    <comment ref="B127" authorId="0" shapeId="0" xr:uid="{00000000-0006-0000-A600-000002000000}">
      <text>
        <r>
          <rPr>
            <b/>
            <sz val="9"/>
            <color indexed="81"/>
            <rFont val="Tahoma"/>
            <family val="2"/>
          </rPr>
          <t>Autor:</t>
        </r>
        <r>
          <rPr>
            <sz val="9"/>
            <color indexed="81"/>
            <rFont val="Tahoma"/>
            <family val="2"/>
          </rPr>
          <t xml:space="preserve">
gem. DIN EN ISO 12185
ASG Analytik</t>
        </r>
      </text>
    </comment>
    <comment ref="B128" authorId="0" shapeId="0" xr:uid="{00000000-0006-0000-A600-000003000000}">
      <text>
        <r>
          <rPr>
            <b/>
            <sz val="9"/>
            <color indexed="81"/>
            <rFont val="Tahoma"/>
            <family val="2"/>
          </rPr>
          <t>Autor:</t>
        </r>
        <r>
          <rPr>
            <sz val="9"/>
            <color indexed="81"/>
            <rFont val="Tahoma"/>
            <family val="2"/>
          </rPr>
          <t xml:space="preserve">
gem. DIN EN ISO 3104 oder ASTM D 7042</t>
        </r>
      </text>
    </comment>
    <comment ref="B129" authorId="0" shapeId="0" xr:uid="{00000000-0006-0000-A600-000004000000}">
      <text>
        <r>
          <rPr>
            <b/>
            <sz val="9"/>
            <color indexed="81"/>
            <rFont val="Tahoma"/>
            <family val="2"/>
          </rPr>
          <t>Autor:</t>
        </r>
        <r>
          <rPr>
            <sz val="9"/>
            <color indexed="81"/>
            <rFont val="Tahoma"/>
            <family val="2"/>
          </rPr>
          <t xml:space="preserve">
gem. DIN EN ISO 6245</t>
        </r>
      </text>
    </comment>
    <comment ref="B130" authorId="0" shapeId="0" xr:uid="{00000000-0006-0000-A600-000005000000}">
      <text>
        <r>
          <rPr>
            <b/>
            <sz val="9"/>
            <color indexed="81"/>
            <rFont val="Tahoma"/>
            <family val="2"/>
          </rPr>
          <t>Autor:</t>
        </r>
        <r>
          <rPr>
            <sz val="9"/>
            <color indexed="81"/>
            <rFont val="Tahoma"/>
            <family val="2"/>
          </rPr>
          <t xml:space="preserve">
gem. DIN EN 12662:1998</t>
        </r>
      </text>
    </comment>
    <comment ref="B131" authorId="0" shapeId="0" xr:uid="{00000000-0006-0000-A600-000006000000}">
      <text>
        <r>
          <rPr>
            <b/>
            <sz val="9"/>
            <color indexed="81"/>
            <rFont val="Tahoma"/>
            <family val="2"/>
          </rPr>
          <t>Autor:</t>
        </r>
        <r>
          <rPr>
            <sz val="9"/>
            <color indexed="81"/>
            <rFont val="Tahoma"/>
            <family val="2"/>
          </rPr>
          <t xml:space="preserve">
gem. DIN EN ISO 4264</t>
        </r>
      </text>
    </comment>
    <comment ref="B135" authorId="0" shapeId="0" xr:uid="{00000000-0006-0000-A600-000007000000}">
      <text>
        <r>
          <rPr>
            <b/>
            <sz val="9"/>
            <color indexed="81"/>
            <rFont val="Tahoma"/>
            <family val="2"/>
          </rPr>
          <t>Autor:</t>
        </r>
        <r>
          <rPr>
            <sz val="9"/>
            <color indexed="81"/>
            <rFont val="Tahoma"/>
            <family val="2"/>
          </rPr>
          <t xml:space="preserve">
gem. DIN EN ISO 2160</t>
        </r>
      </text>
    </comment>
    <comment ref="B136" authorId="0" shapeId="0" xr:uid="{00000000-0006-0000-A600-000008000000}">
      <text>
        <r>
          <rPr>
            <b/>
            <sz val="9"/>
            <color indexed="81"/>
            <rFont val="Segoe UI"/>
            <family val="2"/>
          </rPr>
          <t>Autor:</t>
        </r>
        <r>
          <rPr>
            <sz val="9"/>
            <color indexed="81"/>
            <rFont val="Segoe UI"/>
            <family val="2"/>
          </rPr>
          <t xml:space="preserve">
RFA (OTH-AW)
CHN, missing-O</t>
        </r>
      </text>
    </comment>
    <comment ref="B137" authorId="0" shapeId="0" xr:uid="{00000000-0006-0000-A600-000009000000}">
      <text>
        <r>
          <rPr>
            <b/>
            <sz val="9"/>
            <color indexed="81"/>
            <rFont val="Segoe UI"/>
            <family val="2"/>
          </rPr>
          <t>Autor:</t>
        </r>
        <r>
          <rPr>
            <sz val="9"/>
            <color indexed="81"/>
            <rFont val="Segoe UI"/>
            <family val="2"/>
          </rPr>
          <t xml:space="preserve">
RFA (OTH-AW)
CHN, missing-O</t>
        </r>
      </text>
    </comment>
    <comment ref="D145" authorId="0" shapeId="0" xr:uid="{00000000-0006-0000-A600-00000A000000}">
      <text>
        <r>
          <rPr>
            <b/>
            <sz val="9"/>
            <color indexed="81"/>
            <rFont val="Segoe UI"/>
            <family val="2"/>
          </rPr>
          <t>Autor:</t>
        </r>
        <r>
          <rPr>
            <sz val="9"/>
            <color indexed="81"/>
            <rFont val="Segoe UI"/>
            <family val="2"/>
          </rPr>
          <t xml:space="preserve">
ohne N2: 35,37 MJ/m³
ohne O2: 50,42 MJ/m³</t>
        </r>
      </text>
    </comment>
    <comment ref="D156" authorId="0" shapeId="0" xr:uid="{00000000-0006-0000-A600-00000B000000}">
      <text>
        <r>
          <rPr>
            <b/>
            <sz val="9"/>
            <color indexed="81"/>
            <rFont val="Segoe UI"/>
            <family val="2"/>
          </rPr>
          <t>Autor:</t>
        </r>
        <r>
          <rPr>
            <sz val="9"/>
            <color indexed="81"/>
            <rFont val="Segoe UI"/>
            <family val="2"/>
          </rPr>
          <t xml:space="preserve">
ohne N2: 8,46 %  
ohne O2: 12,06 %</t>
        </r>
      </text>
    </comment>
    <comment ref="D157" authorId="0" shapeId="0" xr:uid="{00000000-0006-0000-A600-00000C000000}">
      <text>
        <r>
          <rPr>
            <b/>
            <sz val="9"/>
            <color indexed="81"/>
            <rFont val="Segoe UI"/>
            <family val="2"/>
          </rPr>
          <t>Autor:</t>
        </r>
        <r>
          <rPr>
            <sz val="9"/>
            <color indexed="81"/>
            <rFont val="Segoe UI"/>
            <family val="2"/>
          </rPr>
          <t xml:space="preserve">
ohne N2: 7,51 %  
ohne O2: 10,70 %</t>
        </r>
      </text>
    </comment>
    <comment ref="D158" authorId="0" shapeId="0" xr:uid="{00000000-0006-0000-A600-00000D000000}">
      <text>
        <r>
          <rPr>
            <b/>
            <sz val="9"/>
            <color indexed="81"/>
            <rFont val="Segoe UI"/>
            <family val="2"/>
          </rPr>
          <t>Autor:</t>
        </r>
        <r>
          <rPr>
            <sz val="9"/>
            <color indexed="81"/>
            <rFont val="Segoe UI"/>
            <family val="2"/>
          </rPr>
          <t xml:space="preserve">
ohne N2: 3,43 %  
ohne O2: 4,89 %</t>
        </r>
      </text>
    </comment>
    <comment ref="D159" authorId="0" shapeId="0" xr:uid="{00000000-0006-0000-A600-00000E000000}">
      <text>
        <r>
          <rPr>
            <b/>
            <sz val="9"/>
            <color indexed="81"/>
            <rFont val="Segoe UI"/>
            <family val="2"/>
          </rPr>
          <t>Autor:</t>
        </r>
        <r>
          <rPr>
            <sz val="9"/>
            <color indexed="81"/>
            <rFont val="Segoe UI"/>
            <family val="2"/>
          </rPr>
          <t xml:space="preserve">
ohne N2: 23,02 %  
ohne O2: 32,82 %</t>
        </r>
      </text>
    </comment>
    <comment ref="D160" authorId="0" shapeId="0" xr:uid="{00000000-0006-0000-A600-00000F000000}">
      <text>
        <r>
          <rPr>
            <b/>
            <sz val="9"/>
            <color indexed="81"/>
            <rFont val="Segoe UI"/>
            <family val="2"/>
          </rPr>
          <t>Autor:</t>
        </r>
        <r>
          <rPr>
            <sz val="9"/>
            <color indexed="81"/>
            <rFont val="Segoe UI"/>
            <family val="2"/>
          </rPr>
          <t xml:space="preserve">
ohne N2: 27,73 %  
ohne O2: 39,52 %</t>
        </r>
      </text>
    </comment>
    <comment ref="B162" authorId="0" shapeId="0" xr:uid="{00000000-0006-0000-A600-000010000000}">
      <text>
        <r>
          <rPr>
            <b/>
            <sz val="9"/>
            <color indexed="81"/>
            <rFont val="Tahoma"/>
            <family val="2"/>
          </rPr>
          <t>Autor:</t>
        </r>
        <r>
          <rPr>
            <sz val="9"/>
            <color indexed="81"/>
            <rFont val="Tahoma"/>
            <family val="2"/>
          </rPr>
          <t xml:space="preserve">
nach Abtrocknenc an Luft</t>
        </r>
      </text>
    </comment>
  </commentList>
</comments>
</file>

<file path=xl/comments66.xml><?xml version="1.0" encoding="utf-8"?>
<comments xmlns="http://schemas.openxmlformats.org/spreadsheetml/2006/main" xmlns:mc="http://schemas.openxmlformats.org/markup-compatibility/2006" xmlns:xr="http://schemas.microsoft.com/office/spreadsheetml/2014/revision" mc:Ignorable="xr">
  <authors>
    <author>Autor</author>
  </authors>
  <commentList>
    <comment ref="B127" authorId="0" shapeId="0" xr:uid="{00000000-0006-0000-AB00-000001000000}">
      <text>
        <r>
          <rPr>
            <b/>
            <sz val="9"/>
            <color indexed="81"/>
            <rFont val="Tahoma"/>
            <family val="2"/>
          </rPr>
          <t>Autor:</t>
        </r>
        <r>
          <rPr>
            <sz val="9"/>
            <color indexed="81"/>
            <rFont val="Tahoma"/>
            <family val="2"/>
          </rPr>
          <t xml:space="preserve">
Positiv: möglichst hoher</t>
        </r>
      </text>
    </comment>
    <comment ref="B128" authorId="0" shapeId="0" xr:uid="{00000000-0006-0000-AB00-000002000000}">
      <text>
        <r>
          <rPr>
            <b/>
            <sz val="9"/>
            <color indexed="81"/>
            <rFont val="Tahoma"/>
            <family val="2"/>
          </rPr>
          <t>Autor:</t>
        </r>
        <r>
          <rPr>
            <sz val="9"/>
            <color indexed="81"/>
            <rFont val="Tahoma"/>
            <family val="2"/>
          </rPr>
          <t xml:space="preserve">
gem. DIN EN ISO 12185
ASG Analytik</t>
        </r>
      </text>
    </comment>
    <comment ref="B129" authorId="0" shapeId="0" xr:uid="{00000000-0006-0000-AB00-000003000000}">
      <text>
        <r>
          <rPr>
            <b/>
            <sz val="9"/>
            <color indexed="81"/>
            <rFont val="Tahoma"/>
            <family val="2"/>
          </rPr>
          <t>Autor:</t>
        </r>
        <r>
          <rPr>
            <sz val="9"/>
            <color indexed="81"/>
            <rFont val="Tahoma"/>
            <family val="2"/>
          </rPr>
          <t xml:space="preserve">
gem. DIN EN ISO 3104 oder ASTM D 7042</t>
        </r>
      </text>
    </comment>
    <comment ref="B130" authorId="0" shapeId="0" xr:uid="{00000000-0006-0000-AB00-000004000000}">
      <text>
        <r>
          <rPr>
            <b/>
            <sz val="9"/>
            <color indexed="81"/>
            <rFont val="Tahoma"/>
            <family val="2"/>
          </rPr>
          <t>Autor:</t>
        </r>
        <r>
          <rPr>
            <sz val="9"/>
            <color indexed="81"/>
            <rFont val="Tahoma"/>
            <family val="2"/>
          </rPr>
          <t xml:space="preserve">
gem. DIN EN ISO 6245</t>
        </r>
      </text>
    </comment>
    <comment ref="B131" authorId="0" shapeId="0" xr:uid="{00000000-0006-0000-AB00-000005000000}">
      <text>
        <r>
          <rPr>
            <b/>
            <sz val="9"/>
            <color indexed="81"/>
            <rFont val="Tahoma"/>
            <family val="2"/>
          </rPr>
          <t>Autor:</t>
        </r>
        <r>
          <rPr>
            <sz val="9"/>
            <color indexed="81"/>
            <rFont val="Tahoma"/>
            <family val="2"/>
          </rPr>
          <t xml:space="preserve">
Koksrückstand n. C. (aus 10 % Dest-Rckstd.) gem. DIN EN ISO 10370 </t>
        </r>
      </text>
    </comment>
    <comment ref="B132" authorId="0" shapeId="0" xr:uid="{00000000-0006-0000-AB00-000006000000}">
      <text>
        <r>
          <rPr>
            <b/>
            <sz val="9"/>
            <color indexed="81"/>
            <rFont val="Tahoma"/>
            <family val="2"/>
          </rPr>
          <t>Autor:</t>
        </r>
        <r>
          <rPr>
            <sz val="9"/>
            <color indexed="81"/>
            <rFont val="Tahoma"/>
            <family val="2"/>
          </rPr>
          <t xml:space="preserve">
gem. DIN EN 12662:1998</t>
        </r>
      </text>
    </comment>
    <comment ref="B133" authorId="0" shapeId="0" xr:uid="{00000000-0006-0000-AB00-000007000000}">
      <text>
        <r>
          <rPr>
            <b/>
            <sz val="9"/>
            <color indexed="81"/>
            <rFont val="Tahoma"/>
            <family val="2"/>
          </rPr>
          <t>Autor:</t>
        </r>
        <r>
          <rPr>
            <sz val="9"/>
            <color indexed="81"/>
            <rFont val="Tahoma"/>
            <family val="2"/>
          </rPr>
          <t xml:space="preserve">
gem. DIN EN ISO 4264</t>
        </r>
      </text>
    </comment>
    <comment ref="B137" authorId="0" shapeId="0" xr:uid="{00000000-0006-0000-AB00-000008000000}">
      <text>
        <r>
          <rPr>
            <b/>
            <sz val="9"/>
            <color indexed="81"/>
            <rFont val="Tahoma"/>
            <family val="2"/>
          </rPr>
          <t>Autor:</t>
        </r>
        <r>
          <rPr>
            <sz val="9"/>
            <color indexed="81"/>
            <rFont val="Tahoma"/>
            <family val="2"/>
          </rPr>
          <t xml:space="preserve">
gem. DIN EN ISO 2160</t>
        </r>
      </text>
    </comment>
    <comment ref="B138" authorId="0" shapeId="0" xr:uid="{00000000-0006-0000-AB00-000009000000}">
      <text>
        <r>
          <rPr>
            <b/>
            <sz val="9"/>
            <color indexed="81"/>
            <rFont val="Segoe UI"/>
            <family val="2"/>
          </rPr>
          <t>Autor:</t>
        </r>
        <r>
          <rPr>
            <sz val="9"/>
            <color indexed="81"/>
            <rFont val="Segoe UI"/>
            <family val="2"/>
          </rPr>
          <t xml:space="preserve">
RFA (OTH-AW)
CHN, missing-O</t>
        </r>
      </text>
    </comment>
    <comment ref="B139" authorId="0" shapeId="0" xr:uid="{00000000-0006-0000-AB00-00000A000000}">
      <text>
        <r>
          <rPr>
            <b/>
            <sz val="9"/>
            <color indexed="81"/>
            <rFont val="Segoe UI"/>
            <family val="2"/>
          </rPr>
          <t>Autor:</t>
        </r>
        <r>
          <rPr>
            <sz val="9"/>
            <color indexed="81"/>
            <rFont val="Segoe UI"/>
            <family val="2"/>
          </rPr>
          <t xml:space="preserve">
RFA (OTH-AW)
CHN, missing-O</t>
        </r>
      </text>
    </comment>
    <comment ref="B164" authorId="0" shapeId="0" xr:uid="{00000000-0006-0000-AB00-00000B000000}">
      <text>
        <r>
          <rPr>
            <b/>
            <sz val="9"/>
            <color indexed="81"/>
            <rFont val="Tahoma"/>
            <family val="2"/>
          </rPr>
          <t>Autor:</t>
        </r>
        <r>
          <rPr>
            <sz val="9"/>
            <color indexed="81"/>
            <rFont val="Tahoma"/>
            <family val="2"/>
          </rPr>
          <t xml:space="preserve">
nach Abtrocknenc an Luft</t>
        </r>
      </text>
    </comment>
  </commentList>
</comments>
</file>

<file path=xl/sharedStrings.xml><?xml version="1.0" encoding="utf-8"?>
<sst xmlns="http://schemas.openxmlformats.org/spreadsheetml/2006/main" count="19986" uniqueCount="397">
  <si>
    <t>Einheit</t>
  </si>
  <si>
    <t xml:space="preserve"> </t>
  </si>
  <si>
    <t>Probensteller</t>
  </si>
  <si>
    <t>-</t>
  </si>
  <si>
    <t>Bezeichnung Probe</t>
  </si>
  <si>
    <t>Probennummer</t>
  </si>
  <si>
    <t>Probenart</t>
  </si>
  <si>
    <t>Datum Probennahme</t>
  </si>
  <si>
    <t>Produktart</t>
  </si>
  <si>
    <t>Jährliche Menge
(geschätzt)</t>
  </si>
  <si>
    <t>Mg</t>
  </si>
  <si>
    <t>Oberer Heizwert</t>
  </si>
  <si>
    <t>MJ/kg</t>
  </si>
  <si>
    <t>Unterer Heizwert</t>
  </si>
  <si>
    <t>Trockenrückstand 
(105 °C)</t>
  </si>
  <si>
    <t>Ma.-%</t>
  </si>
  <si>
    <t>Glühverlust 
(550 °C)</t>
  </si>
  <si>
    <t>Schüttdichte</t>
  </si>
  <si>
    <t>kg/m³</t>
  </si>
  <si>
    <t>Elementaranalyse
C, H, N, O</t>
  </si>
  <si>
    <t>Analysen-
Nr.</t>
  </si>
  <si>
    <t>C</t>
  </si>
  <si>
    <t>H</t>
  </si>
  <si>
    <t>N</t>
  </si>
  <si>
    <t>O</t>
  </si>
  <si>
    <t>RFA-Analyse [ppm]</t>
  </si>
  <si>
    <t>RFA-Methode</t>
  </si>
  <si>
    <t>Element</t>
  </si>
  <si>
    <t>Mol.-Masse</t>
  </si>
  <si>
    <t>Ag</t>
  </si>
  <si>
    <t>Al</t>
  </si>
  <si>
    <t>As</t>
  </si>
  <si>
    <t>Au</t>
  </si>
  <si>
    <t>B</t>
  </si>
  <si>
    <t>Ba</t>
  </si>
  <si>
    <t>Be</t>
  </si>
  <si>
    <t>Bi</t>
  </si>
  <si>
    <t>Br</t>
  </si>
  <si>
    <t>Ca</t>
  </si>
  <si>
    <t>Cd</t>
  </si>
  <si>
    <t>Ce</t>
  </si>
  <si>
    <t>Cl</t>
  </si>
  <si>
    <t>Co</t>
  </si>
  <si>
    <t>Cr</t>
  </si>
  <si>
    <t>Cu</t>
  </si>
  <si>
    <t>Dy</t>
  </si>
  <si>
    <t>Er</t>
  </si>
  <si>
    <t>Eu</t>
  </si>
  <si>
    <t>F</t>
  </si>
  <si>
    <t>Fe</t>
  </si>
  <si>
    <t>Ga</t>
  </si>
  <si>
    <t>Gd</t>
  </si>
  <si>
    <t>Ge</t>
  </si>
  <si>
    <t>Hg</t>
  </si>
  <si>
    <t>Ho</t>
  </si>
  <si>
    <t>I</t>
  </si>
  <si>
    <t>In</t>
  </si>
  <si>
    <t>Ir</t>
  </si>
  <si>
    <t>K</t>
  </si>
  <si>
    <t>La</t>
  </si>
  <si>
    <t>Li</t>
  </si>
  <si>
    <t>Lu</t>
  </si>
  <si>
    <t>Mn</t>
  </si>
  <si>
    <t>Mo</t>
  </si>
  <si>
    <t>Na</t>
  </si>
  <si>
    <t>Nb</t>
  </si>
  <si>
    <t>Nd</t>
  </si>
  <si>
    <t>Ni</t>
  </si>
  <si>
    <t>Os</t>
  </si>
  <si>
    <t>P</t>
  </si>
  <si>
    <t>Pb</t>
  </si>
  <si>
    <t>Pd</t>
  </si>
  <si>
    <t>Pm</t>
  </si>
  <si>
    <t>Pr</t>
  </si>
  <si>
    <t>Pt</t>
  </si>
  <si>
    <t>Re</t>
  </si>
  <si>
    <t>Rh</t>
  </si>
  <si>
    <t>Ru</t>
  </si>
  <si>
    <t>S</t>
  </si>
  <si>
    <t>Sb</t>
  </si>
  <si>
    <t>Sc</t>
  </si>
  <si>
    <t>Se</t>
  </si>
  <si>
    <t>Si</t>
  </si>
  <si>
    <t>Sm</t>
  </si>
  <si>
    <t>Sn</t>
  </si>
  <si>
    <t>Sr</t>
  </si>
  <si>
    <t>Ta</t>
  </si>
  <si>
    <t>Tb</t>
  </si>
  <si>
    <t>Te</t>
  </si>
  <si>
    <t>Ti</t>
  </si>
  <si>
    <t>Tl</t>
  </si>
  <si>
    <t>Tm</t>
  </si>
  <si>
    <t>V</t>
  </si>
  <si>
    <t>W</t>
  </si>
  <si>
    <t>Y</t>
  </si>
  <si>
    <t>Yb</t>
  </si>
  <si>
    <t>Zn</t>
  </si>
  <si>
    <t>Zr</t>
  </si>
  <si>
    <t>Asche</t>
  </si>
  <si>
    <t>Basic</t>
  </si>
  <si>
    <t>Hauptprodukt</t>
  </si>
  <si>
    <t>Baustoff, ganz</t>
  </si>
  <si>
    <t>Fest</t>
  </si>
  <si>
    <t>Nebenprodukt</t>
  </si>
  <si>
    <t>Baustoff, zerkleinert</t>
  </si>
  <si>
    <t>Fest, normalisiert</t>
  </si>
  <si>
    <t>Abfall</t>
  </si>
  <si>
    <t>E-Schrott, ganz</t>
  </si>
  <si>
    <t>Pulver</t>
  </si>
  <si>
    <t>Zwischenprodukt</t>
  </si>
  <si>
    <t>E-Schrott, zerkleinert</t>
  </si>
  <si>
    <t>Pulver, normalisiert</t>
  </si>
  <si>
    <t xml:space="preserve">Einsatzstoff </t>
  </si>
  <si>
    <t>Öl</t>
  </si>
  <si>
    <t>Pulver, CHN</t>
  </si>
  <si>
    <t>Bauteil</t>
  </si>
  <si>
    <t>Pulver, CHN, normalisiert</t>
  </si>
  <si>
    <t>Pyrolysekoks</t>
  </si>
  <si>
    <t>Pulver, CHNO</t>
  </si>
  <si>
    <t>Wässrige Lösung</t>
  </si>
  <si>
    <t>Pulver, CHNO, normalisiert</t>
  </si>
  <si>
    <t>Flüssig</t>
  </si>
  <si>
    <t>Flüssig, normalisiert</t>
  </si>
  <si>
    <t>Flüssig, CHN</t>
  </si>
  <si>
    <t>Flüssig, CHN, normalisiert</t>
  </si>
  <si>
    <t>Flüssig, CHNO</t>
  </si>
  <si>
    <t>Flüssig, CHNO, normalisiert</t>
  </si>
  <si>
    <t>Geschäftspartner/
Probensteller</t>
  </si>
  <si>
    <t>Bzchng. Probe</t>
  </si>
  <si>
    <t>Trockenrückstand (110 °C)</t>
  </si>
  <si>
    <t>Glühverlust (550 °C)</t>
  </si>
  <si>
    <t>Siebanalyse
Ausgangsmaterial</t>
  </si>
  <si>
    <t>Elementaranalyse Pyrolyse 1</t>
  </si>
  <si>
    <t>Probenumfang:</t>
  </si>
  <si>
    <t>g</t>
  </si>
  <si>
    <t>Bereich</t>
  </si>
  <si>
    <t>Elementaranalyse</t>
  </si>
  <si>
    <t>Wert</t>
  </si>
  <si>
    <t>&gt;2</t>
  </si>
  <si>
    <t>Ma.-% TS</t>
  </si>
  <si>
    <t>1,0-2,0</t>
  </si>
  <si>
    <t>0,5-1,0</t>
  </si>
  <si>
    <t>0,25-0,5</t>
  </si>
  <si>
    <t>Glühverlust (750 °C)</t>
  </si>
  <si>
    <t>0,063-0,25</t>
  </si>
  <si>
    <t>Glühverlust (815 °C)</t>
  </si>
  <si>
    <t>&lt;0,063</t>
  </si>
  <si>
    <t>Kontrollsumme</t>
  </si>
  <si>
    <t>Datum</t>
  </si>
  <si>
    <t>Allgemein</t>
  </si>
  <si>
    <t>Input</t>
  </si>
  <si>
    <t>Chargierung (n · m)</t>
  </si>
  <si>
    <t>Temperatur Pyrolyse</t>
  </si>
  <si>
    <t>°C</t>
  </si>
  <si>
    <t>Temperatur Filter</t>
  </si>
  <si>
    <t>Verweilzeit je Charge</t>
  </si>
  <si>
    <t>min</t>
  </si>
  <si>
    <t>Additiv</t>
  </si>
  <si>
    <t>Anteil Additiv</t>
  </si>
  <si>
    <t>Anteil fest</t>
  </si>
  <si>
    <t>Anteil Filterrückstand (ohne VA-Wolle)</t>
  </si>
  <si>
    <t>Anteil flüssig (roh)</t>
  </si>
  <si>
    <t>Anteil flüssig (gefiltert)</t>
  </si>
  <si>
    <t>Ma. %</t>
  </si>
  <si>
    <t>Anteil Wax (Kühler)</t>
  </si>
  <si>
    <t>Anteil gasförmig</t>
  </si>
  <si>
    <t>Koks</t>
  </si>
  <si>
    <t>Brennwert (gemessen)</t>
  </si>
  <si>
    <t>Heizwert (aus BW gerechnet)</t>
  </si>
  <si>
    <t>Glühverlust bei 550°C</t>
  </si>
  <si>
    <t>Wassergehalt</t>
  </si>
  <si>
    <t>Anteil N</t>
  </si>
  <si>
    <t>Anteil C</t>
  </si>
  <si>
    <t>Anteil H</t>
  </si>
  <si>
    <t>Anteil S</t>
  </si>
  <si>
    <t>Asche (bei 550 °C)</t>
  </si>
  <si>
    <t>TAN</t>
  </si>
  <si>
    <t>mg KOH/g</t>
  </si>
  <si>
    <t>C/H-Verhältnis</t>
  </si>
  <si>
    <t>(1x gef.) - (roh)</t>
  </si>
  <si>
    <t>(roh) / ((1x gef.) - (roh))</t>
  </si>
  <si>
    <t>Dichte bei 15 °C</t>
  </si>
  <si>
    <t>Viskosität (kin.) bei 40 °C</t>
  </si>
  <si>
    <t>Oxidasche</t>
  </si>
  <si>
    <t>Gesamtverschmutzung</t>
  </si>
  <si>
    <t>Cetanindex</t>
  </si>
  <si>
    <t>Korrosionswirkung auf Cu (3 h 50 °C)</t>
  </si>
  <si>
    <t>Gas</t>
  </si>
  <si>
    <t>Heizwert</t>
  </si>
  <si>
    <t>Heizwert (gemessen)</t>
  </si>
  <si>
    <r>
      <t>MJ/m</t>
    </r>
    <r>
      <rPr>
        <vertAlign val="superscript"/>
        <sz val="11"/>
        <color theme="1"/>
        <rFont val="Calibri"/>
        <family val="2"/>
        <scheme val="minor"/>
      </rPr>
      <t>3</t>
    </r>
  </si>
  <si>
    <t>Brennwert</t>
  </si>
  <si>
    <t>Dichte</t>
  </si>
  <si>
    <r>
      <t>kg/m</t>
    </r>
    <r>
      <rPr>
        <vertAlign val="superscript"/>
        <sz val="11"/>
        <color theme="1"/>
        <rFont val="Calibri"/>
        <family val="2"/>
        <scheme val="minor"/>
      </rPr>
      <t>3</t>
    </r>
  </si>
  <si>
    <r>
      <t>Produziertes Volumen (inkl. N</t>
    </r>
    <r>
      <rPr>
        <vertAlign val="subscript"/>
        <sz val="11"/>
        <color theme="1"/>
        <rFont val="Calibri"/>
        <family val="2"/>
        <scheme val="minor"/>
      </rPr>
      <t>2</t>
    </r>
    <r>
      <rPr>
        <sz val="11"/>
        <color theme="1"/>
        <rFont val="Calibri"/>
        <family val="2"/>
        <scheme val="minor"/>
      </rPr>
      <t>)</t>
    </r>
  </si>
  <si>
    <r>
      <t>m</t>
    </r>
    <r>
      <rPr>
        <vertAlign val="superscript"/>
        <sz val="11"/>
        <color theme="1"/>
        <rFont val="Calibri"/>
        <family val="2"/>
        <scheme val="minor"/>
      </rPr>
      <t>3</t>
    </r>
  </si>
  <si>
    <t>Dauer Gasmessung analysiert</t>
  </si>
  <si>
    <r>
      <t>Anteil O</t>
    </r>
    <r>
      <rPr>
        <vertAlign val="subscript"/>
        <sz val="11"/>
        <color theme="1"/>
        <rFont val="Calibri"/>
        <family val="2"/>
        <scheme val="minor"/>
      </rPr>
      <t>2</t>
    </r>
  </si>
  <si>
    <t>Vol.-%</t>
  </si>
  <si>
    <r>
      <t>Anteil H</t>
    </r>
    <r>
      <rPr>
        <vertAlign val="subscript"/>
        <sz val="11"/>
        <color theme="1"/>
        <rFont val="Calibri"/>
        <family val="2"/>
        <scheme val="minor"/>
      </rPr>
      <t>2</t>
    </r>
    <r>
      <rPr>
        <sz val="11"/>
        <color theme="1"/>
        <rFont val="Calibri"/>
        <family val="2"/>
        <scheme val="minor"/>
      </rPr>
      <t xml:space="preserve"> (korrigiert)</t>
    </r>
  </si>
  <si>
    <t>Anteil CO</t>
  </si>
  <si>
    <r>
      <t>Anteil CO</t>
    </r>
    <r>
      <rPr>
        <vertAlign val="subscript"/>
        <sz val="11"/>
        <color theme="1"/>
        <rFont val="Calibri"/>
        <family val="2"/>
        <scheme val="minor"/>
      </rPr>
      <t>2</t>
    </r>
  </si>
  <si>
    <t>Sonstiges</t>
  </si>
  <si>
    <t>Dominik Mayer
02.12.2014</t>
  </si>
  <si>
    <t>&gt;20</t>
  </si>
  <si>
    <t>11-20</t>
  </si>
  <si>
    <t>6,3-11</t>
  </si>
  <si>
    <t>5-6,3</t>
  </si>
  <si>
    <t>3,55-5</t>
  </si>
  <si>
    <t>2-3,55</t>
  </si>
  <si>
    <t>1-2</t>
  </si>
  <si>
    <t>0,5-1</t>
  </si>
  <si>
    <t>&lt;0,5</t>
  </si>
  <si>
    <t>&gt;5</t>
  </si>
  <si>
    <t>0,18-0,5</t>
  </si>
  <si>
    <t>&lt;0,18</t>
  </si>
  <si>
    <t xml:space="preserve">Pr </t>
  </si>
  <si>
    <t>Siebanalyse
Pyrolyse 1</t>
  </si>
  <si>
    <t>&gt;4</t>
  </si>
  <si>
    <t>2,0-4,0</t>
  </si>
  <si>
    <t>0,125-0,25</t>
  </si>
  <si>
    <t>0,063-0,125</t>
  </si>
  <si>
    <t>Temp.</t>
  </si>
  <si>
    <r>
      <t>N</t>
    </r>
    <r>
      <rPr>
        <vertAlign val="subscript"/>
        <sz val="11"/>
        <color theme="1"/>
        <rFont val="Calibri"/>
        <family val="2"/>
        <scheme val="minor"/>
      </rPr>
      <t>2</t>
    </r>
    <r>
      <rPr>
        <sz val="11"/>
        <color theme="1"/>
        <rFont val="Calibri"/>
        <family val="2"/>
        <scheme val="minor"/>
      </rPr>
      <t>-Fluss</t>
    </r>
  </si>
  <si>
    <t>l/min</t>
  </si>
  <si>
    <t>Anteil Teer (ohne VA-Wolle)</t>
  </si>
  <si>
    <t>Trockenrückstand</t>
  </si>
  <si>
    <t>Elementaranalytik</t>
  </si>
  <si>
    <t>Siebanalyse
26.08.16</t>
  </si>
  <si>
    <t>&gt;0,5</t>
  </si>
  <si>
    <t>Temperatur Teer-Filter</t>
  </si>
  <si>
    <t>Temperatur KKR</t>
  </si>
  <si>
    <t>Temperatur Halogen-Filter</t>
  </si>
  <si>
    <t>KKR</t>
  </si>
  <si>
    <t>Masse PP Input</t>
  </si>
  <si>
    <t>Masse PP Output</t>
  </si>
  <si>
    <t>Anteil PP verbraucht</t>
  </si>
  <si>
    <t>Masse Halogenfilter Input</t>
  </si>
  <si>
    <t>Masse Halogenfilter Output</t>
  </si>
  <si>
    <t>Anteil Halogenfilter Veränderung</t>
  </si>
  <si>
    <t>g/cm³</t>
  </si>
  <si>
    <t>mm²/s</t>
  </si>
  <si>
    <t>mg/kg</t>
  </si>
  <si>
    <t>10 %-Punkt</t>
  </si>
  <si>
    <t>50 %-Punkt</t>
  </si>
  <si>
    <t>90 %-Punkt</t>
  </si>
  <si>
    <t>Korr. Grad</t>
  </si>
  <si>
    <r>
      <t>Wobbe Index W</t>
    </r>
    <r>
      <rPr>
        <vertAlign val="subscript"/>
        <sz val="11"/>
        <color theme="1"/>
        <rFont val="Calibri"/>
        <family val="2"/>
        <scheme val="minor"/>
      </rPr>
      <t>i</t>
    </r>
  </si>
  <si>
    <r>
      <t>Wobbe Index W</t>
    </r>
    <r>
      <rPr>
        <vertAlign val="subscript"/>
        <sz val="11"/>
        <color theme="1"/>
        <rFont val="Calibri"/>
        <family val="2"/>
        <scheme val="minor"/>
      </rPr>
      <t>s</t>
    </r>
  </si>
  <si>
    <t>Spezifische Dichte</t>
  </si>
  <si>
    <t>Relative Dichte</t>
  </si>
  <si>
    <r>
      <t>Produzierte Menge pro Charge (ohne N</t>
    </r>
    <r>
      <rPr>
        <vertAlign val="subscript"/>
        <sz val="11"/>
        <color theme="1"/>
        <rFont val="Calibri"/>
        <family val="2"/>
        <scheme val="minor"/>
      </rPr>
      <t>2</t>
    </r>
    <r>
      <rPr>
        <sz val="11"/>
        <color theme="1"/>
        <rFont val="Calibri"/>
        <family val="2"/>
        <scheme val="minor"/>
      </rPr>
      <t>)</t>
    </r>
  </si>
  <si>
    <t>l</t>
  </si>
  <si>
    <r>
      <t>Produzierte Menge pro kg (ohne N</t>
    </r>
    <r>
      <rPr>
        <vertAlign val="subscript"/>
        <sz val="11"/>
        <color theme="1"/>
        <rFont val="Calibri"/>
        <family val="2"/>
        <scheme val="minor"/>
      </rPr>
      <t>2</t>
    </r>
    <r>
      <rPr>
        <sz val="11"/>
        <color theme="1"/>
        <rFont val="Calibri"/>
        <family val="2"/>
        <scheme val="minor"/>
      </rPr>
      <t>)</t>
    </r>
  </si>
  <si>
    <t>l/kg</t>
  </si>
  <si>
    <t>Dauer Gasproduktion</t>
  </si>
  <si>
    <r>
      <t>Anteil CH</t>
    </r>
    <r>
      <rPr>
        <vertAlign val="subscript"/>
        <sz val="11"/>
        <color theme="1"/>
        <rFont val="Calibri"/>
        <family val="2"/>
        <scheme val="minor"/>
      </rPr>
      <t>4</t>
    </r>
  </si>
  <si>
    <r>
      <t>Anteil C</t>
    </r>
    <r>
      <rPr>
        <vertAlign val="subscript"/>
        <sz val="11"/>
        <color theme="1"/>
        <rFont val="Calibri"/>
        <family val="2"/>
        <scheme val="minor"/>
      </rPr>
      <t>x</t>
    </r>
    <r>
      <rPr>
        <sz val="11"/>
        <color theme="1"/>
        <rFont val="Calibri"/>
        <family val="2"/>
        <scheme val="minor"/>
      </rPr>
      <t>H</t>
    </r>
    <r>
      <rPr>
        <vertAlign val="subscript"/>
        <sz val="11"/>
        <color theme="1"/>
        <rFont val="Calibri"/>
        <family val="2"/>
        <scheme val="minor"/>
      </rPr>
      <t>y</t>
    </r>
  </si>
  <si>
    <t>PP-Rest</t>
  </si>
  <si>
    <t>Filterrückstand vom Öl (Erste Stufe (40 µm))</t>
  </si>
  <si>
    <t>TGA-Analyse Koks</t>
  </si>
  <si>
    <t>HHV-Check</t>
  </si>
  <si>
    <t>Eng.-%</t>
  </si>
  <si>
    <t>Anteil gefiltertes Öl an ungef. Öl</t>
  </si>
  <si>
    <r>
      <t>Anteil N</t>
    </r>
    <r>
      <rPr>
        <vertAlign val="subscript"/>
        <sz val="11"/>
        <color theme="1"/>
        <rFont val="Calibri"/>
        <family val="2"/>
        <scheme val="minor"/>
      </rPr>
      <t>2</t>
    </r>
  </si>
  <si>
    <t>Sieb-analyse
Ausgangs-material</t>
  </si>
  <si>
    <t>Elementar-analyse Pyrolyse x</t>
  </si>
  <si>
    <t>Proben-umfang:</t>
  </si>
  <si>
    <t>&gt; 8</t>
  </si>
  <si>
    <t>6,3-8</t>
  </si>
  <si>
    <t>5,6-6,3</t>
  </si>
  <si>
    <t>5,0-5,6</t>
  </si>
  <si>
    <t>4,0-5,0</t>
  </si>
  <si>
    <t>Kontrolle</t>
  </si>
  <si>
    <t>Rel. Dichte</t>
  </si>
  <si>
    <r>
      <t>Anteil H</t>
    </r>
    <r>
      <rPr>
        <vertAlign val="subscript"/>
        <sz val="11"/>
        <color theme="1"/>
        <rFont val="Calibri"/>
        <family val="2"/>
        <scheme val="minor"/>
      </rPr>
      <t>2</t>
    </r>
    <r>
      <rPr>
        <sz val="11"/>
        <color theme="1"/>
        <rFont val="Calibri"/>
        <family val="2"/>
        <scheme val="minor"/>
      </rPr>
      <t xml:space="preserve"> (korrelliert)</t>
    </r>
  </si>
  <si>
    <t>Anteil Halogenfilter verbraucht</t>
  </si>
  <si>
    <t>Anteil Öl (getrennt, gefiltert)</t>
  </si>
  <si>
    <t>Anteil Wasser (getrennt, gefiltert)</t>
  </si>
  <si>
    <t>Bromgehalt</t>
  </si>
  <si>
    <t>Chlorgehalt</t>
  </si>
  <si>
    <t>Cyanidgehalt</t>
  </si>
  <si>
    <t>mg/l NaOH</t>
  </si>
  <si>
    <t>NaOH gesamt</t>
  </si>
  <si>
    <t>kg</t>
  </si>
  <si>
    <t>NaOH Cyanidanalytik (500 ml)</t>
  </si>
  <si>
    <t>HCN-Produktion pro kg Feed</t>
  </si>
  <si>
    <t>mg/kg Feed</t>
  </si>
  <si>
    <t>Auftragsnummer CHNS</t>
  </si>
  <si>
    <t>Schüttdichte (0-20 mm)</t>
  </si>
  <si>
    <t>RFA-Analytik Feed</t>
  </si>
  <si>
    <t>Benutzer</t>
  </si>
  <si>
    <t>Einstellung</t>
  </si>
  <si>
    <t>CHN, missing-O</t>
  </si>
  <si>
    <t>Ident</t>
  </si>
  <si>
    <t>Seq</t>
  </si>
  <si>
    <t>Time</t>
  </si>
  <si>
    <t>Pos</t>
  </si>
  <si>
    <t>C (Na)</t>
  </si>
  <si>
    <t>Unit (Na)</t>
  </si>
  <si>
    <t>C (Mg)</t>
  </si>
  <si>
    <t>Unit (Mg)</t>
  </si>
  <si>
    <t>C (Al)</t>
  </si>
  <si>
    <t>Unit (Al)</t>
  </si>
  <si>
    <t>C (Si)</t>
  </si>
  <si>
    <t>Unit (Si)</t>
  </si>
  <si>
    <t>C (P)</t>
  </si>
  <si>
    <t>Unit (P)</t>
  </si>
  <si>
    <t>C (S)</t>
  </si>
  <si>
    <t>Unit (S)</t>
  </si>
  <si>
    <t>C (Cl)</t>
  </si>
  <si>
    <t>Unit (Cl)</t>
  </si>
  <si>
    <t>C (K)</t>
  </si>
  <si>
    <t>Unit (K)</t>
  </si>
  <si>
    <t>C (Ca)</t>
  </si>
  <si>
    <t>Unit (Ca)</t>
  </si>
  <si>
    <t>C (Ti)</t>
  </si>
  <si>
    <t>Unit (Ti)</t>
  </si>
  <si>
    <t>C (V)</t>
  </si>
  <si>
    <t>Unit (V)</t>
  </si>
  <si>
    <t>C (Cr)</t>
  </si>
  <si>
    <t>Unit (Cr)</t>
  </si>
  <si>
    <t>C (Mn)</t>
  </si>
  <si>
    <t>Unit (Mn)</t>
  </si>
  <si>
    <t>C (Fe)</t>
  </si>
  <si>
    <t>Unit (Fe)</t>
  </si>
  <si>
    <t>C (Co)</t>
  </si>
  <si>
    <t>Unit (Co)</t>
  </si>
  <si>
    <t>C (Ni)</t>
  </si>
  <si>
    <t>Unit (Ni)</t>
  </si>
  <si>
    <t>C (Cu)</t>
  </si>
  <si>
    <t>Unit (Cu)</t>
  </si>
  <si>
    <t>C (Zn)</t>
  </si>
  <si>
    <t>Unit (Zn)</t>
  </si>
  <si>
    <t>C (Ga)</t>
  </si>
  <si>
    <t>Unit (Ga)</t>
  </si>
  <si>
    <t>C (Ge)</t>
  </si>
  <si>
    <t>Unit (Ge)</t>
  </si>
  <si>
    <t>C (As)</t>
  </si>
  <si>
    <t>Unit (As)</t>
  </si>
  <si>
    <t>C (Br)</t>
  </si>
  <si>
    <t>Unit (Br)</t>
  </si>
  <si>
    <t>C (Sr)</t>
  </si>
  <si>
    <t>Unit (Sr)</t>
  </si>
  <si>
    <t>C (Nb)</t>
  </si>
  <si>
    <t>Unit (Nb)</t>
  </si>
  <si>
    <t>C (Mo)</t>
  </si>
  <si>
    <t>Unit (Mo)</t>
  </si>
  <si>
    <t>C (Pd)</t>
  </si>
  <si>
    <t>Unit (Pd)</t>
  </si>
  <si>
    <t>C (Ag)</t>
  </si>
  <si>
    <t>Unit (Ag)</t>
  </si>
  <si>
    <t>C (Cd)</t>
  </si>
  <si>
    <t>Unit (Cd)</t>
  </si>
  <si>
    <t>C (In)</t>
  </si>
  <si>
    <t>Unit (In)</t>
  </si>
  <si>
    <t>C (Sn)</t>
  </si>
  <si>
    <t>Unit (Sn)</t>
  </si>
  <si>
    <t>C (Sb)</t>
  </si>
  <si>
    <t>Unit (Sb)</t>
  </si>
  <si>
    <t>C (Te)</t>
  </si>
  <si>
    <t>Unit (Te)</t>
  </si>
  <si>
    <t>C (Ba)</t>
  </si>
  <si>
    <t>Unit (Ba)</t>
  </si>
  <si>
    <t>C (La)</t>
  </si>
  <si>
    <t>Unit (La)</t>
  </si>
  <si>
    <t>C (Ce)</t>
  </si>
  <si>
    <t>Unit (Ce)</t>
  </si>
  <si>
    <t>C (Ta)</t>
  </si>
  <si>
    <t>Unit (Ta)</t>
  </si>
  <si>
    <t>C (Pt)</t>
  </si>
  <si>
    <t>Unit (Pt)</t>
  </si>
  <si>
    <t>C (Au)</t>
  </si>
  <si>
    <t>Unit (Au)</t>
  </si>
  <si>
    <t>C (Pb)</t>
  </si>
  <si>
    <t>Unit (Pb)</t>
  </si>
  <si>
    <t>C (Bi)</t>
  </si>
  <si>
    <t>Unit (Bi)</t>
  </si>
  <si>
    <t>C (C)</t>
  </si>
  <si>
    <t>Unit (C)</t>
  </si>
  <si>
    <t>C (H)</t>
  </si>
  <si>
    <t>Unit (H)</t>
  </si>
  <si>
    <t>C (N)</t>
  </si>
  <si>
    <t>Unit (N)</t>
  </si>
  <si>
    <t>C (O)</t>
  </si>
  <si>
    <t>Unit (O)</t>
  </si>
  <si>
    <t>Mittelwert</t>
  </si>
  <si>
    <t>ppm</t>
  </si>
  <si>
    <t>RFA-Analytik Koks 27.08.2018</t>
  </si>
  <si>
    <t>RFA-Analytik Koks (Datum)</t>
  </si>
  <si>
    <t>Veolia Süd, Pegnitz</t>
  </si>
  <si>
    <t>Anteil fest (Koks + PP-Rest)</t>
  </si>
  <si>
    <t>Anteil fest (nur Koks)</t>
  </si>
  <si>
    <t>Anteil flüssig (roh), Kühler 1</t>
  </si>
  <si>
    <t>Anteil flüssig (roh), Kühler 2</t>
  </si>
  <si>
    <t>Oxidasche (775 °C)</t>
  </si>
  <si>
    <t>Koksrückstand</t>
  </si>
</sst>
</file>

<file path=xl/styles.xml><?xml version="1.0" encoding="utf-8"?>
<styleSheet xmlns="http://schemas.openxmlformats.org/spreadsheetml/2006/main" xmlns:mc="http://schemas.openxmlformats.org/markup-compatibility/2006" xmlns:x14ac="http://schemas.microsoft.com/office/spreadsheetml/2009/9/ac" xmlns:x16r2="http://schemas.microsoft.com/office/spreadsheetml/2015/02/main" xmlns:xr="http://schemas.microsoft.com/office/spreadsheetml/2014/revision" mc:Ignorable="x14ac x16r2 xr">
  <numFmts count="11">
    <numFmt numFmtId="164" formatCode="0.0%"/>
    <numFmt numFmtId="165" formatCode="0.000%"/>
    <numFmt numFmtId="166" formatCode="0.0000%"/>
    <numFmt numFmtId="167" formatCode="0.00000%"/>
    <numFmt numFmtId="168" formatCode="0.000000%"/>
    <numFmt numFmtId="169" formatCode="0.0"/>
    <numFmt numFmtId="170" formatCode="#,##0.0"/>
    <numFmt numFmtId="171" formatCode="0.000"/>
    <numFmt numFmtId="172" formatCode="0.0000"/>
    <numFmt numFmtId="173" formatCode="#,##0.000"/>
    <numFmt numFmtId="174" formatCode="0.000000"/>
  </numFmts>
  <fonts count="20">
    <font>
      <sz val="11"/>
      <color theme="1"/>
      <name val="Calibri"/>
      <family val="2"/>
      <scheme val="minor"/>
    </font>
    <font>
      <sz val="11"/>
      <color theme="1"/>
      <name val="Calibri"/>
      <family val="2"/>
      <scheme val="minor"/>
    </font>
    <font>
      <b/>
      <sz val="11"/>
      <color theme="1"/>
      <name val="Calibri"/>
      <family val="2"/>
      <scheme val="minor"/>
    </font>
    <font>
      <sz val="9"/>
      <color indexed="81"/>
      <name val="Tahoma"/>
      <family val="2"/>
    </font>
    <font>
      <b/>
      <sz val="9"/>
      <color indexed="81"/>
      <name val="Tahoma"/>
      <family val="2"/>
    </font>
    <font>
      <i/>
      <sz val="11"/>
      <color theme="1"/>
      <name val="Calibri"/>
      <family val="2"/>
      <scheme val="minor"/>
    </font>
    <font>
      <sz val="11"/>
      <color rgb="FFFF0000"/>
      <name val="Calibri"/>
      <family val="2"/>
      <scheme val="minor"/>
    </font>
    <font>
      <sz val="11"/>
      <name val="Calibri"/>
      <family val="2"/>
      <scheme val="minor"/>
    </font>
    <font>
      <sz val="11"/>
      <color rgb="FF3F3F76"/>
      <name val="Calibri"/>
      <family val="2"/>
      <scheme val="minor"/>
    </font>
    <font>
      <u/>
      <sz val="11"/>
      <color theme="10"/>
      <name val="Calibri"/>
      <family val="2"/>
      <scheme val="minor"/>
    </font>
    <font>
      <vertAlign val="superscript"/>
      <sz val="11"/>
      <color theme="1"/>
      <name val="Calibri"/>
      <family val="2"/>
      <scheme val="minor"/>
    </font>
    <font>
      <vertAlign val="subscript"/>
      <sz val="11"/>
      <color theme="1"/>
      <name val="Calibri"/>
      <family val="2"/>
      <scheme val="minor"/>
    </font>
    <font>
      <sz val="11"/>
      <name val="Calibri"/>
      <family val="2"/>
    </font>
    <font>
      <b/>
      <sz val="11"/>
      <name val="Calibri"/>
      <family val="2"/>
      <scheme val="minor"/>
    </font>
    <font>
      <i/>
      <sz val="11"/>
      <name val="Calibri"/>
      <family val="2"/>
      <scheme val="minor"/>
    </font>
    <font>
      <b/>
      <sz val="11"/>
      <name val="Calibri"/>
      <family val="2"/>
    </font>
    <font>
      <sz val="9"/>
      <color indexed="81"/>
      <name val="Segoe UI"/>
      <family val="2"/>
    </font>
    <font>
      <b/>
      <sz val="9"/>
      <color indexed="81"/>
      <name val="Segoe UI"/>
      <family val="2"/>
    </font>
    <font>
      <b/>
      <sz val="11"/>
      <color rgb="FFFA7D00"/>
      <name val="Calibri"/>
      <family val="2"/>
      <scheme val="minor"/>
    </font>
    <font>
      <sz val="11"/>
      <color rgb="FF005A94"/>
      <name val="Calibri"/>
      <family val="2"/>
      <scheme val="minor"/>
    </font>
  </fonts>
  <fills count="5">
    <fill>
      <patternFill patternType="none"/>
    </fill>
    <fill>
      <patternFill patternType="gray125"/>
    </fill>
    <fill>
      <patternFill patternType="solid">
        <fgColor rgb="FFFFCC99"/>
      </patternFill>
    </fill>
    <fill>
      <patternFill patternType="solid">
        <fgColor rgb="FFF2F2F2"/>
      </patternFill>
    </fill>
    <fill>
      <patternFill patternType="solid">
        <fgColor theme="0"/>
        <bgColor indexed="64"/>
      </patternFill>
    </fill>
  </fills>
  <borders count="21">
    <border>
      <left/>
      <right/>
      <top/>
      <bottom/>
      <diagonal/>
    </border>
    <border>
      <left/>
      <right/>
      <top/>
      <bottom style="thin">
        <color indexed="64"/>
      </bottom>
      <diagonal/>
    </border>
    <border>
      <left/>
      <right style="thin">
        <color indexed="64"/>
      </right>
      <top/>
      <bottom/>
      <diagonal/>
    </border>
    <border>
      <left/>
      <right style="thin">
        <color indexed="64"/>
      </right>
      <top/>
      <bottom style="thin">
        <color indexed="64"/>
      </bottom>
      <diagonal/>
    </border>
    <border>
      <left style="thin">
        <color indexed="64"/>
      </left>
      <right/>
      <top/>
      <bottom style="thin">
        <color indexed="64"/>
      </bottom>
      <diagonal/>
    </border>
    <border>
      <left/>
      <right style="thin">
        <color indexed="64"/>
      </right>
      <top style="thin">
        <color indexed="64"/>
      </top>
      <bottom style="thin">
        <color indexed="64"/>
      </bottom>
      <diagonal/>
    </border>
    <border>
      <left style="thin">
        <color indexed="64"/>
      </left>
      <right/>
      <top style="thin">
        <color indexed="64"/>
      </top>
      <bottom style="thin">
        <color indexed="64"/>
      </bottom>
      <diagonal/>
    </border>
    <border>
      <left style="thin">
        <color rgb="FF7F7F7F"/>
      </left>
      <right style="thin">
        <color rgb="FF7F7F7F"/>
      </right>
      <top style="thin">
        <color rgb="FF7F7F7F"/>
      </top>
      <bottom style="thin">
        <color rgb="FF7F7F7F"/>
      </bottom>
      <diagonal/>
    </border>
    <border>
      <left/>
      <right/>
      <top style="thin">
        <color indexed="64"/>
      </top>
      <bottom style="thin">
        <color indexed="64"/>
      </bottom>
      <diagonal/>
    </border>
    <border>
      <left/>
      <right style="thin">
        <color indexed="64"/>
      </right>
      <top style="thin">
        <color indexed="64"/>
      </top>
      <bottom/>
      <diagonal/>
    </border>
    <border>
      <left/>
      <right/>
      <top style="thin">
        <color indexed="64"/>
      </top>
      <bottom/>
      <diagonal/>
    </border>
    <border>
      <left/>
      <right style="hair">
        <color indexed="64"/>
      </right>
      <top/>
      <bottom/>
      <diagonal/>
    </border>
    <border>
      <left/>
      <right style="hair">
        <color indexed="64"/>
      </right>
      <top/>
      <bottom style="thin">
        <color indexed="64"/>
      </bottom>
      <diagonal/>
    </border>
    <border>
      <left style="thin">
        <color indexed="64"/>
      </left>
      <right/>
      <top/>
      <bottom/>
      <diagonal/>
    </border>
    <border>
      <left style="thin">
        <color indexed="64"/>
      </left>
      <right style="thin">
        <color indexed="64"/>
      </right>
      <top style="thin">
        <color indexed="64"/>
      </top>
      <bottom style="thin">
        <color indexed="64"/>
      </bottom>
      <diagonal/>
    </border>
    <border>
      <left style="thin">
        <color indexed="64"/>
      </left>
      <right/>
      <top style="thin">
        <color indexed="64"/>
      </top>
      <bottom/>
      <diagonal/>
    </border>
    <border>
      <left style="thin">
        <color indexed="64"/>
      </left>
      <right style="thin">
        <color indexed="64"/>
      </right>
      <top/>
      <bottom/>
      <diagonal/>
    </border>
    <border>
      <left style="thin">
        <color indexed="64"/>
      </left>
      <right style="thin">
        <color indexed="64"/>
      </right>
      <top/>
      <bottom style="thin">
        <color indexed="64"/>
      </bottom>
      <diagonal/>
    </border>
    <border>
      <left style="thin">
        <color indexed="64"/>
      </left>
      <right style="thin">
        <color indexed="64"/>
      </right>
      <top style="thin">
        <color indexed="64"/>
      </top>
      <bottom/>
      <diagonal/>
    </border>
    <border>
      <left/>
      <right style="thin">
        <color rgb="FF7F7F7F"/>
      </right>
      <top style="thin">
        <color rgb="FF7F7F7F"/>
      </top>
      <bottom style="thin">
        <color rgb="FF7F7F7F"/>
      </bottom>
      <diagonal/>
    </border>
    <border>
      <left style="thin">
        <color rgb="FF7F7F7F"/>
      </left>
      <right style="thin">
        <color rgb="FF7F7F7F"/>
      </right>
      <top/>
      <bottom style="thin">
        <color rgb="FF7F7F7F"/>
      </bottom>
      <diagonal/>
    </border>
  </borders>
  <cellStyleXfs count="5">
    <xf numFmtId="0" fontId="0" fillId="0" borderId="0"/>
    <xf numFmtId="9" fontId="1" fillId="0" borderId="0" applyFont="0" applyFill="0" applyBorder="0" applyAlignment="0" applyProtection="0"/>
    <xf numFmtId="0" fontId="8" fillId="2" borderId="7" applyNumberFormat="0" applyAlignment="0" applyProtection="0"/>
    <xf numFmtId="0" fontId="9" fillId="0" borderId="0" applyNumberFormat="0" applyFill="0" applyBorder="0" applyAlignment="0" applyProtection="0"/>
    <xf numFmtId="0" fontId="18" fillId="3" borderId="7" applyNumberFormat="0" applyAlignment="0" applyProtection="0"/>
  </cellStyleXfs>
  <cellXfs count="239">
    <xf numFmtId="0" fontId="0" fillId="0" borderId="0" xfId="0"/>
    <xf numFmtId="0" fontId="0" fillId="0" borderId="0" xfId="0" applyAlignment="1">
      <alignment vertical="center" wrapText="1"/>
    </xf>
    <xf numFmtId="0" fontId="0" fillId="0" borderId="0" xfId="0" applyAlignment="1">
      <alignment vertical="center"/>
    </xf>
    <xf numFmtId="164" fontId="0" fillId="0" borderId="0" xfId="1" applyNumberFormat="1" applyFont="1" applyAlignment="1">
      <alignment vertical="center"/>
    </xf>
    <xf numFmtId="0" fontId="0" fillId="0" borderId="0" xfId="0" applyAlignment="1">
      <alignment horizontal="center" vertical="center"/>
    </xf>
    <xf numFmtId="0" fontId="0" fillId="0" borderId="3" xfId="0" applyBorder="1" applyAlignment="1">
      <alignment vertical="center" wrapText="1"/>
    </xf>
    <xf numFmtId="0" fontId="0" fillId="0" borderId="1" xfId="0" applyBorder="1" applyAlignment="1">
      <alignment vertical="center"/>
    </xf>
    <xf numFmtId="0" fontId="0" fillId="0" borderId="0" xfId="0" applyAlignment="1">
      <alignment horizontal="center" vertical="center" wrapText="1"/>
    </xf>
    <xf numFmtId="9" fontId="0" fillId="0" borderId="0" xfId="1" applyFont="1" applyAlignment="1">
      <alignment vertical="center"/>
    </xf>
    <xf numFmtId="17" fontId="0" fillId="0" borderId="0" xfId="0" applyNumberFormat="1" applyAlignment="1">
      <alignment vertical="center"/>
    </xf>
    <xf numFmtId="0" fontId="0" fillId="0" borderId="1" xfId="0" applyBorder="1" applyAlignment="1">
      <alignment vertical="center" wrapText="1"/>
    </xf>
    <xf numFmtId="0" fontId="0" fillId="0" borderId="4" xfId="0" applyBorder="1" applyAlignment="1">
      <alignment horizontal="center" vertical="center" wrapText="1"/>
    </xf>
    <xf numFmtId="0" fontId="0" fillId="0" borderId="4" xfId="0" quotePrefix="1" applyBorder="1" applyAlignment="1">
      <alignment horizontal="center" vertical="center" wrapText="1"/>
    </xf>
    <xf numFmtId="0" fontId="2" fillId="0" borderId="1" xfId="0" applyFont="1" applyBorder="1" applyAlignment="1">
      <alignment horizontal="center" vertical="center" wrapText="1"/>
    </xf>
    <xf numFmtId="164" fontId="0" fillId="0" borderId="0" xfId="0" applyNumberFormat="1" applyAlignment="1">
      <alignment vertical="center"/>
    </xf>
    <xf numFmtId="0" fontId="2" fillId="0" borderId="0" xfId="0" applyFont="1" applyAlignment="1">
      <alignment vertical="center" wrapText="1"/>
    </xf>
    <xf numFmtId="165" fontId="0" fillId="0" borderId="0" xfId="0" applyNumberFormat="1" applyAlignment="1">
      <alignment vertical="center"/>
    </xf>
    <xf numFmtId="10" fontId="0" fillId="0" borderId="0" xfId="0" applyNumberFormat="1" applyAlignment="1">
      <alignment vertical="center"/>
    </xf>
    <xf numFmtId="166" fontId="0" fillId="0" borderId="0" xfId="0" applyNumberFormat="1" applyAlignment="1">
      <alignment vertical="center"/>
    </xf>
    <xf numFmtId="167" fontId="0" fillId="0" borderId="0" xfId="0" applyNumberFormat="1" applyAlignment="1">
      <alignment vertical="center"/>
    </xf>
    <xf numFmtId="168" fontId="0" fillId="0" borderId="0" xfId="0" applyNumberFormat="1" applyAlignment="1">
      <alignment vertical="center"/>
    </xf>
    <xf numFmtId="0" fontId="0" fillId="0" borderId="6" xfId="0" quotePrefix="1" applyBorder="1" applyAlignment="1">
      <alignment horizontal="center" vertical="center" wrapText="1"/>
    </xf>
    <xf numFmtId="0" fontId="0" fillId="0" borderId="1" xfId="0" applyBorder="1" applyAlignment="1">
      <alignment horizontal="center" vertical="center"/>
    </xf>
    <xf numFmtId="0" fontId="2" fillId="0" borderId="3" xfId="0" applyFont="1" applyBorder="1" applyAlignment="1">
      <alignment vertical="center" wrapText="1"/>
    </xf>
    <xf numFmtId="0" fontId="2" fillId="0" borderId="5" xfId="0" applyFont="1" applyBorder="1" applyAlignment="1">
      <alignment vertical="center" wrapText="1"/>
    </xf>
    <xf numFmtId="0" fontId="2" fillId="0" borderId="3" xfId="0" applyFont="1" applyBorder="1" applyAlignment="1">
      <alignment horizontal="center" vertical="center" wrapText="1"/>
    </xf>
    <xf numFmtId="0" fontId="2" fillId="0" borderId="0" xfId="0" applyFont="1" applyAlignment="1">
      <alignment horizontal="center" vertical="center"/>
    </xf>
    <xf numFmtId="169" fontId="0" fillId="0" borderId="0" xfId="0" applyNumberFormat="1" applyAlignment="1">
      <alignment vertical="center"/>
    </xf>
    <xf numFmtId="0" fontId="0" fillId="0" borderId="0" xfId="0" quotePrefix="1" applyAlignment="1">
      <alignment vertical="center"/>
    </xf>
    <xf numFmtId="164" fontId="0" fillId="0" borderId="0" xfId="1" applyNumberFormat="1" applyFont="1" applyAlignment="1">
      <alignment horizontal="right" vertical="center"/>
    </xf>
    <xf numFmtId="10" fontId="0" fillId="0" borderId="0" xfId="0" quotePrefix="1" applyNumberFormat="1" applyAlignment="1">
      <alignment horizontal="center" vertical="center"/>
    </xf>
    <xf numFmtId="0" fontId="6" fillId="0" borderId="0" xfId="0" applyFont="1" applyAlignment="1">
      <alignment vertical="center"/>
    </xf>
    <xf numFmtId="1" fontId="0" fillId="0" borderId="0" xfId="0" applyNumberFormat="1" applyAlignment="1">
      <alignment vertical="center"/>
    </xf>
    <xf numFmtId="0" fontId="9" fillId="0" borderId="1" xfId="3" applyBorder="1" applyAlignment="1">
      <alignment horizontal="center" vertical="center"/>
    </xf>
    <xf numFmtId="0" fontId="5" fillId="0" borderId="0" xfId="0" applyFont="1" applyAlignment="1">
      <alignment horizontal="center" vertical="center"/>
    </xf>
    <xf numFmtId="4" fontId="0" fillId="0" borderId="0" xfId="0" applyNumberFormat="1" applyAlignment="1">
      <alignment vertical="center"/>
    </xf>
    <xf numFmtId="4" fontId="7" fillId="0" borderId="0" xfId="0" applyNumberFormat="1" applyFont="1" applyAlignment="1">
      <alignment vertical="center"/>
    </xf>
    <xf numFmtId="0" fontId="2" fillId="0" borderId="0" xfId="0" applyFont="1" applyAlignment="1">
      <alignment horizontal="left" vertical="center" wrapText="1"/>
    </xf>
    <xf numFmtId="0" fontId="0" fillId="0" borderId="3" xfId="0" applyBorder="1" applyAlignment="1">
      <alignment vertical="center"/>
    </xf>
    <xf numFmtId="0" fontId="0" fillId="0" borderId="9" xfId="0" applyBorder="1" applyAlignment="1">
      <alignment vertical="center"/>
    </xf>
    <xf numFmtId="0" fontId="0" fillId="0" borderId="2" xfId="0" applyBorder="1" applyAlignment="1">
      <alignment vertical="center"/>
    </xf>
    <xf numFmtId="0" fontId="0" fillId="0" borderId="10" xfId="0" applyBorder="1" applyAlignment="1">
      <alignment vertical="center"/>
    </xf>
    <xf numFmtId="12" fontId="0" fillId="0" borderId="2" xfId="0" applyNumberFormat="1" applyBorder="1" applyAlignment="1">
      <alignment vertical="center"/>
    </xf>
    <xf numFmtId="10" fontId="0" fillId="0" borderId="1" xfId="0" applyNumberFormat="1" applyBorder="1" applyAlignment="1">
      <alignment vertical="center"/>
    </xf>
    <xf numFmtId="170" fontId="8" fillId="2" borderId="7" xfId="2" applyNumberFormat="1" applyAlignment="1">
      <alignment vertical="center"/>
    </xf>
    <xf numFmtId="0" fontId="2" fillId="0" borderId="0" xfId="0" applyFont="1" applyAlignment="1">
      <alignment vertical="center"/>
    </xf>
    <xf numFmtId="0" fontId="2" fillId="0" borderId="1" xfId="0" applyFont="1" applyBorder="1" applyAlignment="1">
      <alignment vertical="center"/>
    </xf>
    <xf numFmtId="0" fontId="2" fillId="0" borderId="3" xfId="0" applyFont="1" applyBorder="1" applyAlignment="1">
      <alignment vertical="center"/>
    </xf>
    <xf numFmtId="14" fontId="2" fillId="0" borderId="1" xfId="0" applyNumberFormat="1" applyFont="1" applyBorder="1" applyAlignment="1">
      <alignment vertical="center"/>
    </xf>
    <xf numFmtId="0" fontId="0" fillId="0" borderId="12" xfId="0" applyBorder="1" applyAlignment="1">
      <alignment vertical="center"/>
    </xf>
    <xf numFmtId="0" fontId="0" fillId="0" borderId="11" xfId="0" applyBorder="1" applyAlignment="1">
      <alignment vertical="center"/>
    </xf>
    <xf numFmtId="10" fontId="0" fillId="0" borderId="11" xfId="0" applyNumberFormat="1" applyBorder="1" applyAlignment="1">
      <alignment vertical="center"/>
    </xf>
    <xf numFmtId="0" fontId="0" fillId="0" borderId="10" xfId="0" applyBorder="1" applyAlignment="1">
      <alignment horizontal="center" vertical="center" wrapText="1"/>
    </xf>
    <xf numFmtId="0" fontId="2" fillId="0" borderId="10" xfId="0" applyFont="1" applyBorder="1" applyAlignment="1">
      <alignment vertical="center" wrapText="1"/>
    </xf>
    <xf numFmtId="0" fontId="7" fillId="0" borderId="0" xfId="0" applyFont="1" applyAlignment="1">
      <alignment vertical="center"/>
    </xf>
    <xf numFmtId="0" fontId="7" fillId="0" borderId="9" xfId="0" applyFont="1" applyBorder="1" applyAlignment="1">
      <alignment vertical="center"/>
    </xf>
    <xf numFmtId="10" fontId="0" fillId="0" borderId="0" xfId="1" applyNumberFormat="1" applyFont="1" applyBorder="1" applyAlignment="1">
      <alignment vertical="center"/>
    </xf>
    <xf numFmtId="2" fontId="0" fillId="0" borderId="0" xfId="0" applyNumberFormat="1" applyAlignment="1">
      <alignment vertical="center"/>
    </xf>
    <xf numFmtId="10" fontId="8" fillId="2" borderId="7" xfId="2" applyNumberFormat="1" applyAlignment="1">
      <alignment vertical="center"/>
    </xf>
    <xf numFmtId="0" fontId="0" fillId="0" borderId="2" xfId="0" applyBorder="1" applyAlignment="1">
      <alignment horizontal="center" vertical="center"/>
    </xf>
    <xf numFmtId="10" fontId="0" fillId="0" borderId="0" xfId="1" applyNumberFormat="1" applyFont="1" applyAlignment="1">
      <alignment vertical="center"/>
    </xf>
    <xf numFmtId="0" fontId="0" fillId="0" borderId="2" xfId="0" quotePrefix="1" applyBorder="1" applyAlignment="1">
      <alignment horizontal="center" vertical="center"/>
    </xf>
    <xf numFmtId="0" fontId="0" fillId="0" borderId="0" xfId="0" quotePrefix="1" applyAlignment="1">
      <alignment horizontal="center" vertical="center"/>
    </xf>
    <xf numFmtId="0" fontId="5" fillId="0" borderId="0" xfId="0" applyFont="1" applyAlignment="1">
      <alignment vertical="center" wrapText="1"/>
    </xf>
    <xf numFmtId="3" fontId="0" fillId="0" borderId="0" xfId="0" applyNumberFormat="1" applyAlignment="1">
      <alignment vertical="center"/>
    </xf>
    <xf numFmtId="0" fontId="0" fillId="0" borderId="14" xfId="0" applyBorder="1"/>
    <xf numFmtId="10" fontId="7" fillId="0" borderId="0" xfId="0" applyNumberFormat="1" applyFont="1" applyAlignment="1">
      <alignment vertical="center"/>
    </xf>
    <xf numFmtId="0" fontId="7" fillId="0" borderId="0" xfId="0" applyFont="1" applyAlignment="1">
      <alignment horizontal="right" vertical="center"/>
    </xf>
    <xf numFmtId="0" fontId="0" fillId="0" borderId="0" xfId="0" applyAlignment="1">
      <alignment horizontal="right" vertical="center"/>
    </xf>
    <xf numFmtId="0" fontId="12" fillId="0" borderId="2" xfId="0" applyFont="1" applyBorder="1" applyAlignment="1">
      <alignment vertical="center"/>
    </xf>
    <xf numFmtId="0" fontId="0" fillId="0" borderId="15" xfId="0" applyBorder="1" applyAlignment="1">
      <alignment vertical="center"/>
    </xf>
    <xf numFmtId="0" fontId="7" fillId="0" borderId="0" xfId="0" applyFont="1" applyAlignment="1">
      <alignment horizontal="center" vertical="center"/>
    </xf>
    <xf numFmtId="169" fontId="7" fillId="0" borderId="0" xfId="0" applyNumberFormat="1" applyFont="1" applyAlignment="1">
      <alignment vertical="center"/>
    </xf>
    <xf numFmtId="169" fontId="6" fillId="0" borderId="0" xfId="0" applyNumberFormat="1" applyFont="1" applyAlignment="1">
      <alignment vertical="center"/>
    </xf>
    <xf numFmtId="10" fontId="5" fillId="0" borderId="0" xfId="1" applyNumberFormat="1" applyFont="1" applyBorder="1" applyAlignment="1">
      <alignment horizontal="center" vertical="center"/>
    </xf>
    <xf numFmtId="10" fontId="0" fillId="0" borderId="0" xfId="1" applyNumberFormat="1" applyFont="1" applyFill="1" applyAlignment="1">
      <alignment vertical="center"/>
    </xf>
    <xf numFmtId="10" fontId="0" fillId="0" borderId="4" xfId="0" applyNumberFormat="1" applyBorder="1" applyAlignment="1">
      <alignment vertical="center"/>
    </xf>
    <xf numFmtId="0" fontId="0" fillId="0" borderId="4" xfId="0" applyBorder="1" applyAlignment="1">
      <alignment vertical="center"/>
    </xf>
    <xf numFmtId="14" fontId="0" fillId="0" borderId="1" xfId="0" applyNumberFormat="1" applyBorder="1" applyAlignment="1">
      <alignment vertical="center"/>
    </xf>
    <xf numFmtId="171" fontId="0" fillId="0" borderId="0" xfId="0" applyNumberFormat="1" applyAlignment="1">
      <alignment vertical="center"/>
    </xf>
    <xf numFmtId="0" fontId="9" fillId="0" borderId="0" xfId="3" applyAlignment="1">
      <alignment vertical="center"/>
    </xf>
    <xf numFmtId="0" fontId="9" fillId="0" borderId="0" xfId="3"/>
    <xf numFmtId="10" fontId="9" fillId="0" borderId="0" xfId="3" applyNumberFormat="1" applyBorder="1" applyAlignment="1">
      <alignment vertical="center"/>
    </xf>
    <xf numFmtId="0" fontId="9" fillId="0" borderId="0" xfId="3" applyAlignment="1">
      <alignment horizontal="center" vertical="center"/>
    </xf>
    <xf numFmtId="0" fontId="0" fillId="0" borderId="9" xfId="0" quotePrefix="1" applyBorder="1" applyAlignment="1">
      <alignment horizontal="center" vertical="center"/>
    </xf>
    <xf numFmtId="14" fontId="13" fillId="0" borderId="1" xfId="0" applyNumberFormat="1" applyFont="1" applyBorder="1" applyAlignment="1">
      <alignment vertical="center"/>
    </xf>
    <xf numFmtId="10" fontId="7" fillId="0" borderId="1" xfId="0" applyNumberFormat="1" applyFont="1" applyBorder="1" applyAlignment="1">
      <alignment vertical="center"/>
    </xf>
    <xf numFmtId="0" fontId="7" fillId="0" borderId="10" xfId="0" applyFont="1" applyBorder="1" applyAlignment="1">
      <alignment vertical="center"/>
    </xf>
    <xf numFmtId="10" fontId="14" fillId="0" borderId="0" xfId="1" applyNumberFormat="1" applyFont="1" applyBorder="1" applyAlignment="1">
      <alignment horizontal="center" vertical="center"/>
    </xf>
    <xf numFmtId="0" fontId="7" fillId="0" borderId="0" xfId="0" applyFont="1"/>
    <xf numFmtId="10" fontId="14" fillId="0" borderId="13" xfId="1" applyNumberFormat="1" applyFont="1" applyBorder="1" applyAlignment="1">
      <alignment vertical="center"/>
    </xf>
    <xf numFmtId="10" fontId="14" fillId="0" borderId="0" xfId="1" applyNumberFormat="1" applyFont="1" applyBorder="1" applyAlignment="1">
      <alignment vertical="center"/>
    </xf>
    <xf numFmtId="10" fontId="14" fillId="0" borderId="4" xfId="1" applyNumberFormat="1" applyFont="1" applyBorder="1" applyAlignment="1">
      <alignment vertical="center"/>
    </xf>
    <xf numFmtId="10" fontId="14" fillId="0" borderId="1" xfId="1" applyNumberFormat="1" applyFont="1" applyBorder="1" applyAlignment="1">
      <alignment vertical="center"/>
    </xf>
    <xf numFmtId="14" fontId="0" fillId="0" borderId="0" xfId="0" applyNumberFormat="1" applyAlignment="1">
      <alignment vertical="center"/>
    </xf>
    <xf numFmtId="0" fontId="0" fillId="0" borderId="13" xfId="0" applyBorder="1" applyAlignment="1">
      <alignment vertical="center"/>
    </xf>
    <xf numFmtId="10" fontId="7" fillId="0" borderId="0" xfId="1" applyNumberFormat="1" applyFont="1" applyBorder="1" applyAlignment="1">
      <alignment vertical="center"/>
    </xf>
    <xf numFmtId="21" fontId="7" fillId="0" borderId="0" xfId="0" applyNumberFormat="1" applyFont="1" applyAlignment="1">
      <alignment vertical="center"/>
    </xf>
    <xf numFmtId="21" fontId="0" fillId="0" borderId="0" xfId="0" applyNumberFormat="1"/>
    <xf numFmtId="21" fontId="0" fillId="0" borderId="0" xfId="0" applyNumberFormat="1" applyAlignment="1">
      <alignment vertical="center"/>
    </xf>
    <xf numFmtId="14" fontId="0" fillId="0" borderId="0" xfId="0" applyNumberFormat="1"/>
    <xf numFmtId="10" fontId="5" fillId="0" borderId="0" xfId="1" applyNumberFormat="1" applyFont="1" applyBorder="1" applyAlignment="1">
      <alignment vertical="center"/>
    </xf>
    <xf numFmtId="10" fontId="6" fillId="0" borderId="0" xfId="1" applyNumberFormat="1" applyFont="1" applyBorder="1" applyAlignment="1">
      <alignment vertical="center"/>
    </xf>
    <xf numFmtId="10" fontId="7" fillId="0" borderId="13" xfId="1" applyNumberFormat="1" applyFont="1" applyFill="1" applyBorder="1" applyAlignment="1">
      <alignment vertical="center"/>
    </xf>
    <xf numFmtId="10" fontId="7" fillId="0" borderId="4" xfId="1" applyNumberFormat="1" applyFont="1" applyFill="1" applyBorder="1" applyAlignment="1">
      <alignment vertical="center"/>
    </xf>
    <xf numFmtId="171" fontId="7" fillId="0" borderId="0" xfId="0" applyNumberFormat="1" applyFont="1" applyAlignment="1">
      <alignment vertical="center"/>
    </xf>
    <xf numFmtId="172" fontId="7" fillId="0" borderId="0" xfId="0" applyNumberFormat="1" applyFont="1" applyAlignment="1">
      <alignment vertical="center"/>
    </xf>
    <xf numFmtId="165" fontId="7" fillId="0" borderId="0" xfId="0" applyNumberFormat="1" applyFont="1" applyAlignment="1">
      <alignment vertical="center"/>
    </xf>
    <xf numFmtId="1" fontId="7" fillId="0" borderId="0" xfId="0" applyNumberFormat="1" applyFont="1" applyAlignment="1">
      <alignment vertical="center"/>
    </xf>
    <xf numFmtId="10" fontId="0" fillId="0" borderId="13" xfId="0" applyNumberFormat="1" applyBorder="1" applyAlignment="1">
      <alignment vertical="center"/>
    </xf>
    <xf numFmtId="2" fontId="7" fillId="0" borderId="0" xfId="0" applyNumberFormat="1" applyFont="1" applyAlignment="1">
      <alignment vertical="center"/>
    </xf>
    <xf numFmtId="10" fontId="7" fillId="0" borderId="13" xfId="0" applyNumberFormat="1" applyFont="1" applyBorder="1" applyAlignment="1">
      <alignment vertical="center"/>
    </xf>
    <xf numFmtId="0" fontId="0" fillId="0" borderId="0" xfId="0" quotePrefix="1" applyAlignment="1">
      <alignment horizontal="center"/>
    </xf>
    <xf numFmtId="0" fontId="5" fillId="0" borderId="18" xfId="0" applyFont="1" applyBorder="1" applyAlignment="1">
      <alignment horizontal="center" vertical="center" wrapText="1"/>
    </xf>
    <xf numFmtId="164" fontId="0" fillId="0" borderId="0" xfId="1" applyNumberFormat="1" applyFont="1" applyFill="1" applyAlignment="1">
      <alignment vertical="center"/>
    </xf>
    <xf numFmtId="10" fontId="7" fillId="0" borderId="0" xfId="1" applyNumberFormat="1" applyFont="1" applyFill="1" applyBorder="1" applyAlignment="1">
      <alignment vertical="center"/>
    </xf>
    <xf numFmtId="10" fontId="7" fillId="0" borderId="1" xfId="1" applyNumberFormat="1" applyFont="1" applyFill="1" applyBorder="1" applyAlignment="1">
      <alignment vertical="center"/>
    </xf>
    <xf numFmtId="169" fontId="0" fillId="0" borderId="0" xfId="0" applyNumberFormat="1"/>
    <xf numFmtId="1" fontId="0" fillId="0" borderId="0" xfId="0" applyNumberFormat="1"/>
    <xf numFmtId="2" fontId="0" fillId="0" borderId="0" xfId="0" applyNumberFormat="1"/>
    <xf numFmtId="10" fontId="0" fillId="0" borderId="0" xfId="0" applyNumberFormat="1"/>
    <xf numFmtId="171" fontId="0" fillId="0" borderId="0" xfId="0" applyNumberFormat="1"/>
    <xf numFmtId="9" fontId="0" fillId="0" borderId="0" xfId="0" applyNumberFormat="1"/>
    <xf numFmtId="4" fontId="0" fillId="0" borderId="0" xfId="0" applyNumberFormat="1"/>
    <xf numFmtId="164" fontId="0" fillId="0" borderId="0" xfId="0" applyNumberFormat="1"/>
    <xf numFmtId="10" fontId="5" fillId="0" borderId="13" xfId="1" applyNumberFormat="1" applyFont="1" applyBorder="1" applyAlignment="1">
      <alignment vertical="center"/>
    </xf>
    <xf numFmtId="10" fontId="5" fillId="0" borderId="4" xfId="1" applyNumberFormat="1" applyFont="1" applyBorder="1" applyAlignment="1">
      <alignment vertical="center"/>
    </xf>
    <xf numFmtId="10" fontId="5" fillId="0" borderId="1" xfId="1" applyNumberFormat="1" applyFont="1" applyBorder="1" applyAlignment="1">
      <alignment vertical="center"/>
    </xf>
    <xf numFmtId="169" fontId="7" fillId="0" borderId="0" xfId="0" applyNumberFormat="1" applyFont="1" applyAlignment="1">
      <alignment horizontal="right" vertical="center"/>
    </xf>
    <xf numFmtId="1" fontId="6" fillId="0" borderId="0" xfId="0" applyNumberFormat="1" applyFont="1" applyAlignment="1">
      <alignment horizontal="right" vertical="center"/>
    </xf>
    <xf numFmtId="0" fontId="9" fillId="0" borderId="0" xfId="3" applyAlignment="1">
      <alignment horizontal="center"/>
    </xf>
    <xf numFmtId="14" fontId="2" fillId="0" borderId="0" xfId="0" applyNumberFormat="1" applyFont="1" applyAlignment="1">
      <alignment vertical="center"/>
    </xf>
    <xf numFmtId="0" fontId="12" fillId="0" borderId="0" xfId="0" applyFont="1" applyAlignment="1">
      <alignment vertical="center"/>
    </xf>
    <xf numFmtId="10" fontId="14" fillId="0" borderId="0" xfId="1" applyNumberFormat="1" applyFont="1" applyFill="1" applyBorder="1" applyAlignment="1">
      <alignment vertical="center"/>
    </xf>
    <xf numFmtId="10" fontId="5" fillId="0" borderId="0" xfId="1" applyNumberFormat="1" applyFont="1" applyFill="1" applyBorder="1" applyAlignment="1">
      <alignment vertical="center"/>
    </xf>
    <xf numFmtId="10" fontId="5" fillId="0" borderId="0" xfId="1" applyNumberFormat="1" applyFont="1" applyFill="1" applyBorder="1" applyAlignment="1">
      <alignment horizontal="center" vertical="center"/>
    </xf>
    <xf numFmtId="0" fontId="7" fillId="0" borderId="0" xfId="0" quotePrefix="1" applyFont="1" applyAlignment="1">
      <alignment horizontal="center" vertical="center"/>
    </xf>
    <xf numFmtId="165" fontId="7" fillId="0" borderId="0" xfId="1" applyNumberFormat="1" applyFont="1" applyBorder="1" applyAlignment="1">
      <alignment vertical="center"/>
    </xf>
    <xf numFmtId="0" fontId="15" fillId="0" borderId="0" xfId="0" applyFont="1" applyAlignment="1">
      <alignment vertical="center"/>
    </xf>
    <xf numFmtId="14" fontId="2" fillId="0" borderId="1" xfId="0" applyNumberFormat="1" applyFont="1" applyBorder="1"/>
    <xf numFmtId="0" fontId="0" fillId="0" borderId="4" xfId="0" applyBorder="1"/>
    <xf numFmtId="0" fontId="0" fillId="0" borderId="1" xfId="0" applyBorder="1"/>
    <xf numFmtId="10" fontId="0" fillId="0" borderId="0" xfId="1" applyNumberFormat="1" applyFont="1"/>
    <xf numFmtId="0" fontId="0" fillId="0" borderId="0" xfId="0" applyAlignment="1">
      <alignment horizontal="right"/>
    </xf>
    <xf numFmtId="169" fontId="7" fillId="0" borderId="0" xfId="0" quotePrefix="1" applyNumberFormat="1" applyFont="1" applyAlignment="1">
      <alignment horizontal="right"/>
    </xf>
    <xf numFmtId="169" fontId="7" fillId="0" borderId="0" xfId="0" applyNumberFormat="1" applyFont="1"/>
    <xf numFmtId="0" fontId="0" fillId="0" borderId="10" xfId="0" applyBorder="1"/>
    <xf numFmtId="1" fontId="0" fillId="0" borderId="0" xfId="0" quotePrefix="1" applyNumberFormat="1" applyAlignment="1">
      <alignment horizontal="right" vertical="center"/>
    </xf>
    <xf numFmtId="2" fontId="0" fillId="0" borderId="0" xfId="0" quotePrefix="1" applyNumberFormat="1" applyAlignment="1">
      <alignment horizontal="right" vertical="center"/>
    </xf>
    <xf numFmtId="169" fontId="6" fillId="0" borderId="0" xfId="0" applyNumberFormat="1" applyFont="1"/>
    <xf numFmtId="0" fontId="0" fillId="0" borderId="0" xfId="0" applyAlignment="1">
      <alignment horizontal="center"/>
    </xf>
    <xf numFmtId="10" fontId="0" fillId="0" borderId="4" xfId="0" applyNumberFormat="1" applyBorder="1"/>
    <xf numFmtId="10" fontId="0" fillId="0" borderId="1" xfId="0" applyNumberFormat="1" applyBorder="1"/>
    <xf numFmtId="2" fontId="0" fillId="0" borderId="0" xfId="0" applyNumberFormat="1" applyAlignment="1">
      <alignment vertical="center" wrapText="1"/>
    </xf>
    <xf numFmtId="0" fontId="9" fillId="0" borderId="1" xfId="3" applyBorder="1" applyAlignment="1">
      <alignment horizontal="center"/>
    </xf>
    <xf numFmtId="0" fontId="2" fillId="0" borderId="0" xfId="0" applyFont="1"/>
    <xf numFmtId="173" fontId="7" fillId="0" borderId="0" xfId="0" applyNumberFormat="1" applyFont="1" applyAlignment="1">
      <alignment vertical="center"/>
    </xf>
    <xf numFmtId="10" fontId="0" fillId="0" borderId="1" xfId="1" applyNumberFormat="1" applyFont="1" applyBorder="1"/>
    <xf numFmtId="2" fontId="0" fillId="0" borderId="0" xfId="1" applyNumberFormat="1" applyFont="1" applyFill="1" applyAlignment="1">
      <alignment vertical="center"/>
    </xf>
    <xf numFmtId="2" fontId="18" fillId="3" borderId="19" xfId="4" applyNumberFormat="1" applyBorder="1" applyAlignment="1">
      <alignment horizontal="right" vertical="center"/>
    </xf>
    <xf numFmtId="10" fontId="0" fillId="0" borderId="0" xfId="1" applyNumberFormat="1" applyFont="1" applyFill="1"/>
    <xf numFmtId="0" fontId="9" fillId="0" borderId="1" xfId="3" applyFill="1" applyBorder="1" applyAlignment="1">
      <alignment horizontal="center"/>
    </xf>
    <xf numFmtId="0" fontId="0" fillId="4" borderId="3" xfId="0" applyFill="1" applyBorder="1" applyAlignment="1">
      <alignment vertical="center" wrapText="1"/>
    </xf>
    <xf numFmtId="49" fontId="0" fillId="0" borderId="0" xfId="0" applyNumberFormat="1"/>
    <xf numFmtId="164" fontId="0" fillId="0" borderId="0" xfId="1" applyNumberFormat="1" applyFont="1" applyBorder="1" applyAlignment="1">
      <alignment vertical="center"/>
    </xf>
    <xf numFmtId="14" fontId="0" fillId="0" borderId="14" xfId="0" applyNumberFormat="1" applyBorder="1"/>
    <xf numFmtId="0" fontId="2" fillId="0" borderId="14" xfId="0" applyFont="1" applyBorder="1"/>
    <xf numFmtId="22" fontId="0" fillId="0" borderId="0" xfId="0" applyNumberFormat="1"/>
    <xf numFmtId="0" fontId="2" fillId="0" borderId="1" xfId="0" applyFont="1" applyBorder="1"/>
    <xf numFmtId="3" fontId="0" fillId="0" borderId="10" xfId="0" applyNumberFormat="1" applyBorder="1"/>
    <xf numFmtId="0" fontId="2" fillId="0" borderId="10" xfId="0" applyFont="1" applyBorder="1" applyAlignment="1">
      <alignment vertical="center"/>
    </xf>
    <xf numFmtId="49" fontId="0" fillId="0" borderId="0" xfId="0" applyNumberFormat="1" applyAlignment="1">
      <alignment horizontal="right"/>
    </xf>
    <xf numFmtId="10" fontId="6" fillId="0" borderId="0" xfId="1" applyNumberFormat="1" applyFont="1" applyFill="1"/>
    <xf numFmtId="10" fontId="7" fillId="0" borderId="0" xfId="1" applyNumberFormat="1" applyFont="1" applyFill="1"/>
    <xf numFmtId="14" fontId="2" fillId="0" borderId="4" xfId="0" applyNumberFormat="1" applyFont="1" applyBorder="1"/>
    <xf numFmtId="9" fontId="0" fillId="0" borderId="0" xfId="1" applyFont="1" applyFill="1" applyAlignment="1">
      <alignment vertical="center"/>
    </xf>
    <xf numFmtId="174" fontId="7" fillId="0" borderId="0" xfId="0" applyNumberFormat="1" applyFont="1" applyAlignment="1">
      <alignment vertical="center"/>
    </xf>
    <xf numFmtId="0" fontId="5" fillId="0" borderId="1" xfId="0" applyFont="1" applyBorder="1" applyAlignment="1">
      <alignment vertical="center" wrapText="1"/>
    </xf>
    <xf numFmtId="0" fontId="0" fillId="0" borderId="8" xfId="0" applyBorder="1" applyAlignment="1">
      <alignment vertical="center" wrapText="1"/>
    </xf>
    <xf numFmtId="0" fontId="0" fillId="0" borderId="8" xfId="0" applyBorder="1" applyAlignment="1">
      <alignment horizontal="left" vertical="center" wrapText="1"/>
    </xf>
    <xf numFmtId="0" fontId="19" fillId="0" borderId="8" xfId="0" applyFont="1" applyBorder="1" applyAlignment="1">
      <alignment vertical="center" wrapText="1"/>
    </xf>
    <xf numFmtId="0" fontId="0" fillId="0" borderId="1" xfId="0" applyBorder="1" applyAlignment="1">
      <alignment horizontal="left" vertical="center" wrapText="1"/>
    </xf>
    <xf numFmtId="0" fontId="19" fillId="0" borderId="1" xfId="0" applyFont="1" applyBorder="1" applyAlignment="1">
      <alignment vertical="center" wrapText="1"/>
    </xf>
    <xf numFmtId="17" fontId="0" fillId="0" borderId="1" xfId="0" applyNumberFormat="1" applyBorder="1" applyAlignment="1">
      <alignment vertical="center"/>
    </xf>
    <xf numFmtId="17" fontId="0" fillId="0" borderId="1" xfId="0" applyNumberFormat="1" applyBorder="1" applyAlignment="1">
      <alignment horizontal="right" vertical="center" wrapText="1"/>
    </xf>
    <xf numFmtId="17" fontId="0" fillId="0" borderId="1" xfId="0" applyNumberFormat="1" applyBorder="1" applyAlignment="1">
      <alignment horizontal="center" vertical="center"/>
    </xf>
    <xf numFmtId="17" fontId="0" fillId="0" borderId="1" xfId="0" applyNumberFormat="1" applyBorder="1" applyAlignment="1">
      <alignment vertical="center" wrapText="1"/>
    </xf>
    <xf numFmtId="0" fontId="5" fillId="0" borderId="8" xfId="0" applyFont="1" applyBorder="1" applyAlignment="1">
      <alignment vertical="center" wrapText="1"/>
    </xf>
    <xf numFmtId="0" fontId="0" fillId="0" borderId="8" xfId="0" quotePrefix="1" applyBorder="1" applyAlignment="1">
      <alignment horizontal="center" vertical="center" wrapText="1"/>
    </xf>
    <xf numFmtId="0" fontId="7" fillId="0" borderId="8" xfId="0" applyFont="1" applyBorder="1" applyAlignment="1">
      <alignment vertical="center" wrapText="1"/>
    </xf>
    <xf numFmtId="4" fontId="8" fillId="2" borderId="7" xfId="2" applyNumberFormat="1" applyAlignment="1">
      <alignment vertical="center"/>
    </xf>
    <xf numFmtId="170" fontId="0" fillId="0" borderId="0" xfId="1" applyNumberFormat="1" applyFont="1" applyAlignment="1">
      <alignment vertical="center"/>
    </xf>
    <xf numFmtId="0" fontId="0" fillId="0" borderId="10" xfId="0" applyBorder="1" applyAlignment="1">
      <alignment horizontal="right" vertical="center"/>
    </xf>
    <xf numFmtId="166" fontId="0" fillId="0" borderId="10" xfId="0" applyNumberFormat="1" applyBorder="1" applyAlignment="1">
      <alignment horizontal="right" vertical="center"/>
    </xf>
    <xf numFmtId="0" fontId="0" fillId="0" borderId="10" xfId="0" applyBorder="1" applyAlignment="1">
      <alignment horizontal="right" vertical="center" wrapText="1"/>
    </xf>
    <xf numFmtId="0" fontId="6" fillId="0" borderId="10" xfId="0" applyFont="1" applyBorder="1" applyAlignment="1">
      <alignment horizontal="right" vertical="center" wrapText="1"/>
    </xf>
    <xf numFmtId="0" fontId="7" fillId="0" borderId="10" xfId="0" applyFont="1" applyBorder="1" applyAlignment="1">
      <alignment horizontal="right" vertical="center"/>
    </xf>
    <xf numFmtId="4" fontId="0" fillId="0" borderId="16" xfId="0" applyNumberFormat="1" applyBorder="1"/>
    <xf numFmtId="4" fontId="0" fillId="0" borderId="17" xfId="0" applyNumberFormat="1" applyBorder="1"/>
    <xf numFmtId="165" fontId="7" fillId="0" borderId="0" xfId="1" applyNumberFormat="1" applyFont="1" applyFill="1" applyAlignment="1">
      <alignment vertical="center"/>
    </xf>
    <xf numFmtId="165" fontId="7" fillId="0" borderId="0" xfId="0" applyNumberFormat="1" applyFont="1" applyAlignment="1">
      <alignment vertical="center" wrapText="1"/>
    </xf>
    <xf numFmtId="165" fontId="7" fillId="0" borderId="0" xfId="0" quotePrefix="1" applyNumberFormat="1" applyFont="1" applyAlignment="1">
      <alignment horizontal="center" vertical="center"/>
    </xf>
    <xf numFmtId="165" fontId="7" fillId="0" borderId="0" xfId="0" applyNumberFormat="1" applyFont="1"/>
    <xf numFmtId="165" fontId="7" fillId="0" borderId="0" xfId="1" applyNumberFormat="1" applyFont="1" applyFill="1"/>
    <xf numFmtId="165" fontId="7" fillId="0" borderId="0" xfId="1" applyNumberFormat="1" applyFont="1" applyFill="1" applyAlignment="1">
      <alignment horizontal="right" vertical="center"/>
    </xf>
    <xf numFmtId="165" fontId="7" fillId="0" borderId="1" xfId="0" applyNumberFormat="1" applyFont="1" applyBorder="1" applyAlignment="1">
      <alignment vertical="center"/>
    </xf>
    <xf numFmtId="165" fontId="7" fillId="0" borderId="1" xfId="1" applyNumberFormat="1" applyFont="1" applyFill="1" applyBorder="1" applyAlignment="1">
      <alignment vertical="center"/>
    </xf>
    <xf numFmtId="166" fontId="0" fillId="0" borderId="0" xfId="1" applyNumberFormat="1" applyFont="1" applyBorder="1" applyAlignment="1">
      <alignment horizontal="right" vertical="center"/>
    </xf>
    <xf numFmtId="10" fontId="0" fillId="0" borderId="0" xfId="1" applyNumberFormat="1" applyFont="1" applyBorder="1" applyAlignment="1">
      <alignment horizontal="right" vertical="center"/>
    </xf>
    <xf numFmtId="167" fontId="0" fillId="0" borderId="0" xfId="1" applyNumberFormat="1" applyFont="1" applyBorder="1" applyAlignment="1">
      <alignment horizontal="right" vertical="center"/>
    </xf>
    <xf numFmtId="168" fontId="0" fillId="0" borderId="0" xfId="1" applyNumberFormat="1" applyFont="1" applyBorder="1" applyAlignment="1">
      <alignment horizontal="right" vertical="center"/>
    </xf>
    <xf numFmtId="10" fontId="0" fillId="0" borderId="0" xfId="0" applyNumberFormat="1" applyAlignment="1">
      <alignment horizontal="right" vertical="center"/>
    </xf>
    <xf numFmtId="165" fontId="0" fillId="0" borderId="0" xfId="0" applyNumberFormat="1" applyAlignment="1">
      <alignment horizontal="right" vertical="center"/>
    </xf>
    <xf numFmtId="165" fontId="0" fillId="0" borderId="0" xfId="1" applyNumberFormat="1" applyFont="1" applyBorder="1" applyAlignment="1">
      <alignment horizontal="right" vertical="center"/>
    </xf>
    <xf numFmtId="10" fontId="6" fillId="0" borderId="0" xfId="1" applyNumberFormat="1" applyFont="1" applyFill="1" applyBorder="1" applyAlignment="1">
      <alignment horizontal="right" vertical="center"/>
    </xf>
    <xf numFmtId="0" fontId="9" fillId="0" borderId="0" xfId="3" applyBorder="1" applyAlignment="1">
      <alignment vertical="center"/>
    </xf>
    <xf numFmtId="17" fontId="0" fillId="0" borderId="8" xfId="0" applyNumberFormat="1" applyBorder="1" applyAlignment="1">
      <alignment vertical="center"/>
    </xf>
    <xf numFmtId="0" fontId="0" fillId="0" borderId="8" xfId="0" applyBorder="1" applyAlignment="1">
      <alignment vertical="center"/>
    </xf>
    <xf numFmtId="17" fontId="0" fillId="0" borderId="8" xfId="0" applyNumberFormat="1" applyBorder="1" applyAlignment="1">
      <alignment horizontal="right" vertical="center" wrapText="1"/>
    </xf>
    <xf numFmtId="17" fontId="0" fillId="0" borderId="8" xfId="0" applyNumberFormat="1" applyBorder="1" applyAlignment="1">
      <alignment horizontal="center" vertical="center"/>
    </xf>
    <xf numFmtId="17" fontId="0" fillId="0" borderId="8" xfId="0" applyNumberFormat="1" applyBorder="1" applyAlignment="1">
      <alignment vertical="center" wrapText="1"/>
    </xf>
    <xf numFmtId="4" fontId="8" fillId="2" borderId="20" xfId="2" applyNumberFormat="1" applyBorder="1" applyAlignment="1">
      <alignment vertical="center"/>
    </xf>
    <xf numFmtId="3" fontId="0" fillId="0" borderId="8" xfId="0" applyNumberFormat="1" applyBorder="1" applyAlignment="1">
      <alignment vertical="center"/>
    </xf>
    <xf numFmtId="3" fontId="0" fillId="0" borderId="8" xfId="0" quotePrefix="1" applyNumberFormat="1" applyBorder="1" applyAlignment="1">
      <alignment horizontal="center" vertical="center"/>
    </xf>
    <xf numFmtId="3" fontId="0" fillId="0" borderId="8" xfId="0" quotePrefix="1" applyNumberFormat="1" applyBorder="1" applyAlignment="1">
      <alignment horizontal="right" vertical="center"/>
    </xf>
    <xf numFmtId="3" fontId="6" fillId="0" borderId="8" xfId="0" quotePrefix="1" applyNumberFormat="1" applyFont="1" applyBorder="1" applyAlignment="1">
      <alignment horizontal="right" vertical="center"/>
    </xf>
    <xf numFmtId="0" fontId="2" fillId="0" borderId="0" xfId="0" applyFont="1" applyAlignment="1">
      <alignment horizontal="center" vertical="center" wrapText="1"/>
    </xf>
    <xf numFmtId="0" fontId="2" fillId="0" borderId="9" xfId="0" applyFont="1" applyBorder="1" applyAlignment="1">
      <alignment horizontal="center" vertical="center"/>
    </xf>
    <xf numFmtId="0" fontId="2" fillId="0" borderId="2" xfId="0" applyFont="1" applyBorder="1" applyAlignment="1">
      <alignment horizontal="center" vertical="center"/>
    </xf>
    <xf numFmtId="0" fontId="2" fillId="0" borderId="3" xfId="0" applyFont="1" applyBorder="1" applyAlignment="1">
      <alignment horizontal="center" vertical="center"/>
    </xf>
    <xf numFmtId="0" fontId="2" fillId="0" borderId="0" xfId="0" applyFont="1" applyAlignment="1">
      <alignment horizontal="left" vertical="center" wrapText="1"/>
    </xf>
    <xf numFmtId="0" fontId="2" fillId="0" borderId="9" xfId="0" applyFont="1" applyBorder="1" applyAlignment="1">
      <alignment horizontal="center" vertical="center" wrapText="1"/>
    </xf>
    <xf numFmtId="0" fontId="2" fillId="0" borderId="2" xfId="0" applyFont="1" applyBorder="1" applyAlignment="1">
      <alignment horizontal="center" vertical="center" wrapText="1"/>
    </xf>
    <xf numFmtId="0" fontId="2" fillId="0" borderId="3" xfId="0" applyFont="1" applyBorder="1" applyAlignment="1">
      <alignment horizontal="center" vertical="center" wrapText="1"/>
    </xf>
    <xf numFmtId="0" fontId="2" fillId="0" borderId="18" xfId="0" applyFont="1" applyBorder="1" applyAlignment="1">
      <alignment horizontal="center" vertical="center" wrapText="1"/>
    </xf>
    <xf numFmtId="0" fontId="2" fillId="0" borderId="16" xfId="0" applyFont="1" applyBorder="1" applyAlignment="1">
      <alignment horizontal="center" vertical="center" wrapText="1"/>
    </xf>
    <xf numFmtId="0" fontId="2" fillId="0" borderId="17" xfId="0" applyFont="1" applyBorder="1" applyAlignment="1">
      <alignment horizontal="center" vertical="center" wrapText="1"/>
    </xf>
    <xf numFmtId="0" fontId="2" fillId="0" borderId="6" xfId="0" applyFont="1" applyBorder="1" applyAlignment="1">
      <alignment horizontal="center" vertical="center"/>
    </xf>
    <xf numFmtId="0" fontId="2" fillId="0" borderId="5" xfId="0" applyFont="1" applyBorder="1" applyAlignment="1">
      <alignment horizontal="center" vertical="center"/>
    </xf>
  </cellXfs>
  <cellStyles count="5">
    <cellStyle name="Berechnung" xfId="4" builtinId="22"/>
    <cellStyle name="Eingabe" xfId="2" builtinId="20"/>
    <cellStyle name="Link" xfId="3" builtinId="8"/>
    <cellStyle name="Prozent" xfId="1" builtinId="5"/>
    <cellStyle name="Standard" xfId="0" builtinId="0"/>
  </cellStyles>
  <dxfs count="0"/>
  <tableStyles count="0" defaultTableStyle="TableStyleMedium2" defaultPivotStyle="PivotStyleMedium9"/>
  <colors>
    <mruColors>
      <color rgb="FFFFCC99"/>
      <color rgb="FFFF9966"/>
      <color rgb="FFFDC300"/>
      <color rgb="FF005A94"/>
      <color rgb="FF4C636F"/>
      <color rgb="FFC7CACC"/>
      <color rgb="FFD7E1C9"/>
      <color rgb="FF9E1C22"/>
      <color rgb="FF1F82C0"/>
      <color rgb="FF00FFFF"/>
    </mruColors>
  </colors>
  <extLst>
    <ext xmlns:x14="http://schemas.microsoft.com/office/spreadsheetml/2009/9/main" uri="{EB79DEF2-80B8-43e5-95BD-54CBDDF9020C}">
      <x14:slicerStyles defaultSlicerStyle="SlicerStyleLight1"/>
    </ext>
    <ext xmlns:x15="http://schemas.microsoft.com/office/spreadsheetml/2010/11/main" uri="{9260A510-F301-46a8-8635-F512D64BE5F5}">
      <x15:timelineStyles defaultTimelineStyle="TimeSlicerStyleLight1"/>
    </ext>
  </extLst>
</styleSheet>
</file>

<file path=xl/_rels/workbook.xml.rels><?xml version="1.0" encoding="UTF-8" standalone="yes"?>
<Relationships xmlns="http://schemas.openxmlformats.org/package/2006/relationships"><Relationship Id="rId117" Type="http://schemas.openxmlformats.org/officeDocument/2006/relationships/worksheet" Target="worksheets/sheet117.xml"/><Relationship Id="rId21" Type="http://schemas.openxmlformats.org/officeDocument/2006/relationships/worksheet" Target="worksheets/sheet21.xml"/><Relationship Id="rId42" Type="http://schemas.openxmlformats.org/officeDocument/2006/relationships/worksheet" Target="worksheets/sheet42.xml"/><Relationship Id="rId63" Type="http://schemas.openxmlformats.org/officeDocument/2006/relationships/worksheet" Target="worksheets/sheet63.xml"/><Relationship Id="rId84" Type="http://schemas.openxmlformats.org/officeDocument/2006/relationships/worksheet" Target="worksheets/sheet84.xml"/><Relationship Id="rId138" Type="http://schemas.openxmlformats.org/officeDocument/2006/relationships/worksheet" Target="worksheets/sheet138.xml"/><Relationship Id="rId159" Type="http://schemas.openxmlformats.org/officeDocument/2006/relationships/worksheet" Target="worksheets/sheet159.xml"/><Relationship Id="rId170" Type="http://schemas.openxmlformats.org/officeDocument/2006/relationships/worksheet" Target="worksheets/sheet170.xml"/><Relationship Id="rId107" Type="http://schemas.openxmlformats.org/officeDocument/2006/relationships/worksheet" Target="worksheets/sheet107.xml"/><Relationship Id="rId11" Type="http://schemas.openxmlformats.org/officeDocument/2006/relationships/worksheet" Target="worksheets/sheet11.xml"/><Relationship Id="rId32" Type="http://schemas.openxmlformats.org/officeDocument/2006/relationships/worksheet" Target="worksheets/sheet32.xml"/><Relationship Id="rId53" Type="http://schemas.openxmlformats.org/officeDocument/2006/relationships/worksheet" Target="worksheets/sheet53.xml"/><Relationship Id="rId74" Type="http://schemas.openxmlformats.org/officeDocument/2006/relationships/worksheet" Target="worksheets/sheet74.xml"/><Relationship Id="rId128" Type="http://schemas.openxmlformats.org/officeDocument/2006/relationships/worksheet" Target="worksheets/sheet128.xml"/><Relationship Id="rId149" Type="http://schemas.openxmlformats.org/officeDocument/2006/relationships/worksheet" Target="worksheets/sheet149.xml"/><Relationship Id="rId5" Type="http://schemas.openxmlformats.org/officeDocument/2006/relationships/worksheet" Target="worksheets/sheet5.xml"/><Relationship Id="rId95" Type="http://schemas.openxmlformats.org/officeDocument/2006/relationships/worksheet" Target="worksheets/sheet95.xml"/><Relationship Id="rId160" Type="http://schemas.openxmlformats.org/officeDocument/2006/relationships/worksheet" Target="worksheets/sheet160.xml"/><Relationship Id="rId22" Type="http://schemas.openxmlformats.org/officeDocument/2006/relationships/worksheet" Target="worksheets/sheet22.xml"/><Relationship Id="rId43" Type="http://schemas.openxmlformats.org/officeDocument/2006/relationships/worksheet" Target="worksheets/sheet43.xml"/><Relationship Id="rId64" Type="http://schemas.openxmlformats.org/officeDocument/2006/relationships/worksheet" Target="worksheets/sheet64.xml"/><Relationship Id="rId118" Type="http://schemas.openxmlformats.org/officeDocument/2006/relationships/worksheet" Target="worksheets/sheet118.xml"/><Relationship Id="rId139" Type="http://schemas.openxmlformats.org/officeDocument/2006/relationships/worksheet" Target="worksheets/sheet139.xml"/><Relationship Id="rId85" Type="http://schemas.openxmlformats.org/officeDocument/2006/relationships/worksheet" Target="worksheets/sheet85.xml"/><Relationship Id="rId150" Type="http://schemas.openxmlformats.org/officeDocument/2006/relationships/worksheet" Target="worksheets/sheet150.xml"/><Relationship Id="rId171" Type="http://schemas.openxmlformats.org/officeDocument/2006/relationships/worksheet" Target="worksheets/sheet171.xml"/><Relationship Id="rId12" Type="http://schemas.openxmlformats.org/officeDocument/2006/relationships/worksheet" Target="worksheets/sheet12.xml"/><Relationship Id="rId33" Type="http://schemas.openxmlformats.org/officeDocument/2006/relationships/worksheet" Target="worksheets/sheet33.xml"/><Relationship Id="rId108" Type="http://schemas.openxmlformats.org/officeDocument/2006/relationships/worksheet" Target="worksheets/sheet108.xml"/><Relationship Id="rId129" Type="http://schemas.openxmlformats.org/officeDocument/2006/relationships/worksheet" Target="worksheets/sheet129.xml"/><Relationship Id="rId54" Type="http://schemas.openxmlformats.org/officeDocument/2006/relationships/worksheet" Target="worksheets/sheet54.xml"/><Relationship Id="rId75" Type="http://schemas.openxmlformats.org/officeDocument/2006/relationships/worksheet" Target="worksheets/sheet75.xml"/><Relationship Id="rId96" Type="http://schemas.openxmlformats.org/officeDocument/2006/relationships/worksheet" Target="worksheets/sheet96.xml"/><Relationship Id="rId140" Type="http://schemas.openxmlformats.org/officeDocument/2006/relationships/worksheet" Target="worksheets/sheet140.xml"/><Relationship Id="rId161" Type="http://schemas.openxmlformats.org/officeDocument/2006/relationships/worksheet" Target="worksheets/sheet161.xml"/><Relationship Id="rId1" Type="http://schemas.openxmlformats.org/officeDocument/2006/relationships/worksheet" Target="worksheets/sheet1.xml"/><Relationship Id="rId6" Type="http://schemas.openxmlformats.org/officeDocument/2006/relationships/worksheet" Target="worksheets/sheet6.xml"/><Relationship Id="rId23" Type="http://schemas.openxmlformats.org/officeDocument/2006/relationships/worksheet" Target="worksheets/sheet23.xml"/><Relationship Id="rId28" Type="http://schemas.openxmlformats.org/officeDocument/2006/relationships/worksheet" Target="worksheets/sheet28.xml"/><Relationship Id="rId49" Type="http://schemas.openxmlformats.org/officeDocument/2006/relationships/worksheet" Target="worksheets/sheet49.xml"/><Relationship Id="rId114" Type="http://schemas.openxmlformats.org/officeDocument/2006/relationships/worksheet" Target="worksheets/sheet114.xml"/><Relationship Id="rId119" Type="http://schemas.openxmlformats.org/officeDocument/2006/relationships/worksheet" Target="worksheets/sheet119.xml"/><Relationship Id="rId44" Type="http://schemas.openxmlformats.org/officeDocument/2006/relationships/worksheet" Target="worksheets/sheet44.xml"/><Relationship Id="rId60" Type="http://schemas.openxmlformats.org/officeDocument/2006/relationships/worksheet" Target="worksheets/sheet60.xml"/><Relationship Id="rId65" Type="http://schemas.openxmlformats.org/officeDocument/2006/relationships/worksheet" Target="worksheets/sheet65.xml"/><Relationship Id="rId81" Type="http://schemas.openxmlformats.org/officeDocument/2006/relationships/worksheet" Target="worksheets/sheet81.xml"/><Relationship Id="rId86" Type="http://schemas.openxmlformats.org/officeDocument/2006/relationships/worksheet" Target="worksheets/sheet86.xml"/><Relationship Id="rId130" Type="http://schemas.openxmlformats.org/officeDocument/2006/relationships/worksheet" Target="worksheets/sheet130.xml"/><Relationship Id="rId135" Type="http://schemas.openxmlformats.org/officeDocument/2006/relationships/worksheet" Target="worksheets/sheet135.xml"/><Relationship Id="rId151" Type="http://schemas.openxmlformats.org/officeDocument/2006/relationships/worksheet" Target="worksheets/sheet151.xml"/><Relationship Id="rId156" Type="http://schemas.openxmlformats.org/officeDocument/2006/relationships/worksheet" Target="worksheets/sheet156.xml"/><Relationship Id="rId172" Type="http://schemas.openxmlformats.org/officeDocument/2006/relationships/worksheet" Target="worksheets/sheet172.xml"/><Relationship Id="rId13" Type="http://schemas.openxmlformats.org/officeDocument/2006/relationships/worksheet" Target="worksheets/sheet13.xml"/><Relationship Id="rId18" Type="http://schemas.openxmlformats.org/officeDocument/2006/relationships/worksheet" Target="worksheets/sheet18.xml"/><Relationship Id="rId39" Type="http://schemas.openxmlformats.org/officeDocument/2006/relationships/worksheet" Target="worksheets/sheet39.xml"/><Relationship Id="rId109" Type="http://schemas.openxmlformats.org/officeDocument/2006/relationships/worksheet" Target="worksheets/sheet109.xml"/><Relationship Id="rId34" Type="http://schemas.openxmlformats.org/officeDocument/2006/relationships/worksheet" Target="worksheets/sheet34.xml"/><Relationship Id="rId50" Type="http://schemas.openxmlformats.org/officeDocument/2006/relationships/worksheet" Target="worksheets/sheet50.xml"/><Relationship Id="rId55" Type="http://schemas.openxmlformats.org/officeDocument/2006/relationships/worksheet" Target="worksheets/sheet55.xml"/><Relationship Id="rId76" Type="http://schemas.openxmlformats.org/officeDocument/2006/relationships/worksheet" Target="worksheets/sheet76.xml"/><Relationship Id="rId97" Type="http://schemas.openxmlformats.org/officeDocument/2006/relationships/worksheet" Target="worksheets/sheet97.xml"/><Relationship Id="rId104" Type="http://schemas.openxmlformats.org/officeDocument/2006/relationships/worksheet" Target="worksheets/sheet104.xml"/><Relationship Id="rId120" Type="http://schemas.openxmlformats.org/officeDocument/2006/relationships/worksheet" Target="worksheets/sheet120.xml"/><Relationship Id="rId125" Type="http://schemas.openxmlformats.org/officeDocument/2006/relationships/worksheet" Target="worksheets/sheet125.xml"/><Relationship Id="rId141" Type="http://schemas.openxmlformats.org/officeDocument/2006/relationships/worksheet" Target="worksheets/sheet141.xml"/><Relationship Id="rId146" Type="http://schemas.openxmlformats.org/officeDocument/2006/relationships/worksheet" Target="worksheets/sheet146.xml"/><Relationship Id="rId167" Type="http://schemas.openxmlformats.org/officeDocument/2006/relationships/worksheet" Target="worksheets/sheet167.xml"/><Relationship Id="rId7" Type="http://schemas.openxmlformats.org/officeDocument/2006/relationships/worksheet" Target="worksheets/sheet7.xml"/><Relationship Id="rId71" Type="http://schemas.openxmlformats.org/officeDocument/2006/relationships/worksheet" Target="worksheets/sheet71.xml"/><Relationship Id="rId92" Type="http://schemas.openxmlformats.org/officeDocument/2006/relationships/worksheet" Target="worksheets/sheet92.xml"/><Relationship Id="rId162" Type="http://schemas.openxmlformats.org/officeDocument/2006/relationships/worksheet" Target="worksheets/sheet162.xml"/><Relationship Id="rId2" Type="http://schemas.openxmlformats.org/officeDocument/2006/relationships/worksheet" Target="worksheets/sheet2.xml"/><Relationship Id="rId29" Type="http://schemas.openxmlformats.org/officeDocument/2006/relationships/worksheet" Target="worksheets/sheet29.xml"/><Relationship Id="rId24" Type="http://schemas.openxmlformats.org/officeDocument/2006/relationships/worksheet" Target="worksheets/sheet24.xml"/><Relationship Id="rId40" Type="http://schemas.openxmlformats.org/officeDocument/2006/relationships/worksheet" Target="worksheets/sheet40.xml"/><Relationship Id="rId45" Type="http://schemas.openxmlformats.org/officeDocument/2006/relationships/worksheet" Target="worksheets/sheet45.xml"/><Relationship Id="rId66" Type="http://schemas.openxmlformats.org/officeDocument/2006/relationships/worksheet" Target="worksheets/sheet66.xml"/><Relationship Id="rId87" Type="http://schemas.openxmlformats.org/officeDocument/2006/relationships/worksheet" Target="worksheets/sheet87.xml"/><Relationship Id="rId110" Type="http://schemas.openxmlformats.org/officeDocument/2006/relationships/worksheet" Target="worksheets/sheet110.xml"/><Relationship Id="rId115" Type="http://schemas.openxmlformats.org/officeDocument/2006/relationships/worksheet" Target="worksheets/sheet115.xml"/><Relationship Id="rId131" Type="http://schemas.openxmlformats.org/officeDocument/2006/relationships/worksheet" Target="worksheets/sheet131.xml"/><Relationship Id="rId136" Type="http://schemas.openxmlformats.org/officeDocument/2006/relationships/worksheet" Target="worksheets/sheet136.xml"/><Relationship Id="rId157" Type="http://schemas.openxmlformats.org/officeDocument/2006/relationships/worksheet" Target="worksheets/sheet157.xml"/><Relationship Id="rId61" Type="http://schemas.openxmlformats.org/officeDocument/2006/relationships/worksheet" Target="worksheets/sheet61.xml"/><Relationship Id="rId82" Type="http://schemas.openxmlformats.org/officeDocument/2006/relationships/worksheet" Target="worksheets/sheet82.xml"/><Relationship Id="rId152" Type="http://schemas.openxmlformats.org/officeDocument/2006/relationships/worksheet" Target="worksheets/sheet152.xml"/><Relationship Id="rId173" Type="http://schemas.openxmlformats.org/officeDocument/2006/relationships/theme" Target="theme/theme1.xml"/><Relationship Id="rId19" Type="http://schemas.openxmlformats.org/officeDocument/2006/relationships/worksheet" Target="worksheets/sheet19.xml"/><Relationship Id="rId14" Type="http://schemas.openxmlformats.org/officeDocument/2006/relationships/worksheet" Target="worksheets/sheet14.xml"/><Relationship Id="rId30" Type="http://schemas.openxmlformats.org/officeDocument/2006/relationships/worksheet" Target="worksheets/sheet30.xml"/><Relationship Id="rId35" Type="http://schemas.openxmlformats.org/officeDocument/2006/relationships/worksheet" Target="worksheets/sheet35.xml"/><Relationship Id="rId56" Type="http://schemas.openxmlformats.org/officeDocument/2006/relationships/worksheet" Target="worksheets/sheet56.xml"/><Relationship Id="rId77" Type="http://schemas.openxmlformats.org/officeDocument/2006/relationships/worksheet" Target="worksheets/sheet77.xml"/><Relationship Id="rId100" Type="http://schemas.openxmlformats.org/officeDocument/2006/relationships/worksheet" Target="worksheets/sheet100.xml"/><Relationship Id="rId105" Type="http://schemas.openxmlformats.org/officeDocument/2006/relationships/worksheet" Target="worksheets/sheet105.xml"/><Relationship Id="rId126" Type="http://schemas.openxmlformats.org/officeDocument/2006/relationships/worksheet" Target="worksheets/sheet126.xml"/><Relationship Id="rId147" Type="http://schemas.openxmlformats.org/officeDocument/2006/relationships/worksheet" Target="worksheets/sheet147.xml"/><Relationship Id="rId168" Type="http://schemas.openxmlformats.org/officeDocument/2006/relationships/worksheet" Target="worksheets/sheet168.xml"/><Relationship Id="rId8" Type="http://schemas.openxmlformats.org/officeDocument/2006/relationships/worksheet" Target="worksheets/sheet8.xml"/><Relationship Id="rId51" Type="http://schemas.openxmlformats.org/officeDocument/2006/relationships/worksheet" Target="worksheets/sheet51.xml"/><Relationship Id="rId72" Type="http://schemas.openxmlformats.org/officeDocument/2006/relationships/worksheet" Target="worksheets/sheet72.xml"/><Relationship Id="rId93" Type="http://schemas.openxmlformats.org/officeDocument/2006/relationships/worksheet" Target="worksheets/sheet93.xml"/><Relationship Id="rId98" Type="http://schemas.openxmlformats.org/officeDocument/2006/relationships/worksheet" Target="worksheets/sheet98.xml"/><Relationship Id="rId121" Type="http://schemas.openxmlformats.org/officeDocument/2006/relationships/worksheet" Target="worksheets/sheet121.xml"/><Relationship Id="rId142" Type="http://schemas.openxmlformats.org/officeDocument/2006/relationships/worksheet" Target="worksheets/sheet142.xml"/><Relationship Id="rId163" Type="http://schemas.openxmlformats.org/officeDocument/2006/relationships/worksheet" Target="worksheets/sheet163.xml"/><Relationship Id="rId3" Type="http://schemas.openxmlformats.org/officeDocument/2006/relationships/worksheet" Target="worksheets/sheet3.xml"/><Relationship Id="rId25" Type="http://schemas.openxmlformats.org/officeDocument/2006/relationships/worksheet" Target="worksheets/sheet25.xml"/><Relationship Id="rId46" Type="http://schemas.openxmlformats.org/officeDocument/2006/relationships/worksheet" Target="worksheets/sheet46.xml"/><Relationship Id="rId67" Type="http://schemas.openxmlformats.org/officeDocument/2006/relationships/worksheet" Target="worksheets/sheet67.xml"/><Relationship Id="rId116" Type="http://schemas.openxmlformats.org/officeDocument/2006/relationships/worksheet" Target="worksheets/sheet116.xml"/><Relationship Id="rId137" Type="http://schemas.openxmlformats.org/officeDocument/2006/relationships/worksheet" Target="worksheets/sheet137.xml"/><Relationship Id="rId158" Type="http://schemas.openxmlformats.org/officeDocument/2006/relationships/worksheet" Target="worksheets/sheet158.xml"/><Relationship Id="rId20" Type="http://schemas.openxmlformats.org/officeDocument/2006/relationships/worksheet" Target="worksheets/sheet20.xml"/><Relationship Id="rId41" Type="http://schemas.openxmlformats.org/officeDocument/2006/relationships/worksheet" Target="worksheets/sheet41.xml"/><Relationship Id="rId62" Type="http://schemas.openxmlformats.org/officeDocument/2006/relationships/worksheet" Target="worksheets/sheet62.xml"/><Relationship Id="rId83" Type="http://schemas.openxmlformats.org/officeDocument/2006/relationships/worksheet" Target="worksheets/sheet83.xml"/><Relationship Id="rId88" Type="http://schemas.openxmlformats.org/officeDocument/2006/relationships/worksheet" Target="worksheets/sheet88.xml"/><Relationship Id="rId111" Type="http://schemas.openxmlformats.org/officeDocument/2006/relationships/worksheet" Target="worksheets/sheet111.xml"/><Relationship Id="rId132" Type="http://schemas.openxmlformats.org/officeDocument/2006/relationships/worksheet" Target="worksheets/sheet132.xml"/><Relationship Id="rId153" Type="http://schemas.openxmlformats.org/officeDocument/2006/relationships/worksheet" Target="worksheets/sheet153.xml"/><Relationship Id="rId174" Type="http://schemas.openxmlformats.org/officeDocument/2006/relationships/styles" Target="styles.xml"/><Relationship Id="rId15" Type="http://schemas.openxmlformats.org/officeDocument/2006/relationships/worksheet" Target="worksheets/sheet15.xml"/><Relationship Id="rId36" Type="http://schemas.openxmlformats.org/officeDocument/2006/relationships/worksheet" Target="worksheets/sheet36.xml"/><Relationship Id="rId57" Type="http://schemas.openxmlformats.org/officeDocument/2006/relationships/worksheet" Target="worksheets/sheet57.xml"/><Relationship Id="rId106" Type="http://schemas.openxmlformats.org/officeDocument/2006/relationships/worksheet" Target="worksheets/sheet106.xml"/><Relationship Id="rId127" Type="http://schemas.openxmlformats.org/officeDocument/2006/relationships/worksheet" Target="worksheets/sheet127.xml"/><Relationship Id="rId10" Type="http://schemas.openxmlformats.org/officeDocument/2006/relationships/worksheet" Target="worksheets/sheet10.xml"/><Relationship Id="rId31" Type="http://schemas.openxmlformats.org/officeDocument/2006/relationships/worksheet" Target="worksheets/sheet31.xml"/><Relationship Id="rId52" Type="http://schemas.openxmlformats.org/officeDocument/2006/relationships/worksheet" Target="worksheets/sheet52.xml"/><Relationship Id="rId73" Type="http://schemas.openxmlformats.org/officeDocument/2006/relationships/worksheet" Target="worksheets/sheet73.xml"/><Relationship Id="rId78" Type="http://schemas.openxmlformats.org/officeDocument/2006/relationships/worksheet" Target="worksheets/sheet78.xml"/><Relationship Id="rId94" Type="http://schemas.openxmlformats.org/officeDocument/2006/relationships/worksheet" Target="worksheets/sheet94.xml"/><Relationship Id="rId99" Type="http://schemas.openxmlformats.org/officeDocument/2006/relationships/worksheet" Target="worksheets/sheet99.xml"/><Relationship Id="rId101" Type="http://schemas.openxmlformats.org/officeDocument/2006/relationships/worksheet" Target="worksheets/sheet101.xml"/><Relationship Id="rId122" Type="http://schemas.openxmlformats.org/officeDocument/2006/relationships/worksheet" Target="worksheets/sheet122.xml"/><Relationship Id="rId143" Type="http://schemas.openxmlformats.org/officeDocument/2006/relationships/worksheet" Target="worksheets/sheet143.xml"/><Relationship Id="rId148" Type="http://schemas.openxmlformats.org/officeDocument/2006/relationships/worksheet" Target="worksheets/sheet148.xml"/><Relationship Id="rId164" Type="http://schemas.openxmlformats.org/officeDocument/2006/relationships/worksheet" Target="worksheets/sheet164.xml"/><Relationship Id="rId169" Type="http://schemas.openxmlformats.org/officeDocument/2006/relationships/worksheet" Target="worksheets/sheet169.xml"/><Relationship Id="rId4" Type="http://schemas.openxmlformats.org/officeDocument/2006/relationships/worksheet" Target="worksheets/sheet4.xml"/><Relationship Id="rId9" Type="http://schemas.openxmlformats.org/officeDocument/2006/relationships/worksheet" Target="worksheets/sheet9.xml"/><Relationship Id="rId26" Type="http://schemas.openxmlformats.org/officeDocument/2006/relationships/worksheet" Target="worksheets/sheet26.xml"/><Relationship Id="rId47" Type="http://schemas.openxmlformats.org/officeDocument/2006/relationships/worksheet" Target="worksheets/sheet47.xml"/><Relationship Id="rId68" Type="http://schemas.openxmlformats.org/officeDocument/2006/relationships/worksheet" Target="worksheets/sheet68.xml"/><Relationship Id="rId89" Type="http://schemas.openxmlformats.org/officeDocument/2006/relationships/worksheet" Target="worksheets/sheet89.xml"/><Relationship Id="rId112" Type="http://schemas.openxmlformats.org/officeDocument/2006/relationships/worksheet" Target="worksheets/sheet112.xml"/><Relationship Id="rId133" Type="http://schemas.openxmlformats.org/officeDocument/2006/relationships/worksheet" Target="worksheets/sheet133.xml"/><Relationship Id="rId154" Type="http://schemas.openxmlformats.org/officeDocument/2006/relationships/worksheet" Target="worksheets/sheet154.xml"/><Relationship Id="rId175" Type="http://schemas.openxmlformats.org/officeDocument/2006/relationships/sharedStrings" Target="sharedStrings.xml"/><Relationship Id="rId16" Type="http://schemas.openxmlformats.org/officeDocument/2006/relationships/worksheet" Target="worksheets/sheet16.xml"/><Relationship Id="rId37" Type="http://schemas.openxmlformats.org/officeDocument/2006/relationships/worksheet" Target="worksheets/sheet37.xml"/><Relationship Id="rId58" Type="http://schemas.openxmlformats.org/officeDocument/2006/relationships/worksheet" Target="worksheets/sheet58.xml"/><Relationship Id="rId79" Type="http://schemas.openxmlformats.org/officeDocument/2006/relationships/worksheet" Target="worksheets/sheet79.xml"/><Relationship Id="rId102" Type="http://schemas.openxmlformats.org/officeDocument/2006/relationships/worksheet" Target="worksheets/sheet102.xml"/><Relationship Id="rId123" Type="http://schemas.openxmlformats.org/officeDocument/2006/relationships/worksheet" Target="worksheets/sheet123.xml"/><Relationship Id="rId144" Type="http://schemas.openxmlformats.org/officeDocument/2006/relationships/worksheet" Target="worksheets/sheet144.xml"/><Relationship Id="rId90" Type="http://schemas.openxmlformats.org/officeDocument/2006/relationships/worksheet" Target="worksheets/sheet90.xml"/><Relationship Id="rId165" Type="http://schemas.openxmlformats.org/officeDocument/2006/relationships/worksheet" Target="worksheets/sheet165.xml"/><Relationship Id="rId27" Type="http://schemas.openxmlformats.org/officeDocument/2006/relationships/worksheet" Target="worksheets/sheet27.xml"/><Relationship Id="rId48" Type="http://schemas.openxmlformats.org/officeDocument/2006/relationships/worksheet" Target="worksheets/sheet48.xml"/><Relationship Id="rId69" Type="http://schemas.openxmlformats.org/officeDocument/2006/relationships/worksheet" Target="worksheets/sheet69.xml"/><Relationship Id="rId113" Type="http://schemas.openxmlformats.org/officeDocument/2006/relationships/worksheet" Target="worksheets/sheet113.xml"/><Relationship Id="rId134" Type="http://schemas.openxmlformats.org/officeDocument/2006/relationships/worksheet" Target="worksheets/sheet134.xml"/><Relationship Id="rId80" Type="http://schemas.openxmlformats.org/officeDocument/2006/relationships/worksheet" Target="worksheets/sheet80.xml"/><Relationship Id="rId155" Type="http://schemas.openxmlformats.org/officeDocument/2006/relationships/worksheet" Target="worksheets/sheet155.xml"/><Relationship Id="rId176" Type="http://schemas.openxmlformats.org/officeDocument/2006/relationships/calcChain" Target="calcChain.xml"/><Relationship Id="rId17" Type="http://schemas.openxmlformats.org/officeDocument/2006/relationships/worksheet" Target="worksheets/sheet17.xml"/><Relationship Id="rId38" Type="http://schemas.openxmlformats.org/officeDocument/2006/relationships/worksheet" Target="worksheets/sheet38.xml"/><Relationship Id="rId59" Type="http://schemas.openxmlformats.org/officeDocument/2006/relationships/worksheet" Target="worksheets/sheet59.xml"/><Relationship Id="rId103" Type="http://schemas.openxmlformats.org/officeDocument/2006/relationships/worksheet" Target="worksheets/sheet103.xml"/><Relationship Id="rId124" Type="http://schemas.openxmlformats.org/officeDocument/2006/relationships/worksheet" Target="worksheets/sheet124.xml"/><Relationship Id="rId70" Type="http://schemas.openxmlformats.org/officeDocument/2006/relationships/worksheet" Target="worksheets/sheet70.xml"/><Relationship Id="rId91" Type="http://schemas.openxmlformats.org/officeDocument/2006/relationships/worksheet" Target="worksheets/sheet91.xml"/><Relationship Id="rId145" Type="http://schemas.openxmlformats.org/officeDocument/2006/relationships/worksheet" Target="worksheets/sheet145.xml"/><Relationship Id="rId166" Type="http://schemas.openxmlformats.org/officeDocument/2006/relationships/worksheet" Target="worksheets/sheet166.xml"/></Relationships>
</file>

<file path=xl/charts/chart1.xml><?xml version="1.0" encoding="utf-8"?>
<c:chartSpace xmlns:c="http://schemas.openxmlformats.org/drawingml/2006/chart" xmlns:a="http://schemas.openxmlformats.org/drawingml/2006/main" xmlns:r="http://schemas.openxmlformats.org/officeDocument/2006/relationships" xmlns:c16r2="http://schemas.microsoft.com/office/drawing/2015/06/chart">
  <c:date1904 val="0"/>
  <c:lang val="de-DE"/>
  <c:roundedCorners val="0"/>
  <mc:AlternateContent xmlns:mc="http://schemas.openxmlformats.org/markup-compatibility/2006">
    <mc:Choice xmlns:c14="http://schemas.microsoft.com/office/drawing/2007/8/2/chart" Requires="c14">
      <c14:style val="102"/>
    </mc:Choice>
    <mc:Fallback>
      <c:style val="2"/>
    </mc:Fallback>
  </mc:AlternateContent>
  <c:chart>
    <c:autoTitleDeleted val="0"/>
    <c:plotArea>
      <c:layout/>
      <c:barChart>
        <c:barDir val="col"/>
        <c:grouping val="percentStacked"/>
        <c:varyColors val="0"/>
        <c:ser>
          <c:idx val="0"/>
          <c:order val="0"/>
          <c:spPr>
            <a:pattFill prst="pct90">
              <a:fgClr>
                <a:schemeClr val="tx1"/>
              </a:fgClr>
              <a:bgClr>
                <a:schemeClr val="bg1"/>
              </a:bgClr>
            </a:pattFill>
          </c:spPr>
          <c:invertIfNegative val="0"/>
          <c:dLbls>
            <c:dLbl>
              <c:idx val="0"/>
              <c:layout>
                <c:manualLayout>
                  <c:x val="0.12222222222222222"/>
                  <c:y val="1.8518518518518517E-2"/>
                </c:manualLayout>
              </c:layout>
              <c:dLblPos val="ctr"/>
              <c:showLegendKey val="0"/>
              <c:showVal val="1"/>
              <c:showCatName val="0"/>
              <c:showSerName val="0"/>
              <c:showPercent val="0"/>
              <c:showBubbleSize val="0"/>
              <c:extLst>
                <c:ext xmlns:c15="http://schemas.microsoft.com/office/drawing/2012/chart" uri="{CE6537A1-D6FC-4f65-9D91-7224C49458BB}"/>
                <c:ext xmlns:c16="http://schemas.microsoft.com/office/drawing/2014/chart" uri="{C3380CC4-5D6E-409C-BE32-E72D297353CC}">
                  <c16:uniqueId val="{00000000-91AD-4FC6-B8BF-959A863E9367}"/>
                </c:ext>
              </c:extLst>
            </c:dLbl>
            <c:dLbl>
              <c:idx val="1"/>
              <c:layout>
                <c:manualLayout>
                  <c:x val="0.1249999999999999"/>
                  <c:y val="5.5555555555555552E-2"/>
                </c:manualLayout>
              </c:layout>
              <c:dLblPos val="ctr"/>
              <c:showLegendKey val="0"/>
              <c:showVal val="1"/>
              <c:showCatName val="0"/>
              <c:showSerName val="0"/>
              <c:showPercent val="0"/>
              <c:showBubbleSize val="0"/>
              <c:extLst>
                <c:ext xmlns:c15="http://schemas.microsoft.com/office/drawing/2012/chart" uri="{CE6537A1-D6FC-4f65-9D91-7224C49458BB}"/>
                <c:ext xmlns:c16="http://schemas.microsoft.com/office/drawing/2014/chart" uri="{C3380CC4-5D6E-409C-BE32-E72D297353CC}">
                  <c16:uniqueId val="{00000001-91AD-4FC6-B8BF-959A863E9367}"/>
                </c:ext>
              </c:extLst>
            </c:dLbl>
            <c:spPr>
              <a:noFill/>
              <a:ln>
                <a:noFill/>
              </a:ln>
              <a:effectLst/>
            </c:spPr>
            <c:txPr>
              <a:bodyPr/>
              <a:lstStyle/>
              <a:p>
                <a:pPr>
                  <a:defRPr>
                    <a:solidFill>
                      <a:sysClr val="windowText" lastClr="000000"/>
                    </a:solidFill>
                  </a:defRPr>
                </a:pPr>
                <a:endParaRPr lang="en-US"/>
              </a:p>
            </c:txPr>
            <c:dLblPos val="ctr"/>
            <c:showLegendKey val="0"/>
            <c:showVal val="1"/>
            <c:showCatName val="0"/>
            <c:showSerName val="0"/>
            <c:showPercent val="0"/>
            <c:showBubbleSize val="0"/>
            <c:showLeaderLines val="0"/>
            <c:extLst>
              <c:ext xmlns:c15="http://schemas.microsoft.com/office/drawing/2012/chart" uri="{CE6537A1-D6FC-4f65-9D91-7224C49458BB}">
                <c15:showLeaderLines val="0"/>
              </c:ext>
            </c:extLst>
          </c:dLbls>
          <c:val>
            <c:numRef>
              <c:f>'1'!#REF!</c:f>
              <c:numCache>
                <c:formatCode>General</c:formatCode>
                <c:ptCount val="1"/>
                <c:pt idx="0">
                  <c:v>1</c:v>
                </c:pt>
              </c:numCache>
            </c:numRef>
          </c:val>
          <c:extLst>
            <c:ext xmlns:c15="http://schemas.microsoft.com/office/drawing/2012/chart" uri="{02D57815-91ED-43cb-92C2-25804820EDAC}">
              <c15:filteredSeriesTitle>
                <c15:tx>
                  <c:strRef>
                    <c:extLst>
                      <c:ext uri="{02D57815-91ED-43cb-92C2-25804820EDAC}">
                        <c15:formulaRef>
                          <c15:sqref>'1'!#REF!</c15:sqref>
                        </c15:formulaRef>
                      </c:ext>
                    </c:extLst>
                    <c:strCache>
                      <c:ptCount val="1"/>
                      <c:pt idx="0">
                        <c:v>#BEZUG!</c:v>
                      </c:pt>
                    </c:strCache>
                  </c:strRef>
                </c15:tx>
              </c15:filteredSeriesTitle>
            </c:ext>
            <c:ext xmlns:c15="http://schemas.microsoft.com/office/drawing/2012/chart" uri="{02D57815-91ED-43cb-92C2-25804820EDAC}">
              <c15:filteredCategoryTitle>
                <c15:cat>
                  <c:strRef>
                    <c:extLst>
                      <c:ext uri="{02D57815-91ED-43cb-92C2-25804820EDAC}">
                        <c15:formulaRef>
                          <c15:sqref>'1'!#REF!</c15:sqref>
                        </c15:formulaRef>
                      </c:ext>
                    </c:extLst>
                    <c:strCache>
                      <c:ptCount val="1"/>
                      <c:pt idx="0">
                        <c:v>#BEZUG!</c:v>
                      </c:pt>
                    </c:strCache>
                  </c:strRef>
                </c15:cat>
              </c15:filteredCategoryTitle>
            </c:ext>
            <c:ext xmlns:c16="http://schemas.microsoft.com/office/drawing/2014/chart" uri="{C3380CC4-5D6E-409C-BE32-E72D297353CC}">
              <c16:uniqueId val="{00000002-91AD-4FC6-B8BF-959A863E9367}"/>
            </c:ext>
          </c:extLst>
        </c:ser>
        <c:ser>
          <c:idx val="1"/>
          <c:order val="1"/>
          <c:spPr>
            <a:pattFill prst="wdUpDiag">
              <a:fgClr>
                <a:schemeClr val="tx1"/>
              </a:fgClr>
              <a:bgClr>
                <a:schemeClr val="bg1"/>
              </a:bgClr>
            </a:pattFill>
          </c:spPr>
          <c:invertIfNegative val="0"/>
          <c:dLbls>
            <c:dLbl>
              <c:idx val="0"/>
              <c:layout>
                <c:manualLayout>
                  <c:x val="0.12222222222222222"/>
                  <c:y val="0"/>
                </c:manualLayout>
              </c:layout>
              <c:dLblPos val="ctr"/>
              <c:showLegendKey val="0"/>
              <c:showVal val="1"/>
              <c:showCatName val="0"/>
              <c:showSerName val="0"/>
              <c:showPercent val="0"/>
              <c:showBubbleSize val="0"/>
              <c:extLst>
                <c:ext xmlns:c15="http://schemas.microsoft.com/office/drawing/2012/chart" uri="{CE6537A1-D6FC-4f65-9D91-7224C49458BB}"/>
                <c:ext xmlns:c16="http://schemas.microsoft.com/office/drawing/2014/chart" uri="{C3380CC4-5D6E-409C-BE32-E72D297353CC}">
                  <c16:uniqueId val="{00000003-91AD-4FC6-B8BF-959A863E9367}"/>
                </c:ext>
              </c:extLst>
            </c:dLbl>
            <c:dLbl>
              <c:idx val="1"/>
              <c:layout>
                <c:manualLayout>
                  <c:x val="0.1249999999999999"/>
                  <c:y val="0"/>
                </c:manualLayout>
              </c:layout>
              <c:dLblPos val="ctr"/>
              <c:showLegendKey val="0"/>
              <c:showVal val="1"/>
              <c:showCatName val="0"/>
              <c:showSerName val="0"/>
              <c:showPercent val="0"/>
              <c:showBubbleSize val="0"/>
              <c:extLst>
                <c:ext xmlns:c15="http://schemas.microsoft.com/office/drawing/2012/chart" uri="{CE6537A1-D6FC-4f65-9D91-7224C49458BB}"/>
                <c:ext xmlns:c16="http://schemas.microsoft.com/office/drawing/2014/chart" uri="{C3380CC4-5D6E-409C-BE32-E72D297353CC}">
                  <c16:uniqueId val="{00000004-91AD-4FC6-B8BF-959A863E9367}"/>
                </c:ext>
              </c:extLst>
            </c:dLbl>
            <c:spPr>
              <a:noFill/>
              <a:ln>
                <a:noFill/>
              </a:ln>
              <a:effectLst/>
            </c:spPr>
            <c:txPr>
              <a:bodyPr/>
              <a:lstStyle/>
              <a:p>
                <a:pPr>
                  <a:defRPr>
                    <a:solidFill>
                      <a:sysClr val="windowText" lastClr="000000"/>
                    </a:solidFill>
                  </a:defRPr>
                </a:pPr>
                <a:endParaRPr lang="en-US"/>
              </a:p>
            </c:txPr>
            <c:dLblPos val="ctr"/>
            <c:showLegendKey val="0"/>
            <c:showVal val="1"/>
            <c:showCatName val="0"/>
            <c:showSerName val="0"/>
            <c:showPercent val="0"/>
            <c:showBubbleSize val="0"/>
            <c:showLeaderLines val="0"/>
            <c:extLst>
              <c:ext xmlns:c15="http://schemas.microsoft.com/office/drawing/2012/chart" uri="{CE6537A1-D6FC-4f65-9D91-7224C49458BB}">
                <c15:showLeaderLines val="0"/>
              </c:ext>
            </c:extLst>
          </c:dLbls>
          <c:val>
            <c:numRef>
              <c:f>'1'!#REF!</c:f>
              <c:numCache>
                <c:formatCode>General</c:formatCode>
                <c:ptCount val="1"/>
                <c:pt idx="0">
                  <c:v>1</c:v>
                </c:pt>
              </c:numCache>
            </c:numRef>
          </c:val>
          <c:extLst>
            <c:ext xmlns:c15="http://schemas.microsoft.com/office/drawing/2012/chart" uri="{02D57815-91ED-43cb-92C2-25804820EDAC}">
              <c15:filteredSeriesTitle>
                <c15:tx>
                  <c:strRef>
                    <c:extLst>
                      <c:ext uri="{02D57815-91ED-43cb-92C2-25804820EDAC}">
                        <c15:formulaRef>
                          <c15:sqref>'1'!#REF!</c15:sqref>
                        </c15:formulaRef>
                      </c:ext>
                    </c:extLst>
                    <c:strCache>
                      <c:ptCount val="1"/>
                      <c:pt idx="0">
                        <c:v>#BEZUG!</c:v>
                      </c:pt>
                    </c:strCache>
                  </c:strRef>
                </c15:tx>
              </c15:filteredSeriesTitle>
            </c:ext>
            <c:ext xmlns:c15="http://schemas.microsoft.com/office/drawing/2012/chart" uri="{02D57815-91ED-43cb-92C2-25804820EDAC}">
              <c15:filteredCategoryTitle>
                <c15:cat>
                  <c:strRef>
                    <c:extLst>
                      <c:ext uri="{02D57815-91ED-43cb-92C2-25804820EDAC}">
                        <c15:formulaRef>
                          <c15:sqref>'1'!#REF!</c15:sqref>
                        </c15:formulaRef>
                      </c:ext>
                    </c:extLst>
                    <c:strCache>
                      <c:ptCount val="1"/>
                      <c:pt idx="0">
                        <c:v>#BEZUG!</c:v>
                      </c:pt>
                    </c:strCache>
                  </c:strRef>
                </c15:cat>
              </c15:filteredCategoryTitle>
            </c:ext>
            <c:ext xmlns:c16="http://schemas.microsoft.com/office/drawing/2014/chart" uri="{C3380CC4-5D6E-409C-BE32-E72D297353CC}">
              <c16:uniqueId val="{00000005-91AD-4FC6-B8BF-959A863E9367}"/>
            </c:ext>
          </c:extLst>
        </c:ser>
        <c:ser>
          <c:idx val="2"/>
          <c:order val="2"/>
          <c:spPr>
            <a:pattFill prst="smConfetti">
              <a:fgClr>
                <a:schemeClr val="tx1"/>
              </a:fgClr>
              <a:bgClr>
                <a:schemeClr val="bg1"/>
              </a:bgClr>
            </a:pattFill>
          </c:spPr>
          <c:invertIfNegative val="0"/>
          <c:dLbls>
            <c:dLbl>
              <c:idx val="0"/>
              <c:layout>
                <c:manualLayout>
                  <c:x val="0.12222222222222222"/>
                  <c:y val="-4.6296296296296294E-3"/>
                </c:manualLayout>
              </c:layout>
              <c:dLblPos val="ctr"/>
              <c:showLegendKey val="0"/>
              <c:showVal val="1"/>
              <c:showCatName val="0"/>
              <c:showSerName val="0"/>
              <c:showPercent val="0"/>
              <c:showBubbleSize val="0"/>
              <c:extLst>
                <c:ext xmlns:c15="http://schemas.microsoft.com/office/drawing/2012/chart" uri="{CE6537A1-D6FC-4f65-9D91-7224C49458BB}"/>
                <c:ext xmlns:c16="http://schemas.microsoft.com/office/drawing/2014/chart" uri="{C3380CC4-5D6E-409C-BE32-E72D297353CC}">
                  <c16:uniqueId val="{00000006-91AD-4FC6-B8BF-959A863E9367}"/>
                </c:ext>
              </c:extLst>
            </c:dLbl>
            <c:dLbl>
              <c:idx val="1"/>
              <c:layout>
                <c:manualLayout>
                  <c:x val="0.1249999999999999"/>
                  <c:y val="2.3148148148148147E-2"/>
                </c:manualLayout>
              </c:layout>
              <c:dLblPos val="ctr"/>
              <c:showLegendKey val="0"/>
              <c:showVal val="1"/>
              <c:showCatName val="0"/>
              <c:showSerName val="0"/>
              <c:showPercent val="0"/>
              <c:showBubbleSize val="0"/>
              <c:extLst>
                <c:ext xmlns:c15="http://schemas.microsoft.com/office/drawing/2012/chart" uri="{CE6537A1-D6FC-4f65-9D91-7224C49458BB}"/>
                <c:ext xmlns:c16="http://schemas.microsoft.com/office/drawing/2014/chart" uri="{C3380CC4-5D6E-409C-BE32-E72D297353CC}">
                  <c16:uniqueId val="{00000007-91AD-4FC6-B8BF-959A863E9367}"/>
                </c:ext>
              </c:extLst>
            </c:dLbl>
            <c:spPr>
              <a:noFill/>
              <a:ln>
                <a:noFill/>
              </a:ln>
              <a:effectLst/>
            </c:spPr>
            <c:txPr>
              <a:bodyPr/>
              <a:lstStyle/>
              <a:p>
                <a:pPr>
                  <a:defRPr>
                    <a:solidFill>
                      <a:sysClr val="windowText" lastClr="000000"/>
                    </a:solidFill>
                  </a:defRPr>
                </a:pPr>
                <a:endParaRPr lang="en-US"/>
              </a:p>
            </c:txPr>
            <c:dLblPos val="ctr"/>
            <c:showLegendKey val="0"/>
            <c:showVal val="1"/>
            <c:showCatName val="0"/>
            <c:showSerName val="0"/>
            <c:showPercent val="0"/>
            <c:showBubbleSize val="0"/>
            <c:showLeaderLines val="0"/>
            <c:extLst>
              <c:ext xmlns:c15="http://schemas.microsoft.com/office/drawing/2012/chart" uri="{CE6537A1-D6FC-4f65-9D91-7224C49458BB}">
                <c15:showLeaderLines val="0"/>
              </c:ext>
            </c:extLst>
          </c:dLbls>
          <c:val>
            <c:numRef>
              <c:f>'1'!#REF!</c:f>
              <c:numCache>
                <c:formatCode>General</c:formatCode>
                <c:ptCount val="1"/>
                <c:pt idx="0">
                  <c:v>1</c:v>
                </c:pt>
              </c:numCache>
            </c:numRef>
          </c:val>
          <c:extLst>
            <c:ext xmlns:c15="http://schemas.microsoft.com/office/drawing/2012/chart" uri="{02D57815-91ED-43cb-92C2-25804820EDAC}">
              <c15:filteredSeriesTitle>
                <c15:tx>
                  <c:strRef>
                    <c:extLst>
                      <c:ext uri="{02D57815-91ED-43cb-92C2-25804820EDAC}">
                        <c15:formulaRef>
                          <c15:sqref>'1'!#REF!</c15:sqref>
                        </c15:formulaRef>
                      </c:ext>
                    </c:extLst>
                    <c:strCache>
                      <c:ptCount val="1"/>
                      <c:pt idx="0">
                        <c:v>#BEZUG!</c:v>
                      </c:pt>
                    </c:strCache>
                  </c:strRef>
                </c15:tx>
              </c15:filteredSeriesTitle>
            </c:ext>
            <c:ext xmlns:c15="http://schemas.microsoft.com/office/drawing/2012/chart" uri="{02D57815-91ED-43cb-92C2-25804820EDAC}">
              <c15:filteredCategoryTitle>
                <c15:cat>
                  <c:strRef>
                    <c:extLst>
                      <c:ext uri="{02D57815-91ED-43cb-92C2-25804820EDAC}">
                        <c15:formulaRef>
                          <c15:sqref>'1'!#REF!</c15:sqref>
                        </c15:formulaRef>
                      </c:ext>
                    </c:extLst>
                    <c:strCache>
                      <c:ptCount val="1"/>
                      <c:pt idx="0">
                        <c:v>#BEZUG!</c:v>
                      </c:pt>
                    </c:strCache>
                  </c:strRef>
                </c15:cat>
              </c15:filteredCategoryTitle>
            </c:ext>
            <c:ext xmlns:c16="http://schemas.microsoft.com/office/drawing/2014/chart" uri="{C3380CC4-5D6E-409C-BE32-E72D297353CC}">
              <c16:uniqueId val="{00000008-91AD-4FC6-B8BF-959A863E9367}"/>
            </c:ext>
          </c:extLst>
        </c:ser>
        <c:dLbls>
          <c:dLblPos val="ctr"/>
          <c:showLegendKey val="0"/>
          <c:showVal val="1"/>
          <c:showCatName val="0"/>
          <c:showSerName val="0"/>
          <c:showPercent val="0"/>
          <c:showBubbleSize val="0"/>
        </c:dLbls>
        <c:gapWidth val="150"/>
        <c:overlap val="100"/>
        <c:axId val="100842496"/>
        <c:axId val="94429952"/>
      </c:barChart>
      <c:catAx>
        <c:axId val="100842496"/>
        <c:scaling>
          <c:orientation val="minMax"/>
        </c:scaling>
        <c:delete val="0"/>
        <c:axPos val="b"/>
        <c:numFmt formatCode="General" sourceLinked="0"/>
        <c:majorTickMark val="out"/>
        <c:minorTickMark val="none"/>
        <c:tickLblPos val="nextTo"/>
        <c:crossAx val="94429952"/>
        <c:crosses val="autoZero"/>
        <c:auto val="1"/>
        <c:lblAlgn val="ctr"/>
        <c:lblOffset val="100"/>
        <c:noMultiLvlLbl val="0"/>
      </c:catAx>
      <c:valAx>
        <c:axId val="94429952"/>
        <c:scaling>
          <c:orientation val="minMax"/>
        </c:scaling>
        <c:delete val="0"/>
        <c:axPos val="l"/>
        <c:majorGridlines/>
        <c:title>
          <c:tx>
            <c:rich>
              <a:bodyPr rot="-5400000" vert="horz"/>
              <a:lstStyle/>
              <a:p>
                <a:pPr>
                  <a:defRPr/>
                </a:pPr>
                <a:r>
                  <a:rPr lang="de-DE"/>
                  <a:t>Product</a:t>
                </a:r>
                <a:r>
                  <a:rPr lang="de-DE" baseline="0"/>
                  <a:t> Allocation [wt.-%]</a:t>
                </a:r>
                <a:endParaRPr lang="de-DE"/>
              </a:p>
            </c:rich>
          </c:tx>
          <c:overlay val="0"/>
        </c:title>
        <c:numFmt formatCode="0%" sourceLinked="1"/>
        <c:majorTickMark val="out"/>
        <c:minorTickMark val="none"/>
        <c:tickLblPos val="nextTo"/>
        <c:crossAx val="100842496"/>
        <c:crosses val="autoZero"/>
        <c:crossBetween val="between"/>
        <c:majorUnit val="0.25"/>
      </c:valAx>
    </c:plotArea>
    <c:legend>
      <c:legendPos val="r"/>
      <c:overlay val="0"/>
    </c:legend>
    <c:plotVisOnly val="1"/>
    <c:dispBlanksAs val="gap"/>
    <c:showDLblsOverMax val="0"/>
  </c:chart>
  <c:spPr>
    <a:ln>
      <a:noFill/>
    </a:ln>
  </c:spPr>
  <c:txPr>
    <a:bodyPr/>
    <a:lstStyle/>
    <a:p>
      <a:pPr>
        <a:defRPr sz="1100">
          <a:latin typeface="Frutiger LT Com 55 Roman" panose="020B0503030504020204" pitchFamily="34" charset="0"/>
        </a:defRPr>
      </a:pPr>
      <a:endParaRPr lang="en-US"/>
    </a:p>
  </c:txPr>
  <c:printSettings>
    <c:headerFooter/>
    <c:pageMargins b="0.78740157499999996" l="0.7" r="0.7" t="0.78740157499999996" header="0.3" footer="0.3"/>
    <c:pageSetup/>
  </c:printSettings>
</c:chartSpace>
</file>

<file path=xl/charts/chart2.xml><?xml version="1.0" encoding="utf-8"?>
<c:chartSpace xmlns:c="http://schemas.openxmlformats.org/drawingml/2006/chart" xmlns:a="http://schemas.openxmlformats.org/drawingml/2006/main" xmlns:r="http://schemas.openxmlformats.org/officeDocument/2006/relationships" xmlns:c16r2="http://schemas.microsoft.com/office/drawing/2015/06/chart">
  <c:date1904 val="0"/>
  <c:lang val="de-DE"/>
  <c:roundedCorners val="0"/>
  <mc:AlternateContent xmlns:mc="http://schemas.openxmlformats.org/markup-compatibility/2006">
    <mc:Choice xmlns:c14="http://schemas.microsoft.com/office/drawing/2007/8/2/chart" Requires="c14">
      <c14:style val="102"/>
    </mc:Choice>
    <mc:Fallback>
      <c:style val="2"/>
    </mc:Fallback>
  </mc:AlternateContent>
  <c:chart>
    <c:autoTitleDeleted val="1"/>
    <c:plotArea>
      <c:layout>
        <c:manualLayout>
          <c:layoutTarget val="inner"/>
          <c:xMode val="edge"/>
          <c:yMode val="edge"/>
          <c:x val="0.16990298607352572"/>
          <c:y val="0.12398542666313694"/>
          <c:w val="0.78524107989827219"/>
          <c:h val="0.73971494152173645"/>
        </c:manualLayout>
      </c:layout>
      <c:scatterChart>
        <c:scatterStyle val="smoothMarker"/>
        <c:varyColors val="0"/>
        <c:ser>
          <c:idx val="2"/>
          <c:order val="0"/>
          <c:tx>
            <c:v>Vor Pyrolyse</c:v>
          </c:tx>
          <c:spPr>
            <a:ln>
              <a:solidFill>
                <a:srgbClr val="EB6A0A"/>
              </a:solidFill>
            </a:ln>
          </c:spPr>
          <c:marker>
            <c:symbol val="none"/>
          </c:marker>
          <c:xVal>
            <c:strRef>
              <c:f>'15'!#REF!</c:f>
              <c:strCache>
                <c:ptCount val="1"/>
                <c:pt idx="0">
                  <c:v>#BEZUG!</c:v>
                </c:pt>
              </c:strCache>
            </c:strRef>
          </c:xVal>
          <c:yVal>
            <c:numRef>
              <c:f>'15'!#REF!</c:f>
              <c:numCache>
                <c:formatCode>0.0%</c:formatCode>
                <c:ptCount val="1"/>
                <c:pt idx="0">
                  <c:v>1</c:v>
                </c:pt>
              </c:numCache>
            </c:numRef>
          </c:yVal>
          <c:smooth val="1"/>
          <c:extLst>
            <c:ext xmlns:c16="http://schemas.microsoft.com/office/drawing/2014/chart" uri="{C3380CC4-5D6E-409C-BE32-E72D297353CC}">
              <c16:uniqueId val="{00000000-4575-499D-BD92-1A8DB459176E}"/>
            </c:ext>
          </c:extLst>
        </c:ser>
        <c:ser>
          <c:idx val="0"/>
          <c:order val="1"/>
          <c:tx>
            <c:v>Nach Pyrolyse</c:v>
          </c:tx>
          <c:marker>
            <c:symbol val="none"/>
          </c:marker>
          <c:xVal>
            <c:strRef>
              <c:f>'15'!#REF!</c:f>
              <c:strCache>
                <c:ptCount val="1"/>
                <c:pt idx="0">
                  <c:v>#BEZUG!</c:v>
                </c:pt>
              </c:strCache>
            </c:strRef>
          </c:xVal>
          <c:yVal>
            <c:numRef>
              <c:f>'15'!#REF!</c:f>
              <c:numCache>
                <c:formatCode>0.0%</c:formatCode>
                <c:ptCount val="1"/>
                <c:pt idx="0">
                  <c:v>1</c:v>
                </c:pt>
              </c:numCache>
            </c:numRef>
          </c:yVal>
          <c:smooth val="1"/>
          <c:extLst>
            <c:ext xmlns:c16="http://schemas.microsoft.com/office/drawing/2014/chart" uri="{C3380CC4-5D6E-409C-BE32-E72D297353CC}">
              <c16:uniqueId val="{00000001-4575-499D-BD92-1A8DB459176E}"/>
            </c:ext>
          </c:extLst>
        </c:ser>
        <c:dLbls>
          <c:showLegendKey val="0"/>
          <c:showVal val="0"/>
          <c:showCatName val="0"/>
          <c:showSerName val="0"/>
          <c:showPercent val="0"/>
          <c:showBubbleSize val="0"/>
        </c:dLbls>
        <c:axId val="112580864"/>
        <c:axId val="112583040"/>
      </c:scatterChart>
      <c:valAx>
        <c:axId val="112580864"/>
        <c:scaling>
          <c:logBase val="10"/>
          <c:orientation val="minMax"/>
          <c:max val="100"/>
        </c:scaling>
        <c:delete val="0"/>
        <c:axPos val="b"/>
        <c:minorGridlines/>
        <c:title>
          <c:tx>
            <c:rich>
              <a:bodyPr/>
              <a:lstStyle/>
              <a:p>
                <a:pPr>
                  <a:defRPr/>
                </a:pPr>
                <a:r>
                  <a:rPr lang="en-US"/>
                  <a:t>Korngröße[mm]</a:t>
                </a:r>
              </a:p>
            </c:rich>
          </c:tx>
          <c:layout>
            <c:manualLayout>
              <c:xMode val="edge"/>
              <c:yMode val="edge"/>
              <c:x val="0.81438938588173859"/>
              <c:y val="0.9292376932773373"/>
            </c:manualLayout>
          </c:layout>
          <c:overlay val="0"/>
        </c:title>
        <c:numFmt formatCode="General" sourceLinked="1"/>
        <c:majorTickMark val="out"/>
        <c:minorTickMark val="out"/>
        <c:tickLblPos val="nextTo"/>
        <c:crossAx val="112583040"/>
        <c:crosses val="autoZero"/>
        <c:crossBetween val="midCat"/>
      </c:valAx>
      <c:valAx>
        <c:axId val="112583040"/>
        <c:scaling>
          <c:orientation val="minMax"/>
          <c:max val="1"/>
        </c:scaling>
        <c:delete val="0"/>
        <c:axPos val="r"/>
        <c:majorGridlines/>
        <c:title>
          <c:tx>
            <c:rich>
              <a:bodyPr rot="-5400000" vert="horz"/>
              <a:lstStyle/>
              <a:p>
                <a:pPr>
                  <a:defRPr/>
                </a:pPr>
                <a:r>
                  <a:rPr lang="de-DE"/>
                  <a:t>Siebdurchsatz [Ma.-%]                  </a:t>
                </a:r>
              </a:p>
            </c:rich>
          </c:tx>
          <c:layout>
            <c:manualLayout>
              <c:xMode val="edge"/>
              <c:yMode val="edge"/>
              <c:x val="2.00601888114771E-3"/>
              <c:y val="0.1118981323474854"/>
            </c:manualLayout>
          </c:layout>
          <c:overlay val="0"/>
        </c:title>
        <c:numFmt formatCode="0%" sourceLinked="0"/>
        <c:majorTickMark val="out"/>
        <c:minorTickMark val="none"/>
        <c:tickLblPos val="low"/>
        <c:crossAx val="112580864"/>
        <c:crosses val="max"/>
        <c:crossBetween val="midCat"/>
        <c:majorUnit val="0.25"/>
      </c:valAx>
      <c:spPr>
        <a:noFill/>
      </c:spPr>
    </c:plotArea>
    <c:legend>
      <c:legendPos val="t"/>
      <c:overlay val="0"/>
    </c:legend>
    <c:plotVisOnly val="1"/>
    <c:dispBlanksAs val="gap"/>
    <c:showDLblsOverMax val="0"/>
  </c:chart>
  <c:spPr>
    <a:noFill/>
    <a:ln>
      <a:noFill/>
    </a:ln>
  </c:spPr>
  <c:txPr>
    <a:bodyPr/>
    <a:lstStyle/>
    <a:p>
      <a:pPr>
        <a:defRPr sz="1100">
          <a:latin typeface="Frutiger LT Com 55 Roman" panose="020B0503030504020204" pitchFamily="34" charset="0"/>
          <a:cs typeface="Times New Roman" panose="02020603050405020304" pitchFamily="18" charset="0"/>
        </a:defRPr>
      </a:pPr>
      <a:endParaRPr lang="en-US"/>
    </a:p>
  </c:txPr>
  <c:printSettings>
    <c:headerFooter/>
    <c:pageMargins b="0.78740157499999996" l="0.7" r="0.7" t="0.78740157499999996" header="0.3" footer="0.3"/>
    <c:pageSetup/>
  </c:printSettings>
</c:chartSpace>
</file>

<file path=xl/charts/chart3.xml><?xml version="1.0" encoding="utf-8"?>
<c:chartSpace xmlns:c="http://schemas.openxmlformats.org/drawingml/2006/chart" xmlns:a="http://schemas.openxmlformats.org/drawingml/2006/main" xmlns:r="http://schemas.openxmlformats.org/officeDocument/2006/relationships" xmlns:c16r2="http://schemas.microsoft.com/office/drawing/2015/06/chart">
  <c:date1904 val="0"/>
  <c:lang val="de-DE"/>
  <c:roundedCorners val="0"/>
  <mc:AlternateContent xmlns:mc="http://schemas.openxmlformats.org/markup-compatibility/2006">
    <mc:Choice xmlns:c14="http://schemas.microsoft.com/office/drawing/2007/8/2/chart" Requires="c14">
      <c14:style val="102"/>
    </mc:Choice>
    <mc:Fallback>
      <c:style val="2"/>
    </mc:Fallback>
  </mc:AlternateContent>
  <c:chart>
    <c:autoTitleDeleted val="1"/>
    <c:plotArea>
      <c:layout>
        <c:manualLayout>
          <c:layoutTarget val="inner"/>
          <c:xMode val="edge"/>
          <c:yMode val="edge"/>
          <c:x val="0.14168264994995133"/>
          <c:y val="0.12398542666313694"/>
          <c:w val="0.82367407940439785"/>
          <c:h val="0.73971494152173645"/>
        </c:manualLayout>
      </c:layout>
      <c:scatterChart>
        <c:scatterStyle val="smoothMarker"/>
        <c:varyColors val="0"/>
        <c:ser>
          <c:idx val="2"/>
          <c:order val="0"/>
          <c:tx>
            <c:v>Original</c:v>
          </c:tx>
          <c:spPr>
            <a:ln>
              <a:solidFill>
                <a:srgbClr val="EB6A0A"/>
              </a:solidFill>
            </a:ln>
          </c:spPr>
          <c:marker>
            <c:symbol val="none"/>
          </c:marker>
          <c:xVal>
            <c:strRef>
              <c:f>'17'!#REF!</c:f>
              <c:strCache>
                <c:ptCount val="1"/>
                <c:pt idx="0">
                  <c:v>#BEZUG!</c:v>
                </c:pt>
              </c:strCache>
            </c:strRef>
          </c:xVal>
          <c:yVal>
            <c:numRef>
              <c:f>'17'!#REF!</c:f>
              <c:numCache>
                <c:formatCode>0.0%</c:formatCode>
                <c:ptCount val="1"/>
                <c:pt idx="0">
                  <c:v>1</c:v>
                </c:pt>
              </c:numCache>
            </c:numRef>
          </c:yVal>
          <c:smooth val="1"/>
          <c:extLst>
            <c:ext xmlns:c16="http://schemas.microsoft.com/office/drawing/2014/chart" uri="{C3380CC4-5D6E-409C-BE32-E72D297353CC}">
              <c16:uniqueId val="{00000000-5EE7-4D5F-ABE6-91AC8A2BC7E6}"/>
            </c:ext>
          </c:extLst>
        </c:ser>
        <c:dLbls>
          <c:showLegendKey val="0"/>
          <c:showVal val="0"/>
          <c:showCatName val="0"/>
          <c:showSerName val="0"/>
          <c:showPercent val="0"/>
          <c:showBubbleSize val="0"/>
        </c:dLbls>
        <c:axId val="111395584"/>
        <c:axId val="111397504"/>
      </c:scatterChart>
      <c:valAx>
        <c:axId val="111395584"/>
        <c:scaling>
          <c:logBase val="10"/>
          <c:orientation val="minMax"/>
          <c:max val="100"/>
        </c:scaling>
        <c:delete val="0"/>
        <c:axPos val="b"/>
        <c:minorGridlines/>
        <c:title>
          <c:tx>
            <c:rich>
              <a:bodyPr/>
              <a:lstStyle/>
              <a:p>
                <a:pPr>
                  <a:defRPr/>
                </a:pPr>
                <a:r>
                  <a:rPr lang="en-US"/>
                  <a:t>Particle size [mm]</a:t>
                </a:r>
              </a:p>
            </c:rich>
          </c:tx>
          <c:layout>
            <c:manualLayout>
              <c:xMode val="edge"/>
              <c:yMode val="edge"/>
              <c:x val="0.81438938588173859"/>
              <c:y val="0.9292376932773373"/>
            </c:manualLayout>
          </c:layout>
          <c:overlay val="0"/>
        </c:title>
        <c:numFmt formatCode="General" sourceLinked="1"/>
        <c:majorTickMark val="out"/>
        <c:minorTickMark val="out"/>
        <c:tickLblPos val="nextTo"/>
        <c:crossAx val="111397504"/>
        <c:crosses val="autoZero"/>
        <c:crossBetween val="midCat"/>
      </c:valAx>
      <c:valAx>
        <c:axId val="111397504"/>
        <c:scaling>
          <c:orientation val="minMax"/>
          <c:max val="1"/>
        </c:scaling>
        <c:delete val="0"/>
        <c:axPos val="r"/>
        <c:majorGridlines/>
        <c:title>
          <c:tx>
            <c:rich>
              <a:bodyPr rot="-5400000" vert="horz"/>
              <a:lstStyle/>
              <a:p>
                <a:pPr>
                  <a:defRPr/>
                </a:pPr>
                <a:r>
                  <a:rPr lang="de-DE"/>
                  <a:t>Sum passed [wt.-%]                  </a:t>
                </a:r>
              </a:p>
            </c:rich>
          </c:tx>
          <c:layout>
            <c:manualLayout>
              <c:xMode val="edge"/>
              <c:yMode val="edge"/>
              <c:x val="2.00601888114771E-3"/>
              <c:y val="0.1118981323474854"/>
            </c:manualLayout>
          </c:layout>
          <c:overlay val="0"/>
        </c:title>
        <c:numFmt formatCode="0%" sourceLinked="0"/>
        <c:majorTickMark val="out"/>
        <c:minorTickMark val="none"/>
        <c:tickLblPos val="low"/>
        <c:crossAx val="111395584"/>
        <c:crosses val="max"/>
        <c:crossBetween val="midCat"/>
        <c:majorUnit val="0.25"/>
      </c:valAx>
      <c:spPr>
        <a:noFill/>
      </c:spPr>
    </c:plotArea>
    <c:legend>
      <c:legendPos val="t"/>
      <c:overlay val="0"/>
    </c:legend>
    <c:plotVisOnly val="1"/>
    <c:dispBlanksAs val="gap"/>
    <c:showDLblsOverMax val="0"/>
  </c:chart>
  <c:spPr>
    <a:noFill/>
    <a:ln>
      <a:noFill/>
    </a:ln>
  </c:spPr>
  <c:txPr>
    <a:bodyPr/>
    <a:lstStyle/>
    <a:p>
      <a:pPr>
        <a:defRPr sz="1100">
          <a:latin typeface="Times New Roman" panose="02020603050405020304" pitchFamily="18" charset="0"/>
          <a:cs typeface="Times New Roman" panose="02020603050405020304" pitchFamily="18" charset="0"/>
        </a:defRPr>
      </a:pPr>
      <a:endParaRPr lang="en-US"/>
    </a:p>
  </c:txPr>
  <c:printSettings>
    <c:headerFooter/>
    <c:pageMargins b="0.78740157499999996" l="0.7" r="0.7" t="0.78740157499999996" header="0.3" footer="0.3"/>
    <c:pageSetup/>
  </c:printSettings>
</c:chartSpace>
</file>

<file path=xl/charts/chart4.xml><?xml version="1.0" encoding="utf-8"?>
<c:chartSpace xmlns:c="http://schemas.openxmlformats.org/drawingml/2006/chart" xmlns:a="http://schemas.openxmlformats.org/drawingml/2006/main" xmlns:r="http://schemas.openxmlformats.org/officeDocument/2006/relationships" xmlns:c16r2="http://schemas.microsoft.com/office/drawing/2015/06/chart">
  <c:date1904 val="0"/>
  <c:lang val="de-DE"/>
  <c:roundedCorners val="0"/>
  <mc:AlternateContent xmlns:mc="http://schemas.openxmlformats.org/markup-compatibility/2006">
    <mc:Choice xmlns:c14="http://schemas.microsoft.com/office/drawing/2007/8/2/chart" Requires="c14">
      <c14:style val="102"/>
    </mc:Choice>
    <mc:Fallback>
      <c:style val="2"/>
    </mc:Fallback>
  </mc:AlternateContent>
  <c:chart>
    <c:autoTitleDeleted val="1"/>
    <c:plotArea>
      <c:layout>
        <c:manualLayout>
          <c:layoutTarget val="inner"/>
          <c:xMode val="edge"/>
          <c:yMode val="edge"/>
          <c:x val="0.13230948064708081"/>
          <c:y val="0.12398542666313694"/>
          <c:w val="0.83304724870726832"/>
          <c:h val="0.73971494152173645"/>
        </c:manualLayout>
      </c:layout>
      <c:scatterChart>
        <c:scatterStyle val="smoothMarker"/>
        <c:varyColors val="0"/>
        <c:ser>
          <c:idx val="2"/>
          <c:order val="0"/>
          <c:tx>
            <c:v>Original</c:v>
          </c:tx>
          <c:spPr>
            <a:ln>
              <a:solidFill>
                <a:srgbClr val="EB6A0A"/>
              </a:solidFill>
            </a:ln>
          </c:spPr>
          <c:marker>
            <c:symbol val="none"/>
          </c:marker>
          <c:xVal>
            <c:strRef>
              <c:f>'17'!#REF!</c:f>
              <c:strCache>
                <c:ptCount val="1"/>
                <c:pt idx="0">
                  <c:v>#BEZUG!</c:v>
                </c:pt>
              </c:strCache>
            </c:strRef>
          </c:xVal>
          <c:yVal>
            <c:numRef>
              <c:f>'17'!#REF!</c:f>
              <c:numCache>
                <c:formatCode>0.0%</c:formatCode>
                <c:ptCount val="1"/>
                <c:pt idx="0">
                  <c:v>1</c:v>
                </c:pt>
              </c:numCache>
            </c:numRef>
          </c:yVal>
          <c:smooth val="1"/>
          <c:extLst>
            <c:ext xmlns:c16="http://schemas.microsoft.com/office/drawing/2014/chart" uri="{C3380CC4-5D6E-409C-BE32-E72D297353CC}">
              <c16:uniqueId val="{00000000-C942-4D5C-9BF3-1DC28ADDF77E}"/>
            </c:ext>
          </c:extLst>
        </c:ser>
        <c:dLbls>
          <c:showLegendKey val="0"/>
          <c:showVal val="0"/>
          <c:showCatName val="0"/>
          <c:showSerName val="0"/>
          <c:showPercent val="0"/>
          <c:showBubbleSize val="0"/>
        </c:dLbls>
        <c:axId val="113064576"/>
        <c:axId val="113087232"/>
      </c:scatterChart>
      <c:valAx>
        <c:axId val="113064576"/>
        <c:scaling>
          <c:logBase val="10"/>
          <c:orientation val="minMax"/>
          <c:max val="20"/>
          <c:min val="5"/>
        </c:scaling>
        <c:delete val="0"/>
        <c:axPos val="b"/>
        <c:minorGridlines/>
        <c:title>
          <c:tx>
            <c:rich>
              <a:bodyPr/>
              <a:lstStyle/>
              <a:p>
                <a:pPr>
                  <a:defRPr/>
                </a:pPr>
                <a:r>
                  <a:rPr lang="en-US"/>
                  <a:t>Particle size [mm]</a:t>
                </a:r>
              </a:p>
            </c:rich>
          </c:tx>
          <c:layout>
            <c:manualLayout>
              <c:xMode val="edge"/>
              <c:yMode val="edge"/>
              <c:x val="0.81438938588173859"/>
              <c:y val="0.9292376932773373"/>
            </c:manualLayout>
          </c:layout>
          <c:overlay val="0"/>
        </c:title>
        <c:numFmt formatCode="General" sourceLinked="1"/>
        <c:majorTickMark val="out"/>
        <c:minorTickMark val="out"/>
        <c:tickLblPos val="nextTo"/>
        <c:crossAx val="113087232"/>
        <c:crosses val="autoZero"/>
        <c:crossBetween val="midCat"/>
      </c:valAx>
      <c:valAx>
        <c:axId val="113087232"/>
        <c:scaling>
          <c:orientation val="minMax"/>
          <c:max val="1"/>
        </c:scaling>
        <c:delete val="0"/>
        <c:axPos val="r"/>
        <c:majorGridlines/>
        <c:title>
          <c:tx>
            <c:rich>
              <a:bodyPr rot="-5400000" vert="horz"/>
              <a:lstStyle/>
              <a:p>
                <a:pPr>
                  <a:defRPr/>
                </a:pPr>
                <a:r>
                  <a:rPr lang="de-DE"/>
                  <a:t>Sum passed [wt.-%]                  </a:t>
                </a:r>
              </a:p>
            </c:rich>
          </c:tx>
          <c:layout>
            <c:manualLayout>
              <c:xMode val="edge"/>
              <c:yMode val="edge"/>
              <c:x val="2.00601888114771E-3"/>
              <c:y val="0.1118981323474854"/>
            </c:manualLayout>
          </c:layout>
          <c:overlay val="0"/>
        </c:title>
        <c:numFmt formatCode="0%" sourceLinked="0"/>
        <c:majorTickMark val="out"/>
        <c:minorTickMark val="none"/>
        <c:tickLblPos val="low"/>
        <c:crossAx val="113064576"/>
        <c:crosses val="max"/>
        <c:crossBetween val="midCat"/>
        <c:majorUnit val="0.25"/>
      </c:valAx>
      <c:spPr>
        <a:noFill/>
      </c:spPr>
    </c:plotArea>
    <c:legend>
      <c:legendPos val="t"/>
      <c:overlay val="0"/>
    </c:legend>
    <c:plotVisOnly val="1"/>
    <c:dispBlanksAs val="gap"/>
    <c:showDLblsOverMax val="0"/>
  </c:chart>
  <c:spPr>
    <a:noFill/>
    <a:ln>
      <a:noFill/>
    </a:ln>
  </c:spPr>
  <c:txPr>
    <a:bodyPr/>
    <a:lstStyle/>
    <a:p>
      <a:pPr>
        <a:defRPr sz="1100">
          <a:latin typeface="Times New Roman" panose="02020603050405020304" pitchFamily="18" charset="0"/>
          <a:cs typeface="Times New Roman" panose="02020603050405020304" pitchFamily="18" charset="0"/>
        </a:defRPr>
      </a:pPr>
      <a:endParaRPr lang="en-US"/>
    </a:p>
  </c:txPr>
  <c:printSettings>
    <c:headerFooter/>
    <c:pageMargins b="0.78740157499999996" l="0.7" r="0.7" t="0.78740157499999996" header="0.3" footer="0.3"/>
    <c:pageSetup/>
  </c:printSettings>
</c:chartSpace>
</file>

<file path=xl/charts/chart5.xml><?xml version="1.0" encoding="utf-8"?>
<c:chartSpace xmlns:c="http://schemas.openxmlformats.org/drawingml/2006/chart" xmlns:a="http://schemas.openxmlformats.org/drawingml/2006/main" xmlns:r="http://schemas.openxmlformats.org/officeDocument/2006/relationships" xmlns:c16r2="http://schemas.microsoft.com/office/drawing/2015/06/chart">
  <c:date1904 val="0"/>
  <c:lang val="de-DE"/>
  <c:roundedCorners val="0"/>
  <mc:AlternateContent xmlns:mc="http://schemas.openxmlformats.org/markup-compatibility/2006">
    <mc:Choice xmlns:c14="http://schemas.microsoft.com/office/drawing/2007/8/2/chart" Requires="c14">
      <c14:style val="102"/>
    </mc:Choice>
    <mc:Fallback>
      <c:style val="2"/>
    </mc:Fallback>
  </mc:AlternateContent>
  <c:chart>
    <c:autoTitleDeleted val="0"/>
    <c:plotArea>
      <c:layout>
        <c:manualLayout>
          <c:layoutTarget val="inner"/>
          <c:xMode val="edge"/>
          <c:yMode val="edge"/>
          <c:x val="0.1519841862443333"/>
          <c:y val="3.8211166118206651E-2"/>
          <c:w val="0.81450762219012707"/>
          <c:h val="0.79160452571596951"/>
        </c:manualLayout>
      </c:layout>
      <c:barChart>
        <c:barDir val="col"/>
        <c:grouping val="percentStacked"/>
        <c:varyColors val="0"/>
        <c:ser>
          <c:idx val="0"/>
          <c:order val="0"/>
          <c:tx>
            <c:v>Solids</c:v>
          </c:tx>
          <c:spPr>
            <a:pattFill prst="pct90">
              <a:fgClr>
                <a:schemeClr val="tx1">
                  <a:lumMod val="75000"/>
                  <a:lumOff val="25000"/>
                </a:schemeClr>
              </a:fgClr>
              <a:bgClr>
                <a:schemeClr val="bg1"/>
              </a:bgClr>
            </a:pattFill>
          </c:spPr>
          <c:invertIfNegative val="0"/>
          <c:dLbls>
            <c:dLbl>
              <c:idx val="0"/>
              <c:layout>
                <c:manualLayout>
                  <c:x val="0.11772052127840527"/>
                  <c:y val="0"/>
                </c:manualLayout>
              </c:layout>
              <c:tx>
                <c:rich>
                  <a:bodyPr/>
                  <a:lstStyle/>
                  <a:p>
                    <a:r>
                      <a:rPr lang="en-US"/>
                      <a:t>68.13%</a:t>
                    </a:r>
                  </a:p>
                </c:rich>
              </c:tx>
              <c:dLblPos val="ctr"/>
              <c:showLegendKey val="0"/>
              <c:showVal val="1"/>
              <c:showCatName val="0"/>
              <c:showSerName val="0"/>
              <c:showPercent val="0"/>
              <c:showBubbleSize val="0"/>
              <c:extLst>
                <c:ext xmlns:c15="http://schemas.microsoft.com/office/drawing/2012/chart" uri="{CE6537A1-D6FC-4f65-9D91-7224C49458BB}">
                  <c15:showDataLabelsRange val="0"/>
                </c:ext>
                <c:ext xmlns:c16="http://schemas.microsoft.com/office/drawing/2014/chart" uri="{C3380CC4-5D6E-409C-BE32-E72D297353CC}">
                  <c16:uniqueId val="{00000000-CCDA-43A7-83B7-1C943EC61DE9}"/>
                </c:ext>
              </c:extLst>
            </c:dLbl>
            <c:dLbl>
              <c:idx val="1"/>
              <c:layout>
                <c:manualLayout>
                  <c:x val="0.11772052127840522"/>
                  <c:y val="0"/>
                </c:manualLayout>
              </c:layout>
              <c:tx>
                <c:rich>
                  <a:bodyPr/>
                  <a:lstStyle/>
                  <a:p>
                    <a:r>
                      <a:rPr lang="en-US"/>
                      <a:t>26.85%</a:t>
                    </a:r>
                  </a:p>
                </c:rich>
              </c:tx>
              <c:dLblPos val="ctr"/>
              <c:showLegendKey val="0"/>
              <c:showVal val="1"/>
              <c:showCatName val="0"/>
              <c:showSerName val="0"/>
              <c:showPercent val="0"/>
              <c:showBubbleSize val="0"/>
              <c:extLst>
                <c:ext xmlns:c15="http://schemas.microsoft.com/office/drawing/2012/chart" uri="{CE6537A1-D6FC-4f65-9D91-7224C49458BB}">
                  <c15:showDataLabelsRange val="0"/>
                </c:ext>
                <c:ext xmlns:c16="http://schemas.microsoft.com/office/drawing/2014/chart" uri="{C3380CC4-5D6E-409C-BE32-E72D297353CC}">
                  <c16:uniqueId val="{00000001-CCDA-43A7-83B7-1C943EC61DE9}"/>
                </c:ext>
              </c:extLst>
            </c:dLbl>
            <c:dLbl>
              <c:idx val="2"/>
              <c:layout>
                <c:manualLayout>
                  <c:x val="0.11787108827042676"/>
                  <c:y val="0"/>
                </c:manualLayout>
              </c:layout>
              <c:tx>
                <c:rich>
                  <a:bodyPr/>
                  <a:lstStyle/>
                  <a:p>
                    <a:r>
                      <a:rPr lang="en-US"/>
                      <a:t>36.21%</a:t>
                    </a:r>
                  </a:p>
                </c:rich>
              </c:tx>
              <c:dLblPos val="ctr"/>
              <c:showLegendKey val="0"/>
              <c:showVal val="1"/>
              <c:showCatName val="0"/>
              <c:showSerName val="0"/>
              <c:showPercent val="0"/>
              <c:showBubbleSize val="0"/>
              <c:extLst>
                <c:ext xmlns:c15="http://schemas.microsoft.com/office/drawing/2012/chart" uri="{CE6537A1-D6FC-4f65-9D91-7224C49458BB}">
                  <c15:showDataLabelsRange val="0"/>
                </c:ext>
                <c:ext xmlns:c16="http://schemas.microsoft.com/office/drawing/2014/chart" uri="{C3380CC4-5D6E-409C-BE32-E72D297353CC}">
                  <c16:uniqueId val="{00000002-CCDA-43A7-83B7-1C943EC61DE9}"/>
                </c:ext>
              </c:extLst>
            </c:dLbl>
            <c:spPr>
              <a:noFill/>
              <a:ln>
                <a:noFill/>
              </a:ln>
              <a:effectLst/>
            </c:spPr>
            <c:dLblPos val="ctr"/>
            <c:showLegendKey val="0"/>
            <c:showVal val="1"/>
            <c:showCatName val="0"/>
            <c:showSerName val="0"/>
            <c:showPercent val="0"/>
            <c:showBubbleSize val="0"/>
            <c:showLeaderLines val="0"/>
            <c:extLst>
              <c:ext xmlns:c15="http://schemas.microsoft.com/office/drawing/2012/chart" uri="{CE6537A1-D6FC-4f65-9D91-7224C49458BB}">
                <c15:showLeaderLines val="0"/>
              </c:ext>
            </c:extLst>
          </c:dLbls>
          <c:val>
            <c:numRef>
              <c:f>('23'!#REF!,'23'!#REF!,'23'!#REF!)</c:f>
              <c:numCache>
                <c:formatCode>General</c:formatCode>
                <c:ptCount val="1"/>
                <c:pt idx="0">
                  <c:v>1</c:v>
                </c:pt>
              </c:numCache>
            </c:numRef>
          </c:val>
          <c:extLst>
            <c:ext xmlns:c15="http://schemas.microsoft.com/office/drawing/2012/chart" uri="{02D57815-91ED-43cb-92C2-25804820EDAC}">
              <c15:filteredCategoryTitle>
                <c15:cat>
                  <c:strRef>
                    <c:extLst>
                      <c:ext uri="{02D57815-91ED-43cb-92C2-25804820EDAC}">
                        <c15:formulaRef>
                          <c15:sqref>('23'!#REF!,'23'!#REF!,'23'!#REF!)</c15:sqref>
                        </c15:formulaRef>
                      </c:ext>
                    </c:extLst>
                    <c:strCache>
                      <c:ptCount val="1"/>
                      <c:pt idx="0">
                        <c:v>#BEZUG!</c:v>
                      </c:pt>
                    </c:strCache>
                  </c:strRef>
                </c15:cat>
              </c15:filteredCategoryTitle>
            </c:ext>
            <c:ext xmlns:c16="http://schemas.microsoft.com/office/drawing/2014/chart" uri="{C3380CC4-5D6E-409C-BE32-E72D297353CC}">
              <c16:uniqueId val="{00000003-CCDA-43A7-83B7-1C943EC61DE9}"/>
            </c:ext>
          </c:extLst>
        </c:ser>
        <c:ser>
          <c:idx val="1"/>
          <c:order val="1"/>
          <c:tx>
            <c:v>Liquids</c:v>
          </c:tx>
          <c:spPr>
            <a:pattFill prst="wdUpDiag">
              <a:fgClr>
                <a:schemeClr val="tx1"/>
              </a:fgClr>
              <a:bgClr>
                <a:schemeClr val="bg1"/>
              </a:bgClr>
            </a:pattFill>
          </c:spPr>
          <c:invertIfNegative val="0"/>
          <c:dLbls>
            <c:dLbl>
              <c:idx val="0"/>
              <c:layout>
                <c:manualLayout>
                  <c:x val="0.11772034538238652"/>
                  <c:y val="9.9605772322871183E-3"/>
                </c:manualLayout>
              </c:layout>
              <c:tx>
                <c:rich>
                  <a:bodyPr/>
                  <a:lstStyle/>
                  <a:p>
                    <a:r>
                      <a:rPr lang="en-US"/>
                      <a:t>14.54%</a:t>
                    </a:r>
                  </a:p>
                </c:rich>
              </c:tx>
              <c:dLblPos val="ctr"/>
              <c:showLegendKey val="0"/>
              <c:showVal val="1"/>
              <c:showCatName val="0"/>
              <c:showSerName val="0"/>
              <c:showPercent val="0"/>
              <c:showBubbleSize val="0"/>
              <c:extLst>
                <c:ext xmlns:c15="http://schemas.microsoft.com/office/drawing/2012/chart" uri="{CE6537A1-D6FC-4f65-9D91-7224C49458BB}">
                  <c15:showDataLabelsRange val="0"/>
                </c:ext>
                <c:ext xmlns:c16="http://schemas.microsoft.com/office/drawing/2014/chart" uri="{C3380CC4-5D6E-409C-BE32-E72D297353CC}">
                  <c16:uniqueId val="{00000004-CCDA-43A7-83B7-1C943EC61DE9}"/>
                </c:ext>
              </c:extLst>
            </c:dLbl>
            <c:dLbl>
              <c:idx val="1"/>
              <c:layout>
                <c:manualLayout>
                  <c:x val="0.11147040804534326"/>
                  <c:y val="1.9916713492795567E-2"/>
                </c:manualLayout>
              </c:layout>
              <c:tx>
                <c:rich>
                  <a:bodyPr/>
                  <a:lstStyle/>
                  <a:p>
                    <a:r>
                      <a:rPr lang="en-US"/>
                      <a:t>0.50%</a:t>
                    </a:r>
                  </a:p>
                </c:rich>
              </c:tx>
              <c:dLblPos val="ctr"/>
              <c:showLegendKey val="0"/>
              <c:showVal val="1"/>
              <c:showCatName val="0"/>
              <c:showSerName val="0"/>
              <c:showPercent val="0"/>
              <c:showBubbleSize val="0"/>
              <c:extLst>
                <c:ext xmlns:c15="http://schemas.microsoft.com/office/drawing/2012/chart" uri="{CE6537A1-D6FC-4f65-9D91-7224C49458BB}">
                  <c15:showDataLabelsRange val="0"/>
                </c:ext>
                <c:ext xmlns:c16="http://schemas.microsoft.com/office/drawing/2014/chart" uri="{C3380CC4-5D6E-409C-BE32-E72D297353CC}">
                  <c16:uniqueId val="{00000005-CCDA-43A7-83B7-1C943EC61DE9}"/>
                </c:ext>
              </c:extLst>
            </c:dLbl>
            <c:dLbl>
              <c:idx val="2"/>
              <c:layout>
                <c:manualLayout>
                  <c:x val="0.11147040804534318"/>
                  <c:y val="0"/>
                </c:manualLayout>
              </c:layout>
              <c:tx>
                <c:rich>
                  <a:bodyPr/>
                  <a:lstStyle/>
                  <a:p>
                    <a:r>
                      <a:rPr lang="en-US"/>
                      <a:t>4.19%</a:t>
                    </a:r>
                  </a:p>
                </c:rich>
              </c:tx>
              <c:dLblPos val="ctr"/>
              <c:showLegendKey val="0"/>
              <c:showVal val="1"/>
              <c:showCatName val="0"/>
              <c:showSerName val="0"/>
              <c:showPercent val="0"/>
              <c:showBubbleSize val="0"/>
              <c:extLst>
                <c:ext xmlns:c15="http://schemas.microsoft.com/office/drawing/2012/chart" uri="{CE6537A1-D6FC-4f65-9D91-7224C49458BB}">
                  <c15:showDataLabelsRange val="0"/>
                </c:ext>
                <c:ext xmlns:c16="http://schemas.microsoft.com/office/drawing/2014/chart" uri="{C3380CC4-5D6E-409C-BE32-E72D297353CC}">
                  <c16:uniqueId val="{00000006-CCDA-43A7-83B7-1C943EC61DE9}"/>
                </c:ext>
              </c:extLst>
            </c:dLbl>
            <c:spPr>
              <a:noFill/>
              <a:ln>
                <a:noFill/>
              </a:ln>
              <a:effectLst/>
            </c:spPr>
            <c:dLblPos val="ctr"/>
            <c:showLegendKey val="0"/>
            <c:showVal val="1"/>
            <c:showCatName val="0"/>
            <c:showSerName val="0"/>
            <c:showPercent val="0"/>
            <c:showBubbleSize val="0"/>
            <c:showLeaderLines val="0"/>
            <c:extLst>
              <c:ext xmlns:c15="http://schemas.microsoft.com/office/drawing/2012/chart" uri="{CE6537A1-D6FC-4f65-9D91-7224C49458BB}">
                <c15:showLeaderLines val="0"/>
              </c:ext>
            </c:extLst>
          </c:dLbls>
          <c:val>
            <c:numRef>
              <c:f>('23'!#REF!,'23'!#REF!,'23'!#REF!)</c:f>
              <c:numCache>
                <c:formatCode>General</c:formatCode>
                <c:ptCount val="1"/>
                <c:pt idx="0">
                  <c:v>1</c:v>
                </c:pt>
              </c:numCache>
            </c:numRef>
          </c:val>
          <c:extLst>
            <c:ext xmlns:c16="http://schemas.microsoft.com/office/drawing/2014/chart" uri="{C3380CC4-5D6E-409C-BE32-E72D297353CC}">
              <c16:uniqueId val="{00000007-CCDA-43A7-83B7-1C943EC61DE9}"/>
            </c:ext>
          </c:extLst>
        </c:ser>
        <c:ser>
          <c:idx val="4"/>
          <c:order val="2"/>
          <c:tx>
            <c:v>Tars</c:v>
          </c:tx>
          <c:spPr>
            <a:pattFill prst="pct40">
              <a:fgClr>
                <a:schemeClr val="tx1"/>
              </a:fgClr>
              <a:bgClr>
                <a:schemeClr val="bg1"/>
              </a:bgClr>
            </a:pattFill>
          </c:spPr>
          <c:invertIfNegative val="0"/>
          <c:dLbls>
            <c:dLbl>
              <c:idx val="0"/>
              <c:layout>
                <c:manualLayout>
                  <c:x val="0.10923635271162183"/>
                  <c:y val="9.959793531385E-3"/>
                </c:manualLayout>
              </c:layout>
              <c:tx>
                <c:rich>
                  <a:bodyPr/>
                  <a:lstStyle/>
                  <a:p>
                    <a:r>
                      <a:rPr lang="en-US"/>
                      <a:t>0.33%</a:t>
                    </a:r>
                  </a:p>
                </c:rich>
              </c:tx>
              <c:dLblPos val="ctr"/>
              <c:showLegendKey val="0"/>
              <c:showVal val="1"/>
              <c:showCatName val="0"/>
              <c:showSerName val="0"/>
              <c:showPercent val="0"/>
              <c:showBubbleSize val="0"/>
              <c:extLst>
                <c:ext xmlns:c15="http://schemas.microsoft.com/office/drawing/2012/chart" uri="{CE6537A1-D6FC-4f65-9D91-7224C49458BB}">
                  <c15:showDataLabelsRange val="0"/>
                </c:ext>
                <c:ext xmlns:c16="http://schemas.microsoft.com/office/drawing/2014/chart" uri="{C3380CC4-5D6E-409C-BE32-E72D297353CC}">
                  <c16:uniqueId val="{00000008-CCDA-43A7-83B7-1C943EC61DE9}"/>
                </c:ext>
              </c:extLst>
            </c:dLbl>
            <c:dLbl>
              <c:idx val="1"/>
              <c:layout>
                <c:manualLayout>
                  <c:x val="0.11147040804534326"/>
                  <c:y val="-1.9910443885578624E-2"/>
                </c:manualLayout>
              </c:layout>
              <c:tx>
                <c:rich>
                  <a:bodyPr/>
                  <a:lstStyle/>
                  <a:p>
                    <a:r>
                      <a:rPr lang="en-US"/>
                      <a:t>0.66%</a:t>
                    </a:r>
                  </a:p>
                </c:rich>
              </c:tx>
              <c:dLblPos val="ctr"/>
              <c:showLegendKey val="0"/>
              <c:showVal val="1"/>
              <c:showCatName val="0"/>
              <c:showSerName val="0"/>
              <c:showPercent val="0"/>
              <c:showBubbleSize val="0"/>
              <c:extLst>
                <c:ext xmlns:c15="http://schemas.microsoft.com/office/drawing/2012/chart" uri="{CE6537A1-D6FC-4f65-9D91-7224C49458BB}">
                  <c15:showDataLabelsRange val="0"/>
                </c:ext>
                <c:ext xmlns:c16="http://schemas.microsoft.com/office/drawing/2014/chart" uri="{C3380CC4-5D6E-409C-BE32-E72D297353CC}">
                  <c16:uniqueId val="{00000009-CCDA-43A7-83B7-1C943EC61DE9}"/>
                </c:ext>
              </c:extLst>
            </c:dLbl>
            <c:spPr>
              <a:noFill/>
              <a:ln>
                <a:noFill/>
              </a:ln>
              <a:effectLst/>
            </c:spPr>
            <c:dLblPos val="ctr"/>
            <c:showLegendKey val="0"/>
            <c:showVal val="1"/>
            <c:showCatName val="0"/>
            <c:showSerName val="0"/>
            <c:showPercent val="0"/>
            <c:showBubbleSize val="0"/>
            <c:showLeaderLines val="0"/>
            <c:extLst>
              <c:ext xmlns:c15="http://schemas.microsoft.com/office/drawing/2012/chart" uri="{CE6537A1-D6FC-4f65-9D91-7224C49458BB}">
                <c15:showLeaderLines val="0"/>
              </c:ext>
            </c:extLst>
          </c:dLbls>
          <c:val>
            <c:numRef>
              <c:f>('23'!#REF!,'23'!#REF!,'23'!#REF!)</c:f>
              <c:numCache>
                <c:formatCode>General</c:formatCode>
                <c:ptCount val="1"/>
                <c:pt idx="0">
                  <c:v>1</c:v>
                </c:pt>
              </c:numCache>
            </c:numRef>
          </c:val>
          <c:extLst>
            <c:ext xmlns:c16="http://schemas.microsoft.com/office/drawing/2014/chart" uri="{C3380CC4-5D6E-409C-BE32-E72D297353CC}">
              <c16:uniqueId val="{0000000A-CCDA-43A7-83B7-1C943EC61DE9}"/>
            </c:ext>
          </c:extLst>
        </c:ser>
        <c:ser>
          <c:idx val="2"/>
          <c:order val="3"/>
          <c:tx>
            <c:v>Waxes</c:v>
          </c:tx>
          <c:spPr>
            <a:pattFill prst="pct5">
              <a:fgClr>
                <a:schemeClr val="tx1"/>
              </a:fgClr>
              <a:bgClr>
                <a:schemeClr val="bg1"/>
              </a:bgClr>
            </a:pattFill>
          </c:spPr>
          <c:invertIfNegative val="0"/>
          <c:dLbls>
            <c:dLbl>
              <c:idx val="0"/>
              <c:layout>
                <c:manualLayout>
                  <c:x val="0.10923652860764053"/>
                  <c:y val="-3.3189733204701892E-3"/>
                </c:manualLayout>
              </c:layout>
              <c:tx>
                <c:rich>
                  <a:bodyPr/>
                  <a:lstStyle/>
                  <a:p>
                    <a:r>
                      <a:rPr lang="en-US"/>
                      <a:t>7.87%</a:t>
                    </a:r>
                  </a:p>
                </c:rich>
              </c:tx>
              <c:dLblPos val="ctr"/>
              <c:showLegendKey val="0"/>
              <c:showVal val="1"/>
              <c:showCatName val="0"/>
              <c:showSerName val="0"/>
              <c:showPercent val="0"/>
              <c:showBubbleSize val="0"/>
              <c:extLst>
                <c:ext xmlns:c15="http://schemas.microsoft.com/office/drawing/2012/chart" uri="{CE6537A1-D6FC-4f65-9D91-7224C49458BB}">
                  <c15:showDataLabelsRange val="0"/>
                </c:ext>
                <c:ext xmlns:c16="http://schemas.microsoft.com/office/drawing/2014/chart" uri="{C3380CC4-5D6E-409C-BE32-E72D297353CC}">
                  <c16:uniqueId val="{0000000B-CCDA-43A7-83B7-1C943EC61DE9}"/>
                </c:ext>
              </c:extLst>
            </c:dLbl>
            <c:dLbl>
              <c:idx val="1"/>
              <c:layout>
                <c:manualLayout>
                  <c:x val="0.11995440071610787"/>
                  <c:y val="0"/>
                </c:manualLayout>
              </c:layout>
              <c:tx>
                <c:rich>
                  <a:bodyPr/>
                  <a:lstStyle/>
                  <a:p>
                    <a:r>
                      <a:rPr lang="en-US"/>
                      <a:t>25.05%</a:t>
                    </a:r>
                  </a:p>
                </c:rich>
              </c:tx>
              <c:dLblPos val="ctr"/>
              <c:showLegendKey val="0"/>
              <c:showVal val="1"/>
              <c:showCatName val="0"/>
              <c:showSerName val="0"/>
              <c:showPercent val="0"/>
              <c:showBubbleSize val="0"/>
              <c:extLst>
                <c:ext xmlns:c15="http://schemas.microsoft.com/office/drawing/2012/chart" uri="{CE6537A1-D6FC-4f65-9D91-7224C49458BB}">
                  <c15:showDataLabelsRange val="0"/>
                </c:ext>
                <c:ext xmlns:c16="http://schemas.microsoft.com/office/drawing/2014/chart" uri="{C3380CC4-5D6E-409C-BE32-E72D297353CC}">
                  <c16:uniqueId val="{0000000C-CCDA-43A7-83B7-1C943EC61DE9}"/>
                </c:ext>
              </c:extLst>
            </c:dLbl>
            <c:dLbl>
              <c:idx val="2"/>
              <c:layout>
                <c:manualLayout>
                  <c:x val="0.11147040804534318"/>
                  <c:y val="-3.3179283859340316E-3"/>
                </c:manualLayout>
              </c:layout>
              <c:tx>
                <c:rich>
                  <a:bodyPr/>
                  <a:lstStyle/>
                  <a:p>
                    <a:r>
                      <a:rPr lang="en-US"/>
                      <a:t>6.05%</a:t>
                    </a:r>
                  </a:p>
                </c:rich>
              </c:tx>
              <c:dLblPos val="ctr"/>
              <c:showLegendKey val="0"/>
              <c:showVal val="1"/>
              <c:showCatName val="0"/>
              <c:showSerName val="0"/>
              <c:showPercent val="0"/>
              <c:showBubbleSize val="0"/>
              <c:extLst>
                <c:ext xmlns:c15="http://schemas.microsoft.com/office/drawing/2012/chart" uri="{CE6537A1-D6FC-4f65-9D91-7224C49458BB}">
                  <c15:showDataLabelsRange val="0"/>
                </c:ext>
                <c:ext xmlns:c16="http://schemas.microsoft.com/office/drawing/2014/chart" uri="{C3380CC4-5D6E-409C-BE32-E72D297353CC}">
                  <c16:uniqueId val="{0000000D-CCDA-43A7-83B7-1C943EC61DE9}"/>
                </c:ext>
              </c:extLst>
            </c:dLbl>
            <c:spPr>
              <a:noFill/>
              <a:ln>
                <a:noFill/>
              </a:ln>
              <a:effectLst/>
            </c:spPr>
            <c:dLblPos val="ctr"/>
            <c:showLegendKey val="0"/>
            <c:showVal val="1"/>
            <c:showCatName val="0"/>
            <c:showSerName val="0"/>
            <c:showPercent val="0"/>
            <c:showBubbleSize val="0"/>
            <c:showLeaderLines val="0"/>
            <c:extLst>
              <c:ext xmlns:c15="http://schemas.microsoft.com/office/drawing/2012/chart" uri="{CE6537A1-D6FC-4f65-9D91-7224C49458BB}">
                <c15:showLeaderLines val="0"/>
              </c:ext>
            </c:extLst>
          </c:dLbls>
          <c:val>
            <c:numRef>
              <c:f>('23'!#REF!,'23'!#REF!,'23'!#REF!)</c:f>
              <c:numCache>
                <c:formatCode>General</c:formatCode>
                <c:ptCount val="1"/>
                <c:pt idx="0">
                  <c:v>1</c:v>
                </c:pt>
              </c:numCache>
            </c:numRef>
          </c:val>
          <c:extLst>
            <c:ext xmlns:c16="http://schemas.microsoft.com/office/drawing/2014/chart" uri="{C3380CC4-5D6E-409C-BE32-E72D297353CC}">
              <c16:uniqueId val="{0000000E-CCDA-43A7-83B7-1C943EC61DE9}"/>
            </c:ext>
          </c:extLst>
        </c:ser>
        <c:ser>
          <c:idx val="3"/>
          <c:order val="4"/>
          <c:tx>
            <c:v>Gases (by difference)</c:v>
          </c:tx>
          <c:spPr>
            <a:pattFill prst="smConfetti">
              <a:fgClr>
                <a:schemeClr val="tx1"/>
              </a:fgClr>
              <a:bgClr>
                <a:schemeClr val="bg1"/>
              </a:bgClr>
            </a:pattFill>
          </c:spPr>
          <c:invertIfNegative val="0"/>
          <c:dLbls>
            <c:dLbl>
              <c:idx val="0"/>
              <c:layout>
                <c:manualLayout>
                  <c:x val="0.10923635271162183"/>
                  <c:y val="-3.3189733204701892E-3"/>
                </c:manualLayout>
              </c:layout>
              <c:tx>
                <c:rich>
                  <a:bodyPr/>
                  <a:lstStyle/>
                  <a:p>
                    <a:r>
                      <a:rPr lang="en-US"/>
                      <a:t>9.13%</a:t>
                    </a:r>
                  </a:p>
                </c:rich>
              </c:tx>
              <c:dLblPos val="ctr"/>
              <c:showLegendKey val="0"/>
              <c:showVal val="1"/>
              <c:showCatName val="0"/>
              <c:showSerName val="0"/>
              <c:showPercent val="0"/>
              <c:showBubbleSize val="0"/>
              <c:extLst>
                <c:ext xmlns:c15="http://schemas.microsoft.com/office/drawing/2012/chart" uri="{CE6537A1-D6FC-4f65-9D91-7224C49458BB}">
                  <c15:showDataLabelsRange val="0"/>
                </c:ext>
                <c:ext xmlns:c16="http://schemas.microsoft.com/office/drawing/2014/chart" uri="{C3380CC4-5D6E-409C-BE32-E72D297353CC}">
                  <c16:uniqueId val="{0000000F-CCDA-43A7-83B7-1C943EC61DE9}"/>
                </c:ext>
              </c:extLst>
            </c:dLbl>
            <c:dLbl>
              <c:idx val="1"/>
              <c:layout>
                <c:manualLayout>
                  <c:x val="0.11995440071610787"/>
                  <c:y val="3.3189471971067849E-2"/>
                </c:manualLayout>
              </c:layout>
              <c:tx>
                <c:rich>
                  <a:bodyPr/>
                  <a:lstStyle/>
                  <a:p>
                    <a:r>
                      <a:rPr lang="en-US"/>
                      <a:t>46.94%</a:t>
                    </a:r>
                  </a:p>
                </c:rich>
              </c:tx>
              <c:dLblPos val="ctr"/>
              <c:showLegendKey val="0"/>
              <c:showVal val="1"/>
              <c:showCatName val="0"/>
              <c:showSerName val="0"/>
              <c:showPercent val="0"/>
              <c:showBubbleSize val="0"/>
              <c:extLst>
                <c:ext xmlns:c15="http://schemas.microsoft.com/office/drawing/2012/chart" uri="{CE6537A1-D6FC-4f65-9D91-7224C49458BB}">
                  <c15:showDataLabelsRange val="0"/>
                </c:ext>
                <c:ext xmlns:c16="http://schemas.microsoft.com/office/drawing/2014/chart" uri="{C3380CC4-5D6E-409C-BE32-E72D297353CC}">
                  <c16:uniqueId val="{00000010-CCDA-43A7-83B7-1C943EC61DE9}"/>
                </c:ext>
              </c:extLst>
            </c:dLbl>
            <c:dLbl>
              <c:idx val="2"/>
              <c:layout>
                <c:manualLayout>
                  <c:x val="0.11772052127840522"/>
                  <c:y val="3.3189733204701892E-3"/>
                </c:manualLayout>
              </c:layout>
              <c:tx>
                <c:rich>
                  <a:bodyPr/>
                  <a:lstStyle/>
                  <a:p>
                    <a:r>
                      <a:rPr lang="en-US"/>
                      <a:t>53.55%</a:t>
                    </a:r>
                  </a:p>
                </c:rich>
              </c:tx>
              <c:dLblPos val="ctr"/>
              <c:showLegendKey val="0"/>
              <c:showVal val="1"/>
              <c:showCatName val="0"/>
              <c:showSerName val="0"/>
              <c:showPercent val="0"/>
              <c:showBubbleSize val="0"/>
              <c:extLst>
                <c:ext xmlns:c15="http://schemas.microsoft.com/office/drawing/2012/chart" uri="{CE6537A1-D6FC-4f65-9D91-7224C49458BB}">
                  <c15:showDataLabelsRange val="0"/>
                </c:ext>
                <c:ext xmlns:c16="http://schemas.microsoft.com/office/drawing/2014/chart" uri="{C3380CC4-5D6E-409C-BE32-E72D297353CC}">
                  <c16:uniqueId val="{00000011-CCDA-43A7-83B7-1C943EC61DE9}"/>
                </c:ext>
              </c:extLst>
            </c:dLbl>
            <c:spPr>
              <a:noFill/>
              <a:ln>
                <a:noFill/>
              </a:ln>
              <a:effectLst/>
            </c:spPr>
            <c:dLblPos val="ctr"/>
            <c:showLegendKey val="0"/>
            <c:showVal val="1"/>
            <c:showCatName val="0"/>
            <c:showSerName val="0"/>
            <c:showPercent val="0"/>
            <c:showBubbleSize val="0"/>
            <c:showLeaderLines val="0"/>
            <c:extLst>
              <c:ext xmlns:c15="http://schemas.microsoft.com/office/drawing/2012/chart" uri="{CE6537A1-D6FC-4f65-9D91-7224C49458BB}">
                <c15:showLeaderLines val="0"/>
              </c:ext>
            </c:extLst>
          </c:dLbls>
          <c:val>
            <c:numRef>
              <c:f>('23'!#REF!,'23'!#REF!,'23'!#REF!)</c:f>
              <c:numCache>
                <c:formatCode>General</c:formatCode>
                <c:ptCount val="1"/>
                <c:pt idx="0">
                  <c:v>1</c:v>
                </c:pt>
              </c:numCache>
            </c:numRef>
          </c:val>
          <c:extLst>
            <c:ext xmlns:c16="http://schemas.microsoft.com/office/drawing/2014/chart" uri="{C3380CC4-5D6E-409C-BE32-E72D297353CC}">
              <c16:uniqueId val="{00000012-CCDA-43A7-83B7-1C943EC61DE9}"/>
            </c:ext>
          </c:extLst>
        </c:ser>
        <c:dLbls>
          <c:dLblPos val="ctr"/>
          <c:showLegendKey val="0"/>
          <c:showVal val="1"/>
          <c:showCatName val="0"/>
          <c:showSerName val="0"/>
          <c:showPercent val="0"/>
          <c:showBubbleSize val="0"/>
        </c:dLbls>
        <c:gapWidth val="100"/>
        <c:overlap val="100"/>
        <c:axId val="113587328"/>
        <c:axId val="113588864"/>
      </c:barChart>
      <c:catAx>
        <c:axId val="113587328"/>
        <c:scaling>
          <c:orientation val="minMax"/>
        </c:scaling>
        <c:delete val="0"/>
        <c:axPos val="b"/>
        <c:numFmt formatCode="General" sourceLinked="0"/>
        <c:majorTickMark val="out"/>
        <c:minorTickMark val="none"/>
        <c:tickLblPos val="nextTo"/>
        <c:crossAx val="113588864"/>
        <c:crosses val="autoZero"/>
        <c:auto val="1"/>
        <c:lblAlgn val="ctr"/>
        <c:lblOffset val="100"/>
        <c:noMultiLvlLbl val="0"/>
      </c:catAx>
      <c:valAx>
        <c:axId val="113588864"/>
        <c:scaling>
          <c:orientation val="minMax"/>
          <c:max val="1"/>
          <c:min val="0"/>
        </c:scaling>
        <c:delete val="0"/>
        <c:axPos val="l"/>
        <c:title>
          <c:tx>
            <c:rich>
              <a:bodyPr rot="-5400000" vert="horz"/>
              <a:lstStyle/>
              <a:p>
                <a:pPr>
                  <a:defRPr/>
                </a:pPr>
                <a:r>
                  <a:rPr lang="en-US"/>
                  <a:t>Product allocation [wt.-%]</a:t>
                </a:r>
              </a:p>
            </c:rich>
          </c:tx>
          <c:overlay val="0"/>
        </c:title>
        <c:numFmt formatCode="0%" sourceLinked="1"/>
        <c:majorTickMark val="out"/>
        <c:minorTickMark val="none"/>
        <c:tickLblPos val="nextTo"/>
        <c:crossAx val="113587328"/>
        <c:crosses val="autoZero"/>
        <c:crossBetween val="between"/>
        <c:majorUnit val="0.25"/>
      </c:valAx>
    </c:plotArea>
    <c:legend>
      <c:legendPos val="b"/>
      <c:layout>
        <c:manualLayout>
          <c:xMode val="edge"/>
          <c:yMode val="edge"/>
          <c:x val="0.13759873070886963"/>
          <c:y val="0.91746594144809912"/>
          <c:w val="0.83730235608557146"/>
          <c:h val="6.2650043421261389E-2"/>
        </c:manualLayout>
      </c:layout>
      <c:overlay val="0"/>
    </c:legend>
    <c:plotVisOnly val="1"/>
    <c:dispBlanksAs val="gap"/>
    <c:showDLblsOverMax val="0"/>
  </c:chart>
  <c:spPr>
    <a:ln>
      <a:noFill/>
    </a:ln>
  </c:spPr>
  <c:txPr>
    <a:bodyPr/>
    <a:lstStyle/>
    <a:p>
      <a:pPr>
        <a:defRPr sz="1100">
          <a:latin typeface="Frutiger LT Com 55 Roman" panose="020B0503030504020204" pitchFamily="34" charset="0"/>
        </a:defRPr>
      </a:pPr>
      <a:endParaRPr lang="en-US"/>
    </a:p>
  </c:txPr>
  <c:printSettings>
    <c:headerFooter/>
    <c:pageMargins b="0.78740157499999996" l="0.7" r="0.7" t="0.78740157499999996" header="0.3" footer="0.3"/>
    <c:pageSetup/>
  </c:printSettings>
</c:chartSpace>
</file>

<file path=xl/charts/chart6.xml><?xml version="1.0" encoding="utf-8"?>
<c:chartSpace xmlns:c="http://schemas.openxmlformats.org/drawingml/2006/chart" xmlns:a="http://schemas.openxmlformats.org/drawingml/2006/main" xmlns:r="http://schemas.openxmlformats.org/officeDocument/2006/relationships" xmlns:c16r2="http://schemas.microsoft.com/office/drawing/2015/06/chart">
  <c:date1904 val="0"/>
  <c:lang val="de-DE"/>
  <c:roundedCorners val="0"/>
  <mc:AlternateContent xmlns:mc="http://schemas.openxmlformats.org/markup-compatibility/2006">
    <mc:Choice xmlns:c14="http://schemas.microsoft.com/office/drawing/2007/8/2/chart" Requires="c14">
      <c14:style val="102"/>
    </mc:Choice>
    <mc:Fallback>
      <c:style val="2"/>
    </mc:Fallback>
  </mc:AlternateContent>
  <c:chart>
    <c:autoTitleDeleted val="0"/>
    <c:plotArea>
      <c:layout/>
      <c:scatterChart>
        <c:scatterStyle val="lineMarker"/>
        <c:varyColors val="0"/>
        <c:ser>
          <c:idx val="0"/>
          <c:order val="0"/>
          <c:spPr>
            <a:ln w="28575">
              <a:noFill/>
            </a:ln>
          </c:spPr>
          <c:xVal>
            <c:strRef>
              <c:f>'56'!#REF!</c:f>
              <c:strCache>
                <c:ptCount val="1"/>
                <c:pt idx="0">
                  <c:v>#BEZUG!</c:v>
                </c:pt>
              </c:strCache>
            </c:strRef>
          </c:xVal>
          <c:yVal>
            <c:numRef>
              <c:f>'56'!#REF!</c:f>
              <c:numCache>
                <c:formatCode>0.00</c:formatCode>
                <c:ptCount val="1"/>
                <c:pt idx="0">
                  <c:v>1</c:v>
                </c:pt>
              </c:numCache>
            </c:numRef>
          </c:yVal>
          <c:smooth val="0"/>
          <c:extLst>
            <c:ext xmlns:c16="http://schemas.microsoft.com/office/drawing/2014/chart" uri="{C3380CC4-5D6E-409C-BE32-E72D297353CC}">
              <c16:uniqueId val="{00000000-73EE-40D9-83A0-A2F534374D3F}"/>
            </c:ext>
          </c:extLst>
        </c:ser>
        <c:dLbls>
          <c:showLegendKey val="0"/>
          <c:showVal val="0"/>
          <c:showCatName val="0"/>
          <c:showSerName val="0"/>
          <c:showPercent val="0"/>
          <c:showBubbleSize val="0"/>
        </c:dLbls>
        <c:axId val="128594688"/>
        <c:axId val="128596608"/>
      </c:scatterChart>
      <c:valAx>
        <c:axId val="128594688"/>
        <c:scaling>
          <c:orientation val="minMax"/>
          <c:min val="250"/>
        </c:scaling>
        <c:delete val="0"/>
        <c:axPos val="b"/>
        <c:title>
          <c:tx>
            <c:rich>
              <a:bodyPr/>
              <a:lstStyle/>
              <a:p>
                <a:pPr>
                  <a:defRPr/>
                </a:pPr>
                <a:r>
                  <a:rPr lang="de-DE"/>
                  <a:t>Temperatur [°C ]</a:t>
                </a:r>
              </a:p>
            </c:rich>
          </c:tx>
          <c:overlay val="0"/>
        </c:title>
        <c:numFmt formatCode="0" sourceLinked="0"/>
        <c:majorTickMark val="out"/>
        <c:minorTickMark val="none"/>
        <c:tickLblPos val="nextTo"/>
        <c:crossAx val="128596608"/>
        <c:crosses val="autoZero"/>
        <c:crossBetween val="midCat"/>
      </c:valAx>
      <c:valAx>
        <c:axId val="128596608"/>
        <c:scaling>
          <c:orientation val="minMax"/>
        </c:scaling>
        <c:delete val="0"/>
        <c:axPos val="l"/>
        <c:majorGridlines/>
        <c:title>
          <c:tx>
            <c:rich>
              <a:bodyPr rot="-5400000" vert="horz"/>
              <a:lstStyle/>
              <a:p>
                <a:pPr>
                  <a:defRPr/>
                </a:pPr>
                <a:r>
                  <a:rPr lang="de-DE"/>
                  <a:t>TAN-Wert</a:t>
                </a:r>
                <a:r>
                  <a:rPr lang="de-DE" baseline="0"/>
                  <a:t> [mg KOH∙g</a:t>
                </a:r>
                <a:r>
                  <a:rPr lang="de-DE" baseline="30000"/>
                  <a:t>-1</a:t>
                </a:r>
                <a:r>
                  <a:rPr lang="de-DE" baseline="0"/>
                  <a:t>]</a:t>
                </a:r>
                <a:endParaRPr lang="de-DE"/>
              </a:p>
            </c:rich>
          </c:tx>
          <c:overlay val="0"/>
        </c:title>
        <c:numFmt formatCode="0" sourceLinked="0"/>
        <c:majorTickMark val="out"/>
        <c:minorTickMark val="none"/>
        <c:tickLblPos val="nextTo"/>
        <c:crossAx val="128594688"/>
        <c:crosses val="autoZero"/>
        <c:crossBetween val="midCat"/>
      </c:valAx>
    </c:plotArea>
    <c:plotVisOnly val="1"/>
    <c:dispBlanksAs val="gap"/>
    <c:showDLblsOverMax val="0"/>
  </c:chart>
  <c:txPr>
    <a:bodyPr/>
    <a:lstStyle/>
    <a:p>
      <a:pPr>
        <a:defRPr>
          <a:latin typeface="Frutiger LT Com 55 Roman" panose="020B0503030504020204" pitchFamily="34" charset="0"/>
        </a:defRPr>
      </a:pPr>
      <a:endParaRPr lang="en-US"/>
    </a:p>
  </c:txPr>
  <c:printSettings>
    <c:headerFooter/>
    <c:pageMargins b="0.78740157499999996" l="0.7" r="0.7" t="0.78740157499999996" header="0.3" footer="0.3"/>
    <c:pageSetup/>
  </c:printSettings>
</c:chartSpace>
</file>

<file path=xl/charts/chart7.xml><?xml version="1.0" encoding="utf-8"?>
<c:chartSpace xmlns:c="http://schemas.openxmlformats.org/drawingml/2006/chart" xmlns:a="http://schemas.openxmlformats.org/drawingml/2006/main" xmlns:r="http://schemas.openxmlformats.org/officeDocument/2006/relationships" xmlns:c16r2="http://schemas.microsoft.com/office/drawing/2015/06/chart">
  <c:date1904 val="0"/>
  <c:lang val="de-DE"/>
  <c:roundedCorners val="0"/>
  <mc:AlternateContent xmlns:mc="http://schemas.openxmlformats.org/markup-compatibility/2006">
    <mc:Choice xmlns:c14="http://schemas.microsoft.com/office/drawing/2007/8/2/chart" Requires="c14">
      <c14:style val="102"/>
    </mc:Choice>
    <mc:Fallback>
      <c:style val="2"/>
    </mc:Fallback>
  </mc:AlternateContent>
  <c:chart>
    <c:autoTitleDeleted val="1"/>
    <c:plotArea>
      <c:layout/>
      <c:scatterChart>
        <c:scatterStyle val="lineMarker"/>
        <c:varyColors val="0"/>
        <c:ser>
          <c:idx val="0"/>
          <c:order val="0"/>
          <c:tx>
            <c:v>PP Verbrauch</c:v>
          </c:tx>
          <c:spPr>
            <a:ln w="28575">
              <a:noFill/>
            </a:ln>
          </c:spPr>
          <c:trendline>
            <c:trendlineType val="linear"/>
            <c:dispRSqr val="1"/>
            <c:dispEq val="1"/>
            <c:trendlineLbl>
              <c:layout>
                <c:manualLayout>
                  <c:x val="0.3319000764191235"/>
                  <c:y val="0.20785870516185476"/>
                </c:manualLayout>
              </c:layout>
              <c:numFmt formatCode="General" sourceLinked="0"/>
            </c:trendlineLbl>
          </c:trendline>
          <c:xVal>
            <c:strRef>
              <c:f>'63'!#REF!</c:f>
              <c:strCache>
                <c:ptCount val="1"/>
                <c:pt idx="0">
                  <c:v>#BEZUG!</c:v>
                </c:pt>
              </c:strCache>
            </c:strRef>
          </c:xVal>
          <c:yVal>
            <c:numRef>
              <c:f>'63'!#REF!</c:f>
              <c:numCache>
                <c:formatCode>0.0%</c:formatCode>
                <c:ptCount val="1"/>
                <c:pt idx="0">
                  <c:v>1</c:v>
                </c:pt>
              </c:numCache>
            </c:numRef>
          </c:yVal>
          <c:smooth val="0"/>
          <c:extLst>
            <c:ext xmlns:c16="http://schemas.microsoft.com/office/drawing/2014/chart" uri="{C3380CC4-5D6E-409C-BE32-E72D297353CC}">
              <c16:uniqueId val="{00000000-7110-47D7-9252-1C4735B240AA}"/>
            </c:ext>
          </c:extLst>
        </c:ser>
        <c:dLbls>
          <c:showLegendKey val="0"/>
          <c:showVal val="0"/>
          <c:showCatName val="0"/>
          <c:showSerName val="0"/>
          <c:showPercent val="0"/>
          <c:showBubbleSize val="0"/>
        </c:dLbls>
        <c:axId val="128912768"/>
        <c:axId val="129009152"/>
      </c:scatterChart>
      <c:valAx>
        <c:axId val="128912768"/>
        <c:scaling>
          <c:orientation val="minMax"/>
        </c:scaling>
        <c:delete val="0"/>
        <c:axPos val="b"/>
        <c:title>
          <c:tx>
            <c:rich>
              <a:bodyPr/>
              <a:lstStyle/>
              <a:p>
                <a:pPr>
                  <a:defRPr/>
                </a:pPr>
                <a:r>
                  <a:rPr lang="de-DE"/>
                  <a:t>Temperature KKR [°C]</a:t>
                </a:r>
              </a:p>
            </c:rich>
          </c:tx>
          <c:overlay val="0"/>
        </c:title>
        <c:numFmt formatCode="0" sourceLinked="0"/>
        <c:majorTickMark val="out"/>
        <c:minorTickMark val="none"/>
        <c:tickLblPos val="nextTo"/>
        <c:crossAx val="129009152"/>
        <c:crosses val="autoZero"/>
        <c:crossBetween val="midCat"/>
      </c:valAx>
      <c:valAx>
        <c:axId val="129009152"/>
        <c:scaling>
          <c:orientation val="minMax"/>
        </c:scaling>
        <c:delete val="0"/>
        <c:axPos val="l"/>
        <c:majorGridlines/>
        <c:title>
          <c:tx>
            <c:rich>
              <a:bodyPr rot="-5400000" vert="horz"/>
              <a:lstStyle/>
              <a:p>
                <a:pPr>
                  <a:defRPr/>
                </a:pPr>
                <a:r>
                  <a:rPr lang="de-DE"/>
                  <a:t>PP-Verbrauch [Ma.-%]</a:t>
                </a:r>
              </a:p>
            </c:rich>
          </c:tx>
          <c:overlay val="0"/>
        </c:title>
        <c:numFmt formatCode="0%" sourceLinked="0"/>
        <c:majorTickMark val="out"/>
        <c:minorTickMark val="none"/>
        <c:tickLblPos val="nextTo"/>
        <c:crossAx val="128912768"/>
        <c:crosses val="autoZero"/>
        <c:crossBetween val="midCat"/>
      </c:valAx>
    </c:plotArea>
    <c:legend>
      <c:legendPos val="r"/>
      <c:overlay val="0"/>
    </c:legend>
    <c:plotVisOnly val="1"/>
    <c:dispBlanksAs val="gap"/>
    <c:showDLblsOverMax val="0"/>
  </c:chart>
  <c:printSettings>
    <c:headerFooter/>
    <c:pageMargins b="0.78740157499999996" l="0.7" r="0.7" t="0.78740157499999996" header="0.3" footer="0.3"/>
    <c:pageSetup/>
  </c:printSettings>
</c:chartSpace>
</file>

<file path=xl/charts/chart8.xml><?xml version="1.0" encoding="utf-8"?>
<c:chartSpace xmlns:c="http://schemas.openxmlformats.org/drawingml/2006/chart" xmlns:a="http://schemas.openxmlformats.org/drawingml/2006/main" xmlns:r="http://schemas.openxmlformats.org/officeDocument/2006/relationships" xmlns:c16r2="http://schemas.microsoft.com/office/drawing/2015/06/chart">
  <c:date1904 val="0"/>
  <c:lang val="de-DE"/>
  <c:roundedCorners val="0"/>
  <mc:AlternateContent xmlns:mc="http://schemas.openxmlformats.org/markup-compatibility/2006">
    <mc:Choice xmlns:c14="http://schemas.microsoft.com/office/drawing/2007/8/2/chart" Requires="c14">
      <c14:style val="102"/>
    </mc:Choice>
    <mc:Fallback>
      <c:style val="2"/>
    </mc:Fallback>
  </mc:AlternateContent>
  <c:chart>
    <c:autoTitleDeleted val="1"/>
    <c:plotArea>
      <c:layout>
        <c:manualLayout>
          <c:layoutTarget val="inner"/>
          <c:xMode val="edge"/>
          <c:yMode val="edge"/>
          <c:x val="0.28030271216097985"/>
          <c:y val="7.8102216389617965E-2"/>
          <c:w val="0.44217257217847766"/>
          <c:h val="0.73695428696412946"/>
        </c:manualLayout>
      </c:layout>
      <c:doughnutChart>
        <c:varyColors val="1"/>
        <c:ser>
          <c:idx val="0"/>
          <c:order val="0"/>
          <c:tx>
            <c:v>Fluff 650-30 25.04.17</c:v>
          </c:tx>
          <c:dPt>
            <c:idx val="0"/>
            <c:bubble3D val="0"/>
            <c:spPr>
              <a:solidFill>
                <a:srgbClr val="005A94"/>
              </a:solidFill>
            </c:spPr>
            <c:extLst>
              <c:ext xmlns:c16="http://schemas.microsoft.com/office/drawing/2014/chart" uri="{C3380CC4-5D6E-409C-BE32-E72D297353CC}">
                <c16:uniqueId val="{00000001-4E27-41D7-A36D-F4C3047A03C0}"/>
              </c:ext>
            </c:extLst>
          </c:dPt>
          <c:dPt>
            <c:idx val="1"/>
            <c:bubble3D val="0"/>
            <c:spPr>
              <a:solidFill>
                <a:srgbClr val="9E1C22"/>
              </a:solidFill>
            </c:spPr>
            <c:extLst>
              <c:ext xmlns:c16="http://schemas.microsoft.com/office/drawing/2014/chart" uri="{C3380CC4-5D6E-409C-BE32-E72D297353CC}">
                <c16:uniqueId val="{00000003-4E27-41D7-A36D-F4C3047A03C0}"/>
              </c:ext>
            </c:extLst>
          </c:dPt>
          <c:dPt>
            <c:idx val="2"/>
            <c:bubble3D val="0"/>
            <c:spPr>
              <a:solidFill>
                <a:srgbClr val="FDC300"/>
              </a:solidFill>
            </c:spPr>
            <c:extLst>
              <c:ext xmlns:c16="http://schemas.microsoft.com/office/drawing/2014/chart" uri="{C3380CC4-5D6E-409C-BE32-E72D297353CC}">
                <c16:uniqueId val="{00000005-4E27-41D7-A36D-F4C3047A03C0}"/>
              </c:ext>
            </c:extLst>
          </c:dPt>
          <c:dLbls>
            <c:dLbl>
              <c:idx val="0"/>
              <c:layout>
                <c:manualLayout>
                  <c:x val="0.11944444444444445"/>
                  <c:y val="5.5555555555555552E-2"/>
                </c:manualLayout>
              </c:layout>
              <c:showLegendKey val="0"/>
              <c:showVal val="0"/>
              <c:showCatName val="0"/>
              <c:showSerName val="0"/>
              <c:showPercent val="1"/>
              <c:showBubbleSize val="0"/>
              <c:extLst>
                <c:ext xmlns:c15="http://schemas.microsoft.com/office/drawing/2012/chart" uri="{CE6537A1-D6FC-4f65-9D91-7224C49458BB}"/>
                <c:ext xmlns:c16="http://schemas.microsoft.com/office/drawing/2014/chart" uri="{C3380CC4-5D6E-409C-BE32-E72D297353CC}">
                  <c16:uniqueId val="{00000001-4E27-41D7-A36D-F4C3047A03C0}"/>
                </c:ext>
              </c:extLst>
            </c:dLbl>
            <c:dLbl>
              <c:idx val="1"/>
              <c:layout>
                <c:manualLayout>
                  <c:x val="-9.7222222222222224E-2"/>
                  <c:y val="9.2592592592592587E-2"/>
                </c:manualLayout>
              </c:layout>
              <c:showLegendKey val="0"/>
              <c:showVal val="0"/>
              <c:showCatName val="0"/>
              <c:showSerName val="0"/>
              <c:showPercent val="1"/>
              <c:showBubbleSize val="0"/>
              <c:extLst>
                <c:ext xmlns:c15="http://schemas.microsoft.com/office/drawing/2012/chart" uri="{CE6537A1-D6FC-4f65-9D91-7224C49458BB}"/>
                <c:ext xmlns:c16="http://schemas.microsoft.com/office/drawing/2014/chart" uri="{C3380CC4-5D6E-409C-BE32-E72D297353CC}">
                  <c16:uniqueId val="{00000003-4E27-41D7-A36D-F4C3047A03C0}"/>
                </c:ext>
              </c:extLst>
            </c:dLbl>
            <c:dLbl>
              <c:idx val="2"/>
              <c:layout>
                <c:manualLayout>
                  <c:x val="-9.7222222222222224E-2"/>
                  <c:y val="-8.7962962962962965E-2"/>
                </c:manualLayout>
              </c:layout>
              <c:showLegendKey val="0"/>
              <c:showVal val="0"/>
              <c:showCatName val="0"/>
              <c:showSerName val="0"/>
              <c:showPercent val="1"/>
              <c:showBubbleSize val="0"/>
              <c:extLst>
                <c:ext xmlns:c15="http://schemas.microsoft.com/office/drawing/2012/chart" uri="{CE6537A1-D6FC-4f65-9D91-7224C49458BB}"/>
                <c:ext xmlns:c16="http://schemas.microsoft.com/office/drawing/2014/chart" uri="{C3380CC4-5D6E-409C-BE32-E72D297353CC}">
                  <c16:uniqueId val="{00000005-4E27-41D7-A36D-F4C3047A03C0}"/>
                </c:ext>
              </c:extLst>
            </c:dLbl>
            <c:numFmt formatCode="0.0%" sourceLinked="0"/>
            <c:spPr>
              <a:noFill/>
              <a:ln>
                <a:noFill/>
              </a:ln>
              <a:effectLst/>
            </c:spPr>
            <c:showLegendKey val="0"/>
            <c:showVal val="0"/>
            <c:showCatName val="0"/>
            <c:showSerName val="0"/>
            <c:showPercent val="1"/>
            <c:showBubbleSize val="0"/>
            <c:showLeaderLines val="1"/>
            <c:extLst>
              <c:ext xmlns:c15="http://schemas.microsoft.com/office/drawing/2012/chart" uri="{CE6537A1-D6FC-4f65-9D91-7224C49458BB}"/>
            </c:extLst>
          </c:dLbls>
          <c:cat>
            <c:numRef>
              <c:f>'70'!$C$71:$C$73</c:f>
              <c:numCache>
                <c:formatCode>General</c:formatCode>
                <c:ptCount val="3"/>
              </c:numCache>
            </c:numRef>
          </c:cat>
          <c:val>
            <c:numRef>
              <c:f>'70'!$D$71:$D$73</c:f>
              <c:numCache>
                <c:formatCode>0.00%</c:formatCode>
                <c:ptCount val="3"/>
              </c:numCache>
            </c:numRef>
          </c:val>
          <c:extLst>
            <c:ext xmlns:c16="http://schemas.microsoft.com/office/drawing/2014/chart" uri="{C3380CC4-5D6E-409C-BE32-E72D297353CC}">
              <c16:uniqueId val="{00000006-4E27-41D7-A36D-F4C3047A03C0}"/>
            </c:ext>
          </c:extLst>
        </c:ser>
        <c:dLbls>
          <c:showLegendKey val="0"/>
          <c:showVal val="0"/>
          <c:showCatName val="0"/>
          <c:showSerName val="0"/>
          <c:showPercent val="1"/>
          <c:showBubbleSize val="0"/>
          <c:showLeaderLines val="1"/>
        </c:dLbls>
        <c:firstSliceAng val="0"/>
        <c:holeSize val="50"/>
      </c:doughnutChart>
    </c:plotArea>
    <c:legend>
      <c:legendPos val="b"/>
      <c:layout>
        <c:manualLayout>
          <c:xMode val="edge"/>
          <c:yMode val="edge"/>
          <c:x val="0"/>
          <c:y val="0.87926983085447652"/>
          <c:w val="1"/>
          <c:h val="9.2952391367745704E-2"/>
        </c:manualLayout>
      </c:layout>
      <c:overlay val="0"/>
      <c:txPr>
        <a:bodyPr/>
        <a:lstStyle/>
        <a:p>
          <a:pPr rtl="0">
            <a:defRPr/>
          </a:pPr>
          <a:endParaRPr lang="en-US"/>
        </a:p>
      </c:txPr>
    </c:legend>
    <c:plotVisOnly val="1"/>
    <c:dispBlanksAs val="gap"/>
    <c:showDLblsOverMax val="0"/>
  </c:chart>
  <c:spPr>
    <a:noFill/>
    <a:ln>
      <a:noFill/>
    </a:ln>
  </c:spPr>
  <c:txPr>
    <a:bodyPr/>
    <a:lstStyle/>
    <a:p>
      <a:pPr>
        <a:defRPr sz="1200">
          <a:latin typeface="Frutiger LT Com 55 Roman" panose="020B0503030504020204" pitchFamily="34" charset="0"/>
        </a:defRPr>
      </a:pPr>
      <a:endParaRPr lang="en-US"/>
    </a:p>
  </c:txPr>
  <c:printSettings>
    <c:headerFooter/>
    <c:pageMargins b="0.78740157499999996" l="0.7" r="0.7" t="0.78740157499999996" header="0.3" footer="0.3"/>
    <c:pageSetup/>
  </c:printSettings>
</c:chartSpace>
</file>

<file path=xl/charts/chart9.xml><?xml version="1.0" encoding="utf-8"?>
<c:chartSpace xmlns:c="http://schemas.openxmlformats.org/drawingml/2006/chart" xmlns:a="http://schemas.openxmlformats.org/drawingml/2006/main" xmlns:r="http://schemas.openxmlformats.org/officeDocument/2006/relationships" xmlns:c16r2="http://schemas.microsoft.com/office/drawing/2015/06/chart">
  <c:date1904 val="0"/>
  <c:lang val="de-DE"/>
  <c:roundedCorners val="0"/>
  <mc:AlternateContent xmlns:mc="http://schemas.openxmlformats.org/markup-compatibility/2006">
    <mc:Choice xmlns:c14="http://schemas.microsoft.com/office/drawing/2007/8/2/chart" Requires="c14">
      <c14:style val="102"/>
    </mc:Choice>
    <mc:Fallback>
      <c:style val="2"/>
    </mc:Fallback>
  </mc:AlternateContent>
  <c:chart>
    <c:autoTitleDeleted val="1"/>
    <c:plotArea>
      <c:layout>
        <c:manualLayout>
          <c:layoutTarget val="inner"/>
          <c:xMode val="edge"/>
          <c:yMode val="edge"/>
          <c:x val="2.409638097023414E-3"/>
          <c:y val="0"/>
          <c:w val="0.99598785770081444"/>
          <c:h val="1"/>
        </c:manualLayout>
      </c:layout>
      <c:ofPieChart>
        <c:ofPieType val="pie"/>
        <c:varyColors val="1"/>
        <c:ser>
          <c:idx val="0"/>
          <c:order val="0"/>
          <c:dPt>
            <c:idx val="0"/>
            <c:bubble3D val="0"/>
            <c:spPr>
              <a:solidFill>
                <a:srgbClr val="4C636F"/>
              </a:solidFill>
            </c:spPr>
            <c:extLst>
              <c:ext xmlns:c16="http://schemas.microsoft.com/office/drawing/2014/chart" uri="{C3380CC4-5D6E-409C-BE32-E72D297353CC}">
                <c16:uniqueId val="{00000001-B916-4E87-BDE2-E9DBBF25E473}"/>
              </c:ext>
            </c:extLst>
          </c:dPt>
          <c:dPt>
            <c:idx val="1"/>
            <c:bubble3D val="0"/>
            <c:spPr>
              <a:solidFill>
                <a:srgbClr val="FDC300"/>
              </a:solidFill>
            </c:spPr>
            <c:extLst>
              <c:ext xmlns:c16="http://schemas.microsoft.com/office/drawing/2014/chart" uri="{C3380CC4-5D6E-409C-BE32-E72D297353CC}">
                <c16:uniqueId val="{00000003-B916-4E87-BDE2-E9DBBF25E473}"/>
              </c:ext>
            </c:extLst>
          </c:dPt>
          <c:dPt>
            <c:idx val="2"/>
            <c:bubble3D val="0"/>
            <c:spPr>
              <a:solidFill>
                <a:srgbClr val="9E1C22"/>
              </a:solidFill>
            </c:spPr>
            <c:extLst>
              <c:ext xmlns:c16="http://schemas.microsoft.com/office/drawing/2014/chart" uri="{C3380CC4-5D6E-409C-BE32-E72D297353CC}">
                <c16:uniqueId val="{00000005-B916-4E87-BDE2-E9DBBF25E473}"/>
              </c:ext>
            </c:extLst>
          </c:dPt>
          <c:dPt>
            <c:idx val="3"/>
            <c:bubble3D val="0"/>
            <c:spPr>
              <a:solidFill>
                <a:srgbClr val="1F82C0"/>
              </a:solidFill>
            </c:spPr>
            <c:extLst>
              <c:ext xmlns:c16="http://schemas.microsoft.com/office/drawing/2014/chart" uri="{C3380CC4-5D6E-409C-BE32-E72D297353CC}">
                <c16:uniqueId val="{00000007-B916-4E87-BDE2-E9DBBF25E473}"/>
              </c:ext>
            </c:extLst>
          </c:dPt>
          <c:dPt>
            <c:idx val="4"/>
            <c:bubble3D val="0"/>
            <c:spPr>
              <a:solidFill>
                <a:srgbClr val="005A94"/>
              </a:solidFill>
            </c:spPr>
            <c:extLst>
              <c:ext xmlns:c16="http://schemas.microsoft.com/office/drawing/2014/chart" uri="{C3380CC4-5D6E-409C-BE32-E72D297353CC}">
                <c16:uniqueId val="{00000009-B916-4E87-BDE2-E9DBBF25E473}"/>
              </c:ext>
            </c:extLst>
          </c:dPt>
          <c:dLbls>
            <c:dLbl>
              <c:idx val="0"/>
              <c:layout>
                <c:manualLayout>
                  <c:x val="0.17004683235995971"/>
                  <c:y val="5.5555658148573564E-2"/>
                </c:manualLayout>
              </c:layout>
              <c:numFmt formatCode="0.0%" sourceLinked="0"/>
              <c:spPr/>
              <c:txPr>
                <a:bodyPr/>
                <a:lstStyle/>
                <a:p>
                  <a:pPr>
                    <a:defRPr>
                      <a:solidFill>
                        <a:schemeClr val="bg1"/>
                      </a:solidFill>
                    </a:defRPr>
                  </a:pPr>
                  <a:endParaRPr lang="en-US"/>
                </a:p>
              </c:txPr>
              <c:showLegendKey val="0"/>
              <c:showVal val="0"/>
              <c:showCatName val="0"/>
              <c:showSerName val="0"/>
              <c:showPercent val="1"/>
              <c:showBubbleSize val="0"/>
              <c:extLst>
                <c:ext xmlns:c15="http://schemas.microsoft.com/office/drawing/2012/chart" uri="{CE6537A1-D6FC-4f65-9D91-7224C49458BB}"/>
                <c:ext xmlns:c16="http://schemas.microsoft.com/office/drawing/2014/chart" uri="{C3380CC4-5D6E-409C-BE32-E72D297353CC}">
                  <c16:uniqueId val="{00000001-B916-4E87-BDE2-E9DBBF25E473}"/>
                </c:ext>
              </c:extLst>
            </c:dLbl>
            <c:dLbl>
              <c:idx val="1"/>
              <c:layout>
                <c:manualLayout>
                  <c:x val="-8.5174065994864628E-2"/>
                  <c:y val="0.11213652832613746"/>
                </c:manualLayout>
              </c:layout>
              <c:showLegendKey val="0"/>
              <c:showVal val="0"/>
              <c:showCatName val="0"/>
              <c:showSerName val="0"/>
              <c:showPercent val="1"/>
              <c:showBubbleSize val="0"/>
              <c:extLst>
                <c:ext xmlns:c15="http://schemas.microsoft.com/office/drawing/2012/chart" uri="{CE6537A1-D6FC-4f65-9D91-7224C49458BB}"/>
                <c:ext xmlns:c16="http://schemas.microsoft.com/office/drawing/2014/chart" uri="{C3380CC4-5D6E-409C-BE32-E72D297353CC}">
                  <c16:uniqueId val="{00000003-B916-4E87-BDE2-E9DBBF25E473}"/>
                </c:ext>
              </c:extLst>
            </c:dLbl>
            <c:dLbl>
              <c:idx val="2"/>
              <c:layout>
                <c:manualLayout>
                  <c:x val="0.19916322945389822"/>
                  <c:y val="-2.1513448097987001E-2"/>
                </c:manualLayout>
              </c:layout>
              <c:numFmt formatCode="0.0%" sourceLinked="0"/>
              <c:spPr/>
              <c:txPr>
                <a:bodyPr/>
                <a:lstStyle/>
                <a:p>
                  <a:pPr>
                    <a:defRPr>
                      <a:solidFill>
                        <a:schemeClr val="bg1"/>
                      </a:solidFill>
                    </a:defRPr>
                  </a:pPr>
                  <a:endParaRPr lang="en-US"/>
                </a:p>
              </c:txPr>
              <c:showLegendKey val="0"/>
              <c:showVal val="0"/>
              <c:showCatName val="0"/>
              <c:showSerName val="0"/>
              <c:showPercent val="1"/>
              <c:showBubbleSize val="0"/>
              <c:extLst>
                <c:ext xmlns:c15="http://schemas.microsoft.com/office/drawing/2012/chart" uri="{CE6537A1-D6FC-4f65-9D91-7224C49458BB}"/>
                <c:ext xmlns:c16="http://schemas.microsoft.com/office/drawing/2014/chart" uri="{C3380CC4-5D6E-409C-BE32-E72D297353CC}">
                  <c16:uniqueId val="{00000005-B916-4E87-BDE2-E9DBBF25E473}"/>
                </c:ext>
              </c:extLst>
            </c:dLbl>
            <c:dLbl>
              <c:idx val="3"/>
              <c:numFmt formatCode="0.0%" sourceLinked="0"/>
              <c:spPr/>
              <c:txPr>
                <a:bodyPr/>
                <a:lstStyle/>
                <a:p>
                  <a:pPr>
                    <a:defRPr>
                      <a:solidFill>
                        <a:schemeClr val="bg1"/>
                      </a:solidFill>
                    </a:defRPr>
                  </a:pPr>
                  <a:endParaRPr lang="en-US"/>
                </a:p>
              </c:txPr>
              <c:showLegendKey val="0"/>
              <c:showVal val="0"/>
              <c:showCatName val="0"/>
              <c:showSerName val="0"/>
              <c:showPercent val="1"/>
              <c:showBubbleSize val="0"/>
              <c:extLst>
                <c:ext xmlns:c16="http://schemas.microsoft.com/office/drawing/2014/chart" uri="{C3380CC4-5D6E-409C-BE32-E72D297353CC}">
                  <c16:uniqueId val="{00000007-B916-4E87-BDE2-E9DBBF25E473}"/>
                </c:ext>
              </c:extLst>
            </c:dLbl>
            <c:dLbl>
              <c:idx val="4"/>
              <c:numFmt formatCode="0.0%" sourceLinked="0"/>
              <c:spPr/>
              <c:txPr>
                <a:bodyPr/>
                <a:lstStyle/>
                <a:p>
                  <a:pPr>
                    <a:defRPr>
                      <a:solidFill>
                        <a:schemeClr val="bg1"/>
                      </a:solidFill>
                    </a:defRPr>
                  </a:pPr>
                  <a:endParaRPr lang="en-US"/>
                </a:p>
              </c:txPr>
              <c:showLegendKey val="0"/>
              <c:showVal val="0"/>
              <c:showCatName val="0"/>
              <c:showSerName val="0"/>
              <c:showPercent val="1"/>
              <c:showBubbleSize val="0"/>
              <c:extLst>
                <c:ext xmlns:c16="http://schemas.microsoft.com/office/drawing/2014/chart" uri="{C3380CC4-5D6E-409C-BE32-E72D297353CC}">
                  <c16:uniqueId val="{00000009-B916-4E87-BDE2-E9DBBF25E473}"/>
                </c:ext>
              </c:extLst>
            </c:dLbl>
            <c:numFmt formatCode="0.0%" sourceLinked="0"/>
            <c:spPr>
              <a:noFill/>
              <a:ln>
                <a:noFill/>
              </a:ln>
              <a:effectLst/>
            </c:spPr>
            <c:showLegendKey val="0"/>
            <c:showVal val="0"/>
            <c:showCatName val="0"/>
            <c:showSerName val="0"/>
            <c:showPercent val="1"/>
            <c:showBubbleSize val="0"/>
            <c:showLeaderLines val="1"/>
            <c:extLst>
              <c:ext xmlns:c15="http://schemas.microsoft.com/office/drawing/2012/chart" uri="{CE6537A1-D6FC-4f65-9D91-7224C49458BB}"/>
            </c:extLst>
          </c:dLbls>
          <c:val>
            <c:numRef>
              <c:f>'75'!#REF!</c:f>
              <c:numCache>
                <c:formatCode>0.0%</c:formatCode>
                <c:ptCount val="1"/>
                <c:pt idx="0">
                  <c:v>1</c:v>
                </c:pt>
              </c:numCache>
            </c:numRef>
          </c:val>
          <c:extLst>
            <c:ext xmlns:c15="http://schemas.microsoft.com/office/drawing/2012/chart" uri="{02D57815-91ED-43cb-92C2-25804820EDAC}">
              <c15:filteredSeriesTitle>
                <c15:tx>
                  <c:strRef>
                    <c:extLst>
                      <c:ext uri="{02D57815-91ED-43cb-92C2-25804820EDAC}">
                        <c15:formulaRef>
                          <c15:sqref>'75'!#REF!</c15:sqref>
                        </c15:formulaRef>
                      </c:ext>
                    </c:extLst>
                    <c:strCache>
                      <c:ptCount val="1"/>
                      <c:pt idx="0">
                        <c:v>#BEZUG!</c:v>
                      </c:pt>
                    </c:strCache>
                  </c:strRef>
                </c15:tx>
              </c15:filteredSeriesTitle>
            </c:ext>
            <c:ext xmlns:c15="http://schemas.microsoft.com/office/drawing/2012/chart" uri="{02D57815-91ED-43cb-92C2-25804820EDAC}">
              <c15:filteredCategoryTitle>
                <c15:cat>
                  <c:strRef>
                    <c:extLst>
                      <c:ext uri="{02D57815-91ED-43cb-92C2-25804820EDAC}">
                        <c15:formulaRef>
                          <c15:sqref>'75'!#REF!</c15:sqref>
                        </c15:formulaRef>
                      </c:ext>
                    </c:extLst>
                    <c:strCache>
                      <c:ptCount val="1"/>
                      <c:pt idx="0">
                        <c:v>#BEZUG!</c:v>
                      </c:pt>
                    </c:strCache>
                  </c:strRef>
                </c15:cat>
              </c15:filteredCategoryTitle>
            </c:ext>
            <c:ext xmlns:c16="http://schemas.microsoft.com/office/drawing/2014/chart" uri="{C3380CC4-5D6E-409C-BE32-E72D297353CC}">
              <c16:uniqueId val="{0000000A-B916-4E87-BDE2-E9DBBF25E473}"/>
            </c:ext>
          </c:extLst>
        </c:ser>
        <c:dLbls>
          <c:showLegendKey val="0"/>
          <c:showVal val="0"/>
          <c:showCatName val="0"/>
          <c:showSerName val="0"/>
          <c:showPercent val="1"/>
          <c:showBubbleSize val="0"/>
          <c:showLeaderLines val="1"/>
        </c:dLbls>
        <c:gapWidth val="100"/>
        <c:secondPieSize val="75"/>
        <c:serLines/>
      </c:ofPieChart>
    </c:plotArea>
    <c:legend>
      <c:legendPos val="b"/>
      <c:layout>
        <c:manualLayout>
          <c:xMode val="edge"/>
          <c:yMode val="edge"/>
          <c:x val="0"/>
          <c:y val="0.87926983085447652"/>
          <c:w val="1"/>
          <c:h val="0.12073016914552348"/>
        </c:manualLayout>
      </c:layout>
      <c:overlay val="0"/>
      <c:txPr>
        <a:bodyPr/>
        <a:lstStyle/>
        <a:p>
          <a:pPr rtl="0">
            <a:defRPr/>
          </a:pPr>
          <a:endParaRPr lang="en-US"/>
        </a:p>
      </c:txPr>
    </c:legend>
    <c:plotVisOnly val="1"/>
    <c:dispBlanksAs val="gap"/>
    <c:showDLblsOverMax val="0"/>
  </c:chart>
  <c:spPr>
    <a:noFill/>
    <a:ln>
      <a:noFill/>
    </a:ln>
  </c:spPr>
  <c:txPr>
    <a:bodyPr/>
    <a:lstStyle/>
    <a:p>
      <a:pPr>
        <a:defRPr sz="1200">
          <a:latin typeface="Frutiger LT Com 55 Roman" panose="020B0503030504020204" pitchFamily="34" charset="0"/>
        </a:defRPr>
      </a:pPr>
      <a:endParaRPr lang="en-US"/>
    </a:p>
  </c:txPr>
  <c:printSettings>
    <c:headerFooter/>
    <c:pageMargins b="0.78740157499999996" l="0.7" r="0.7" t="0.78740157499999996" header="0.3" footer="0.3"/>
    <c:pageSetup/>
  </c:printSettings>
</c:chartSpace>
</file>

<file path=xl/charts/chart10.xml><?xml version="1.0" encoding="utf-8"?>
<c:chartSpace xmlns:c="http://schemas.openxmlformats.org/drawingml/2006/chart" xmlns:a="http://schemas.openxmlformats.org/drawingml/2006/main" xmlns:r="http://schemas.openxmlformats.org/officeDocument/2006/relationships" xmlns:c16r2="http://schemas.microsoft.com/office/drawing/2015/06/chart">
  <c:date1904 val="0"/>
  <c:lang val="de-DE"/>
  <c:roundedCorners val="0"/>
  <mc:AlternateContent xmlns:mc="http://schemas.openxmlformats.org/markup-compatibility/2006">
    <mc:Choice xmlns:c14="http://schemas.microsoft.com/office/drawing/2007/8/2/chart" Requires="c14">
      <c14:style val="102"/>
    </mc:Choice>
    <mc:Fallback>
      <c:style val="2"/>
    </mc:Fallback>
  </mc:AlternateContent>
  <c:chart>
    <c:autoTitleDeleted val="0"/>
    <c:plotArea>
      <c:layout/>
      <c:barChart>
        <c:barDir val="col"/>
        <c:grouping val="percentStacked"/>
        <c:varyColors val="0"/>
        <c:ser>
          <c:idx val="0"/>
          <c:order val="0"/>
          <c:spPr>
            <a:solidFill>
              <a:srgbClr val="4C636F"/>
            </a:solidFill>
          </c:spPr>
          <c:invertIfNegative val="0"/>
          <c:dLbls>
            <c:spPr>
              <a:noFill/>
              <a:ln>
                <a:noFill/>
              </a:ln>
              <a:effectLst/>
            </c:spPr>
            <c:txPr>
              <a:bodyPr/>
              <a:lstStyle/>
              <a:p>
                <a:pPr>
                  <a:defRPr>
                    <a:solidFill>
                      <a:schemeClr val="bg1"/>
                    </a:solidFill>
                  </a:defRPr>
                </a:pPr>
                <a:endParaRPr lang="en-US"/>
              </a:p>
            </c:txPr>
            <c:dLblPos val="ctr"/>
            <c:showLegendKey val="0"/>
            <c:showVal val="1"/>
            <c:showCatName val="0"/>
            <c:showSerName val="0"/>
            <c:showPercent val="0"/>
            <c:showBubbleSize val="0"/>
            <c:showLeaderLines val="0"/>
            <c:extLst>
              <c:ext xmlns:c15="http://schemas.microsoft.com/office/drawing/2012/chart" uri="{CE6537A1-D6FC-4f65-9D91-7224C49458BB}">
                <c15:showLeaderLines val="0"/>
              </c:ext>
            </c:extLst>
          </c:dLbls>
          <c:val>
            <c:numRef>
              <c:f>'82'!#REF!</c:f>
              <c:numCache>
                <c:formatCode>0.00%</c:formatCode>
                <c:ptCount val="1"/>
                <c:pt idx="0">
                  <c:v>1</c:v>
                </c:pt>
              </c:numCache>
            </c:numRef>
          </c:val>
          <c:extLst>
            <c:ext xmlns:c15="http://schemas.microsoft.com/office/drawing/2012/chart" uri="{02D57815-91ED-43cb-92C2-25804820EDAC}">
              <c15:filteredSeriesTitle>
                <c15:tx>
                  <c:strRef>
                    <c:extLst>
                      <c:ext uri="{02D57815-91ED-43cb-92C2-25804820EDAC}">
                        <c15:formulaRef>
                          <c15:sqref>'82'!#REF!</c15:sqref>
                        </c15:formulaRef>
                      </c:ext>
                    </c:extLst>
                    <c:strCache>
                      <c:ptCount val="1"/>
                      <c:pt idx="0">
                        <c:v>#BEZUG!</c:v>
                      </c:pt>
                    </c:strCache>
                  </c:strRef>
                </c15:tx>
              </c15:filteredSeriesTitle>
            </c:ext>
            <c:ext xmlns:c15="http://schemas.microsoft.com/office/drawing/2012/chart" uri="{02D57815-91ED-43cb-92C2-25804820EDAC}">
              <c15:filteredCategoryTitle>
                <c15:cat>
                  <c:strRef>
                    <c:extLst>
                      <c:ext uri="{02D57815-91ED-43cb-92C2-25804820EDAC}">
                        <c15:formulaRef>
                          <c15:sqref>'82'!#REF!</c15:sqref>
                        </c15:formulaRef>
                      </c:ext>
                    </c:extLst>
                    <c:strCache>
                      <c:ptCount val="1"/>
                      <c:pt idx="0">
                        <c:v>#BEZUG!</c:v>
                      </c:pt>
                    </c:strCache>
                  </c:strRef>
                </c15:cat>
              </c15:filteredCategoryTitle>
            </c:ext>
            <c:ext xmlns:c16="http://schemas.microsoft.com/office/drawing/2014/chart" uri="{C3380CC4-5D6E-409C-BE32-E72D297353CC}">
              <c16:uniqueId val="{00000000-9F1D-4DCB-B3F9-DDB8ADA020C4}"/>
            </c:ext>
          </c:extLst>
        </c:ser>
        <c:ser>
          <c:idx val="2"/>
          <c:order val="1"/>
          <c:spPr>
            <a:solidFill>
              <a:srgbClr val="9E1C22"/>
            </a:solidFill>
          </c:spPr>
          <c:invertIfNegative val="0"/>
          <c:dLbls>
            <c:spPr>
              <a:noFill/>
              <a:ln>
                <a:noFill/>
              </a:ln>
              <a:effectLst/>
            </c:spPr>
            <c:txPr>
              <a:bodyPr/>
              <a:lstStyle/>
              <a:p>
                <a:pPr>
                  <a:defRPr>
                    <a:solidFill>
                      <a:schemeClr val="bg1"/>
                    </a:solidFill>
                  </a:defRPr>
                </a:pPr>
                <a:endParaRPr lang="en-US"/>
              </a:p>
            </c:txPr>
            <c:dLblPos val="ctr"/>
            <c:showLegendKey val="0"/>
            <c:showVal val="1"/>
            <c:showCatName val="0"/>
            <c:showSerName val="0"/>
            <c:showPercent val="0"/>
            <c:showBubbleSize val="0"/>
            <c:showLeaderLines val="0"/>
            <c:extLst>
              <c:ext xmlns:c15="http://schemas.microsoft.com/office/drawing/2012/chart" uri="{CE6537A1-D6FC-4f65-9D91-7224C49458BB}">
                <c15:showLeaderLines val="0"/>
              </c:ext>
            </c:extLst>
          </c:dLbls>
          <c:val>
            <c:numRef>
              <c:f>'82'!#REF!</c:f>
              <c:numCache>
                <c:formatCode>0.00%</c:formatCode>
                <c:ptCount val="1"/>
                <c:pt idx="0">
                  <c:v>1</c:v>
                </c:pt>
              </c:numCache>
            </c:numRef>
          </c:val>
          <c:extLst>
            <c:ext xmlns:c15="http://schemas.microsoft.com/office/drawing/2012/chart" uri="{02D57815-91ED-43cb-92C2-25804820EDAC}">
              <c15:filteredSeriesTitle>
                <c15:tx>
                  <c:strRef>
                    <c:extLst>
                      <c:ext uri="{02D57815-91ED-43cb-92C2-25804820EDAC}">
                        <c15:formulaRef>
                          <c15:sqref>'82'!#REF!</c15:sqref>
                        </c15:formulaRef>
                      </c:ext>
                    </c:extLst>
                    <c:strCache>
                      <c:ptCount val="1"/>
                      <c:pt idx="0">
                        <c:v>#BEZUG!</c:v>
                      </c:pt>
                    </c:strCache>
                  </c:strRef>
                </c15:tx>
              </c15:filteredSeriesTitle>
            </c:ext>
            <c:ext xmlns:c15="http://schemas.microsoft.com/office/drawing/2012/chart" uri="{02D57815-91ED-43cb-92C2-25804820EDAC}">
              <c15:filteredCategoryTitle>
                <c15:cat>
                  <c:strRef>
                    <c:extLst>
                      <c:ext uri="{02D57815-91ED-43cb-92C2-25804820EDAC}">
                        <c15:formulaRef>
                          <c15:sqref>'82'!#REF!</c15:sqref>
                        </c15:formulaRef>
                      </c:ext>
                    </c:extLst>
                    <c:strCache>
                      <c:ptCount val="1"/>
                      <c:pt idx="0">
                        <c:v>#BEZUG!</c:v>
                      </c:pt>
                    </c:strCache>
                  </c:strRef>
                </c15:cat>
              </c15:filteredCategoryTitle>
            </c:ext>
            <c:ext xmlns:c16="http://schemas.microsoft.com/office/drawing/2014/chart" uri="{C3380CC4-5D6E-409C-BE32-E72D297353CC}">
              <c16:uniqueId val="{00000001-9F1D-4DCB-B3F9-DDB8ADA020C4}"/>
            </c:ext>
          </c:extLst>
        </c:ser>
        <c:ser>
          <c:idx val="5"/>
          <c:order val="2"/>
          <c:spPr>
            <a:solidFill>
              <a:srgbClr val="1F82C0"/>
            </a:solidFill>
          </c:spPr>
          <c:invertIfNegative val="0"/>
          <c:dLbls>
            <c:dLbl>
              <c:idx val="0"/>
              <c:layout>
                <c:manualLayout>
                  <c:x val="9.5693765483364279E-2"/>
                  <c:y val="0"/>
                </c:manualLayout>
              </c:layout>
              <c:dLblPos val="ctr"/>
              <c:showLegendKey val="0"/>
              <c:showVal val="1"/>
              <c:showCatName val="0"/>
              <c:showSerName val="0"/>
              <c:showPercent val="0"/>
              <c:showBubbleSize val="0"/>
              <c:extLst>
                <c:ext xmlns:c15="http://schemas.microsoft.com/office/drawing/2012/chart" uri="{CE6537A1-D6FC-4f65-9D91-7224C49458BB}"/>
                <c:ext xmlns:c16="http://schemas.microsoft.com/office/drawing/2014/chart" uri="{C3380CC4-5D6E-409C-BE32-E72D297353CC}">
                  <c16:uniqueId val="{00000002-9F1D-4DCB-B3F9-DDB8ADA020C4}"/>
                </c:ext>
              </c:extLst>
            </c:dLbl>
            <c:dLbl>
              <c:idx val="1"/>
              <c:layout>
                <c:manualLayout>
                  <c:x val="9.5693765483364279E-2"/>
                  <c:y val="3.3149177039052862E-3"/>
                </c:manualLayout>
              </c:layout>
              <c:dLblPos val="ctr"/>
              <c:showLegendKey val="0"/>
              <c:showVal val="1"/>
              <c:showCatName val="0"/>
              <c:showSerName val="0"/>
              <c:showPercent val="0"/>
              <c:showBubbleSize val="0"/>
              <c:extLst>
                <c:ext xmlns:c15="http://schemas.microsoft.com/office/drawing/2012/chart" uri="{CE6537A1-D6FC-4f65-9D91-7224C49458BB}"/>
                <c:ext xmlns:c16="http://schemas.microsoft.com/office/drawing/2014/chart" uri="{C3380CC4-5D6E-409C-BE32-E72D297353CC}">
                  <c16:uniqueId val="{00000003-9F1D-4DCB-B3F9-DDB8ADA020C4}"/>
                </c:ext>
              </c:extLst>
            </c:dLbl>
            <c:dLbl>
              <c:idx val="2"/>
              <c:layout>
                <c:manualLayout>
                  <c:x val="9.5693765483364279E-2"/>
                  <c:y val="0"/>
                </c:manualLayout>
              </c:layout>
              <c:dLblPos val="ctr"/>
              <c:showLegendKey val="0"/>
              <c:showVal val="1"/>
              <c:showCatName val="0"/>
              <c:showSerName val="0"/>
              <c:showPercent val="0"/>
              <c:showBubbleSize val="0"/>
              <c:extLst>
                <c:ext xmlns:c15="http://schemas.microsoft.com/office/drawing/2012/chart" uri="{CE6537A1-D6FC-4f65-9D91-7224C49458BB}"/>
                <c:ext xmlns:c16="http://schemas.microsoft.com/office/drawing/2014/chart" uri="{C3380CC4-5D6E-409C-BE32-E72D297353CC}">
                  <c16:uniqueId val="{00000004-9F1D-4DCB-B3F9-DDB8ADA020C4}"/>
                </c:ext>
              </c:extLst>
            </c:dLbl>
            <c:spPr>
              <a:noFill/>
              <a:ln>
                <a:noFill/>
              </a:ln>
              <a:effectLst/>
            </c:spPr>
            <c:dLblPos val="ctr"/>
            <c:showLegendKey val="0"/>
            <c:showVal val="1"/>
            <c:showCatName val="0"/>
            <c:showSerName val="0"/>
            <c:showPercent val="0"/>
            <c:showBubbleSize val="0"/>
            <c:showLeaderLines val="0"/>
            <c:extLst>
              <c:ext xmlns:c15="http://schemas.microsoft.com/office/drawing/2012/chart" uri="{CE6537A1-D6FC-4f65-9D91-7224C49458BB}">
                <c15:showLeaderLines val="0"/>
              </c:ext>
            </c:extLst>
          </c:dLbls>
          <c:val>
            <c:numRef>
              <c:f>'82'!#REF!</c:f>
              <c:numCache>
                <c:formatCode>0.00%</c:formatCode>
                <c:ptCount val="1"/>
                <c:pt idx="0">
                  <c:v>1</c:v>
                </c:pt>
              </c:numCache>
            </c:numRef>
          </c:val>
          <c:extLst>
            <c:ext xmlns:c15="http://schemas.microsoft.com/office/drawing/2012/chart" uri="{02D57815-91ED-43cb-92C2-25804820EDAC}">
              <c15:filteredSeriesTitle>
                <c15:tx>
                  <c:strRef>
                    <c:extLst>
                      <c:ext uri="{02D57815-91ED-43cb-92C2-25804820EDAC}">
                        <c15:formulaRef>
                          <c15:sqref>'82'!#REF!</c15:sqref>
                        </c15:formulaRef>
                      </c:ext>
                    </c:extLst>
                    <c:strCache>
                      <c:ptCount val="1"/>
                      <c:pt idx="0">
                        <c:v>#BEZUG!</c:v>
                      </c:pt>
                    </c:strCache>
                  </c:strRef>
                </c15:tx>
              </c15:filteredSeriesTitle>
            </c:ext>
            <c:ext xmlns:c15="http://schemas.microsoft.com/office/drawing/2012/chart" uri="{02D57815-91ED-43cb-92C2-25804820EDAC}">
              <c15:filteredCategoryTitle>
                <c15:cat>
                  <c:strRef>
                    <c:extLst>
                      <c:ext uri="{02D57815-91ED-43cb-92C2-25804820EDAC}">
                        <c15:formulaRef>
                          <c15:sqref>'82'!#REF!</c15:sqref>
                        </c15:formulaRef>
                      </c:ext>
                    </c:extLst>
                    <c:strCache>
                      <c:ptCount val="1"/>
                      <c:pt idx="0">
                        <c:v>#BEZUG!</c:v>
                      </c:pt>
                    </c:strCache>
                  </c:strRef>
                </c15:cat>
              </c15:filteredCategoryTitle>
            </c:ext>
            <c:ext xmlns:c16="http://schemas.microsoft.com/office/drawing/2014/chart" uri="{C3380CC4-5D6E-409C-BE32-E72D297353CC}">
              <c16:uniqueId val="{00000005-9F1D-4DCB-B3F9-DDB8ADA020C4}"/>
            </c:ext>
          </c:extLst>
        </c:ser>
        <c:ser>
          <c:idx val="4"/>
          <c:order val="3"/>
          <c:spPr>
            <a:solidFill>
              <a:srgbClr val="FDC300"/>
            </a:solidFill>
          </c:spPr>
          <c:invertIfNegative val="0"/>
          <c:dLbls>
            <c:spPr>
              <a:noFill/>
              <a:ln>
                <a:noFill/>
              </a:ln>
              <a:effectLst/>
            </c:spPr>
            <c:dLblPos val="ctr"/>
            <c:showLegendKey val="0"/>
            <c:showVal val="1"/>
            <c:showCatName val="0"/>
            <c:showSerName val="0"/>
            <c:showPercent val="0"/>
            <c:showBubbleSize val="0"/>
            <c:showLeaderLines val="0"/>
            <c:extLst>
              <c:ext xmlns:c15="http://schemas.microsoft.com/office/drawing/2012/chart" uri="{CE6537A1-D6FC-4f65-9D91-7224C49458BB}">
                <c15:showLeaderLines val="0"/>
              </c:ext>
            </c:extLst>
          </c:dLbls>
          <c:val>
            <c:numRef>
              <c:f>'82'!#REF!</c:f>
              <c:numCache>
                <c:formatCode>0.00%</c:formatCode>
                <c:ptCount val="1"/>
                <c:pt idx="0">
                  <c:v>1</c:v>
                </c:pt>
              </c:numCache>
            </c:numRef>
          </c:val>
          <c:extLst>
            <c:ext xmlns:c15="http://schemas.microsoft.com/office/drawing/2012/chart" uri="{02D57815-91ED-43cb-92C2-25804820EDAC}">
              <c15:filteredSeriesTitle>
                <c15:tx>
                  <c:strRef>
                    <c:extLst>
                      <c:ext uri="{02D57815-91ED-43cb-92C2-25804820EDAC}">
                        <c15:formulaRef>
                          <c15:sqref>'82'!#REF!</c15:sqref>
                        </c15:formulaRef>
                      </c:ext>
                    </c:extLst>
                    <c:strCache>
                      <c:ptCount val="1"/>
                      <c:pt idx="0">
                        <c:v>#BEZUG!</c:v>
                      </c:pt>
                    </c:strCache>
                  </c:strRef>
                </c15:tx>
              </c15:filteredSeriesTitle>
            </c:ext>
            <c:ext xmlns:c15="http://schemas.microsoft.com/office/drawing/2012/chart" uri="{02D57815-91ED-43cb-92C2-25804820EDAC}">
              <c15:filteredCategoryTitle>
                <c15:cat>
                  <c:strRef>
                    <c:extLst>
                      <c:ext uri="{02D57815-91ED-43cb-92C2-25804820EDAC}">
                        <c15:formulaRef>
                          <c15:sqref>'82'!#REF!</c15:sqref>
                        </c15:formulaRef>
                      </c:ext>
                    </c:extLst>
                    <c:strCache>
                      <c:ptCount val="1"/>
                      <c:pt idx="0">
                        <c:v>#BEZUG!</c:v>
                      </c:pt>
                    </c:strCache>
                  </c:strRef>
                </c15:cat>
              </c15:filteredCategoryTitle>
            </c:ext>
            <c:ext xmlns:c16="http://schemas.microsoft.com/office/drawing/2014/chart" uri="{C3380CC4-5D6E-409C-BE32-E72D297353CC}">
              <c16:uniqueId val="{00000006-9F1D-4DCB-B3F9-DDB8ADA020C4}"/>
            </c:ext>
          </c:extLst>
        </c:ser>
        <c:ser>
          <c:idx val="1"/>
          <c:order val="4"/>
          <c:spPr>
            <a:solidFill>
              <a:schemeClr val="bg2">
                <a:lumMod val="50000"/>
              </a:schemeClr>
            </a:solidFill>
          </c:spPr>
          <c:invertIfNegative val="0"/>
          <c:dLbls>
            <c:dLbl>
              <c:idx val="0"/>
              <c:layout>
                <c:manualLayout>
                  <c:x val="9.5693765483364279E-2"/>
                  <c:y val="2.3204423927337004E-2"/>
                </c:manualLayout>
              </c:layout>
              <c:dLblPos val="ctr"/>
              <c:showLegendKey val="0"/>
              <c:showVal val="1"/>
              <c:showCatName val="0"/>
              <c:showSerName val="0"/>
              <c:showPercent val="0"/>
              <c:showBubbleSize val="0"/>
              <c:extLst>
                <c:ext xmlns:c15="http://schemas.microsoft.com/office/drawing/2012/chart" uri="{CE6537A1-D6FC-4f65-9D91-7224C49458BB}"/>
                <c:ext xmlns:c16="http://schemas.microsoft.com/office/drawing/2014/chart" uri="{C3380CC4-5D6E-409C-BE32-E72D297353CC}">
                  <c16:uniqueId val="{00000007-9F1D-4DCB-B3F9-DDB8ADA020C4}"/>
                </c:ext>
              </c:extLst>
            </c:dLbl>
            <c:dLbl>
              <c:idx val="1"/>
              <c:layout>
                <c:manualLayout>
                  <c:x val="9.3779890173696992E-2"/>
                  <c:y val="2.3204423927337004E-2"/>
                </c:manualLayout>
              </c:layout>
              <c:dLblPos val="ctr"/>
              <c:showLegendKey val="0"/>
              <c:showVal val="1"/>
              <c:showCatName val="0"/>
              <c:showSerName val="0"/>
              <c:showPercent val="0"/>
              <c:showBubbleSize val="0"/>
              <c:extLst>
                <c:ext xmlns:c15="http://schemas.microsoft.com/office/drawing/2012/chart" uri="{CE6537A1-D6FC-4f65-9D91-7224C49458BB}"/>
                <c:ext xmlns:c16="http://schemas.microsoft.com/office/drawing/2014/chart" uri="{C3380CC4-5D6E-409C-BE32-E72D297353CC}">
                  <c16:uniqueId val="{00000008-9F1D-4DCB-B3F9-DDB8ADA020C4}"/>
                </c:ext>
              </c:extLst>
            </c:dLbl>
            <c:dLbl>
              <c:idx val="2"/>
              <c:layout>
                <c:manualLayout>
                  <c:x val="9.3779890173696992E-2"/>
                  <c:y val="6.6298354078105724E-3"/>
                </c:manualLayout>
              </c:layout>
              <c:dLblPos val="ctr"/>
              <c:showLegendKey val="0"/>
              <c:showVal val="1"/>
              <c:showCatName val="0"/>
              <c:showSerName val="0"/>
              <c:showPercent val="0"/>
              <c:showBubbleSize val="0"/>
              <c:extLst>
                <c:ext xmlns:c15="http://schemas.microsoft.com/office/drawing/2012/chart" uri="{CE6537A1-D6FC-4f65-9D91-7224C49458BB}"/>
                <c:ext xmlns:c16="http://schemas.microsoft.com/office/drawing/2014/chart" uri="{C3380CC4-5D6E-409C-BE32-E72D297353CC}">
                  <c16:uniqueId val="{00000009-9F1D-4DCB-B3F9-DDB8ADA020C4}"/>
                </c:ext>
              </c:extLst>
            </c:dLbl>
            <c:spPr>
              <a:noFill/>
              <a:ln>
                <a:noFill/>
              </a:ln>
              <a:effectLst/>
            </c:spPr>
            <c:dLblPos val="ctr"/>
            <c:showLegendKey val="0"/>
            <c:showVal val="1"/>
            <c:showCatName val="0"/>
            <c:showSerName val="0"/>
            <c:showPercent val="0"/>
            <c:showBubbleSize val="0"/>
            <c:showLeaderLines val="0"/>
            <c:extLst>
              <c:ext xmlns:c15="http://schemas.microsoft.com/office/drawing/2012/chart" uri="{CE6537A1-D6FC-4f65-9D91-7224C49458BB}">
                <c15:showLeaderLines val="0"/>
              </c:ext>
            </c:extLst>
          </c:dLbls>
          <c:val>
            <c:numRef>
              <c:f>'82'!#REF!</c:f>
              <c:numCache>
                <c:formatCode>0.00%</c:formatCode>
                <c:ptCount val="1"/>
                <c:pt idx="0">
                  <c:v>1</c:v>
                </c:pt>
              </c:numCache>
            </c:numRef>
          </c:val>
          <c:extLst>
            <c:ext xmlns:c15="http://schemas.microsoft.com/office/drawing/2012/chart" uri="{02D57815-91ED-43cb-92C2-25804820EDAC}">
              <c15:filteredSeriesTitle>
                <c15:tx>
                  <c:strRef>
                    <c:extLst>
                      <c:ext uri="{02D57815-91ED-43cb-92C2-25804820EDAC}">
                        <c15:formulaRef>
                          <c15:sqref>'82'!#REF!</c15:sqref>
                        </c15:formulaRef>
                      </c:ext>
                    </c:extLst>
                    <c:strCache>
                      <c:ptCount val="1"/>
                      <c:pt idx="0">
                        <c:v>#BEZUG!</c:v>
                      </c:pt>
                    </c:strCache>
                  </c:strRef>
                </c15:tx>
              </c15:filteredSeriesTitle>
            </c:ext>
            <c:ext xmlns:c15="http://schemas.microsoft.com/office/drawing/2012/chart" uri="{02D57815-91ED-43cb-92C2-25804820EDAC}">
              <c15:filteredCategoryTitle>
                <c15:cat>
                  <c:strRef>
                    <c:extLst>
                      <c:ext uri="{02D57815-91ED-43cb-92C2-25804820EDAC}">
                        <c15:formulaRef>
                          <c15:sqref>'82'!#REF!</c15:sqref>
                        </c15:formulaRef>
                      </c:ext>
                    </c:extLst>
                    <c:strCache>
                      <c:ptCount val="1"/>
                      <c:pt idx="0">
                        <c:v>#BEZUG!</c:v>
                      </c:pt>
                    </c:strCache>
                  </c:strRef>
                </c15:cat>
              </c15:filteredCategoryTitle>
            </c:ext>
            <c:ext xmlns:c16="http://schemas.microsoft.com/office/drawing/2014/chart" uri="{C3380CC4-5D6E-409C-BE32-E72D297353CC}">
              <c16:uniqueId val="{0000000A-9F1D-4DCB-B3F9-DDB8ADA020C4}"/>
            </c:ext>
          </c:extLst>
        </c:ser>
        <c:ser>
          <c:idx val="3"/>
          <c:order val="5"/>
          <c:spPr>
            <a:solidFill>
              <a:schemeClr val="accent3">
                <a:lumMod val="75000"/>
              </a:schemeClr>
            </a:solidFill>
          </c:spPr>
          <c:invertIfNegative val="0"/>
          <c:dLbls>
            <c:dLbl>
              <c:idx val="0"/>
              <c:layout>
                <c:manualLayout>
                  <c:x val="9.7607640793031566E-2"/>
                  <c:y val="-9.9447531117158594E-3"/>
                </c:manualLayout>
              </c:layout>
              <c:dLblPos val="ctr"/>
              <c:showLegendKey val="0"/>
              <c:showVal val="1"/>
              <c:showCatName val="0"/>
              <c:showSerName val="0"/>
              <c:showPercent val="0"/>
              <c:showBubbleSize val="0"/>
              <c:extLst>
                <c:ext xmlns:c15="http://schemas.microsoft.com/office/drawing/2012/chart" uri="{CE6537A1-D6FC-4f65-9D91-7224C49458BB}"/>
                <c:ext xmlns:c16="http://schemas.microsoft.com/office/drawing/2014/chart" uri="{C3380CC4-5D6E-409C-BE32-E72D297353CC}">
                  <c16:uniqueId val="{0000000B-9F1D-4DCB-B3F9-DDB8ADA020C4}"/>
                </c:ext>
              </c:extLst>
            </c:dLbl>
            <c:dLbl>
              <c:idx val="1"/>
              <c:layout>
                <c:manualLayout>
                  <c:x val="9.3779890173696992E-2"/>
                  <c:y val="-9.9447531117158594E-3"/>
                </c:manualLayout>
              </c:layout>
              <c:dLblPos val="ctr"/>
              <c:showLegendKey val="0"/>
              <c:showVal val="1"/>
              <c:showCatName val="0"/>
              <c:showSerName val="0"/>
              <c:showPercent val="0"/>
              <c:showBubbleSize val="0"/>
              <c:extLst>
                <c:ext xmlns:c15="http://schemas.microsoft.com/office/drawing/2012/chart" uri="{CE6537A1-D6FC-4f65-9D91-7224C49458BB}"/>
                <c:ext xmlns:c16="http://schemas.microsoft.com/office/drawing/2014/chart" uri="{C3380CC4-5D6E-409C-BE32-E72D297353CC}">
                  <c16:uniqueId val="{0000000C-9F1D-4DCB-B3F9-DDB8ADA020C4}"/>
                </c:ext>
              </c:extLst>
            </c:dLbl>
            <c:dLbl>
              <c:idx val="2"/>
              <c:layout>
                <c:manualLayout>
                  <c:x val="9.5693765483364279E-2"/>
                  <c:y val="-1.657458851952643E-2"/>
                </c:manualLayout>
              </c:layout>
              <c:dLblPos val="ctr"/>
              <c:showLegendKey val="0"/>
              <c:showVal val="1"/>
              <c:showCatName val="0"/>
              <c:showSerName val="0"/>
              <c:showPercent val="0"/>
              <c:showBubbleSize val="0"/>
              <c:extLst>
                <c:ext xmlns:c15="http://schemas.microsoft.com/office/drawing/2012/chart" uri="{CE6537A1-D6FC-4f65-9D91-7224C49458BB}"/>
                <c:ext xmlns:c16="http://schemas.microsoft.com/office/drawing/2014/chart" uri="{C3380CC4-5D6E-409C-BE32-E72D297353CC}">
                  <c16:uniqueId val="{0000000D-9F1D-4DCB-B3F9-DDB8ADA020C4}"/>
                </c:ext>
              </c:extLst>
            </c:dLbl>
            <c:spPr>
              <a:noFill/>
              <a:ln>
                <a:noFill/>
              </a:ln>
              <a:effectLst/>
            </c:spPr>
            <c:dLblPos val="ctr"/>
            <c:showLegendKey val="0"/>
            <c:showVal val="1"/>
            <c:showCatName val="0"/>
            <c:showSerName val="0"/>
            <c:showPercent val="0"/>
            <c:showBubbleSize val="0"/>
            <c:showLeaderLines val="0"/>
            <c:extLst>
              <c:ext xmlns:c15="http://schemas.microsoft.com/office/drawing/2012/chart" uri="{CE6537A1-D6FC-4f65-9D91-7224C49458BB}">
                <c15:showLeaderLines val="0"/>
              </c:ext>
            </c:extLst>
          </c:dLbls>
          <c:val>
            <c:numRef>
              <c:f>'82'!#REF!</c:f>
              <c:numCache>
                <c:formatCode>0.00%</c:formatCode>
                <c:ptCount val="1"/>
                <c:pt idx="0">
                  <c:v>1</c:v>
                </c:pt>
              </c:numCache>
            </c:numRef>
          </c:val>
          <c:extLst>
            <c:ext xmlns:c15="http://schemas.microsoft.com/office/drawing/2012/chart" uri="{02D57815-91ED-43cb-92C2-25804820EDAC}">
              <c15:filteredSeriesTitle>
                <c15:tx>
                  <c:strRef>
                    <c:extLst>
                      <c:ext uri="{02D57815-91ED-43cb-92C2-25804820EDAC}">
                        <c15:formulaRef>
                          <c15:sqref>'82'!#REF!</c15:sqref>
                        </c15:formulaRef>
                      </c:ext>
                    </c:extLst>
                    <c:strCache>
                      <c:ptCount val="1"/>
                      <c:pt idx="0">
                        <c:v>#BEZUG!</c:v>
                      </c:pt>
                    </c:strCache>
                  </c:strRef>
                </c15:tx>
              </c15:filteredSeriesTitle>
            </c:ext>
            <c:ext xmlns:c15="http://schemas.microsoft.com/office/drawing/2012/chart" uri="{02D57815-91ED-43cb-92C2-25804820EDAC}">
              <c15:filteredCategoryTitle>
                <c15:cat>
                  <c:strRef>
                    <c:extLst>
                      <c:ext uri="{02D57815-91ED-43cb-92C2-25804820EDAC}">
                        <c15:formulaRef>
                          <c15:sqref>'82'!#REF!</c15:sqref>
                        </c15:formulaRef>
                      </c:ext>
                    </c:extLst>
                    <c:strCache>
                      <c:ptCount val="1"/>
                      <c:pt idx="0">
                        <c:v>#BEZUG!</c:v>
                      </c:pt>
                    </c:strCache>
                  </c:strRef>
                </c15:cat>
              </c15:filteredCategoryTitle>
            </c:ext>
            <c:ext xmlns:c16="http://schemas.microsoft.com/office/drawing/2014/chart" uri="{C3380CC4-5D6E-409C-BE32-E72D297353CC}">
              <c16:uniqueId val="{0000000E-9F1D-4DCB-B3F9-DDB8ADA020C4}"/>
            </c:ext>
          </c:extLst>
        </c:ser>
        <c:dLbls>
          <c:dLblPos val="ctr"/>
          <c:showLegendKey val="0"/>
          <c:showVal val="1"/>
          <c:showCatName val="0"/>
          <c:showSerName val="0"/>
          <c:showPercent val="0"/>
          <c:showBubbleSize val="0"/>
        </c:dLbls>
        <c:gapWidth val="150"/>
        <c:overlap val="100"/>
        <c:axId val="129827968"/>
        <c:axId val="129829888"/>
      </c:barChart>
      <c:catAx>
        <c:axId val="129827968"/>
        <c:scaling>
          <c:orientation val="minMax"/>
        </c:scaling>
        <c:delete val="0"/>
        <c:axPos val="b"/>
        <c:title>
          <c:tx>
            <c:rich>
              <a:bodyPr/>
              <a:lstStyle/>
              <a:p>
                <a:pPr>
                  <a:defRPr/>
                </a:pPr>
                <a:r>
                  <a:rPr lang="de-DE"/>
                  <a:t>Versuch (Temperatur in °C, Verweilzeit in min)</a:t>
                </a:r>
              </a:p>
            </c:rich>
          </c:tx>
          <c:overlay val="0"/>
        </c:title>
        <c:numFmt formatCode="General" sourceLinked="0"/>
        <c:majorTickMark val="out"/>
        <c:minorTickMark val="none"/>
        <c:tickLblPos val="nextTo"/>
        <c:crossAx val="129829888"/>
        <c:crosses val="autoZero"/>
        <c:auto val="1"/>
        <c:lblAlgn val="ctr"/>
        <c:lblOffset val="100"/>
        <c:noMultiLvlLbl val="0"/>
      </c:catAx>
      <c:valAx>
        <c:axId val="129829888"/>
        <c:scaling>
          <c:orientation val="minMax"/>
        </c:scaling>
        <c:delete val="0"/>
        <c:axPos val="l"/>
        <c:title>
          <c:tx>
            <c:rich>
              <a:bodyPr rot="-5400000" vert="horz"/>
              <a:lstStyle/>
              <a:p>
                <a:pPr>
                  <a:defRPr/>
                </a:pPr>
                <a:r>
                  <a:rPr lang="de-DE"/>
                  <a:t>Produktverteilung (Ma.-%)</a:t>
                </a:r>
              </a:p>
            </c:rich>
          </c:tx>
          <c:overlay val="0"/>
        </c:title>
        <c:numFmt formatCode="0%" sourceLinked="1"/>
        <c:majorTickMark val="out"/>
        <c:minorTickMark val="none"/>
        <c:tickLblPos val="nextTo"/>
        <c:crossAx val="129827968"/>
        <c:crosses val="autoZero"/>
        <c:crossBetween val="between"/>
        <c:majorUnit val="0.25"/>
      </c:valAx>
    </c:plotArea>
    <c:legend>
      <c:legendPos val="b"/>
      <c:layout>
        <c:manualLayout>
          <c:xMode val="edge"/>
          <c:yMode val="edge"/>
          <c:x val="2.5119688788804759E-2"/>
          <c:y val="0.91295349695999983"/>
          <c:w val="0.96889937551906336"/>
          <c:h val="6.2371873210401219E-2"/>
        </c:manualLayout>
      </c:layout>
      <c:overlay val="0"/>
    </c:legend>
    <c:plotVisOnly val="1"/>
    <c:dispBlanksAs val="gap"/>
    <c:showDLblsOverMax val="0"/>
  </c:chart>
  <c:spPr>
    <a:ln>
      <a:noFill/>
    </a:ln>
  </c:spPr>
  <c:txPr>
    <a:bodyPr/>
    <a:lstStyle/>
    <a:p>
      <a:pPr>
        <a:defRPr sz="1100">
          <a:latin typeface="Frutiger LT Com 45 Light" panose="020B0303030504020204" pitchFamily="34" charset="0"/>
        </a:defRPr>
      </a:pPr>
      <a:endParaRPr lang="en-US"/>
    </a:p>
  </c:txPr>
  <c:printSettings>
    <c:headerFooter/>
    <c:pageMargins b="0.78740157499999996" l="0.7" r="0.7" t="0.78740157499999996" header="0.3" footer="0.3"/>
    <c:pageSetup/>
  </c:printSettings>
</c:chartSpace>
</file>

<file path=xl/charts/chart11.xml><?xml version="1.0" encoding="utf-8"?>
<c:chartSpace xmlns:c="http://schemas.openxmlformats.org/drawingml/2006/chart" xmlns:a="http://schemas.openxmlformats.org/drawingml/2006/main" xmlns:r="http://schemas.openxmlformats.org/officeDocument/2006/relationships" xmlns:c16r2="http://schemas.microsoft.com/office/drawing/2015/06/chart">
  <c:date1904 val="0"/>
  <c:lang val="de-DE"/>
  <c:roundedCorners val="0"/>
  <mc:AlternateContent xmlns:mc="http://schemas.openxmlformats.org/markup-compatibility/2006">
    <mc:Choice xmlns:c14="http://schemas.microsoft.com/office/drawing/2007/8/2/chart" Requires="c14">
      <c14:style val="102"/>
    </mc:Choice>
    <mc:Fallback>
      <c:style val="2"/>
    </mc:Fallback>
  </mc:AlternateContent>
  <c:chart>
    <c:autoTitleDeleted val="1"/>
    <c:plotArea>
      <c:layout>
        <c:manualLayout>
          <c:layoutTarget val="inner"/>
          <c:xMode val="edge"/>
          <c:yMode val="edge"/>
          <c:x val="2.409638097023414E-3"/>
          <c:y val="0"/>
          <c:w val="0.99598785770081444"/>
          <c:h val="1"/>
        </c:manualLayout>
      </c:layout>
      <c:ofPieChart>
        <c:ofPieType val="pie"/>
        <c:varyColors val="1"/>
        <c:ser>
          <c:idx val="0"/>
          <c:order val="0"/>
          <c:dPt>
            <c:idx val="0"/>
            <c:bubble3D val="0"/>
            <c:spPr>
              <a:solidFill>
                <a:srgbClr val="4C636F"/>
              </a:solidFill>
            </c:spPr>
            <c:extLst>
              <c:ext xmlns:c16="http://schemas.microsoft.com/office/drawing/2014/chart" uri="{C3380CC4-5D6E-409C-BE32-E72D297353CC}">
                <c16:uniqueId val="{00000001-D05D-4699-93EF-33E1CF69A335}"/>
              </c:ext>
            </c:extLst>
          </c:dPt>
          <c:dPt>
            <c:idx val="1"/>
            <c:bubble3D val="0"/>
            <c:spPr>
              <a:solidFill>
                <a:srgbClr val="FDC300"/>
              </a:solidFill>
            </c:spPr>
            <c:extLst>
              <c:ext xmlns:c16="http://schemas.microsoft.com/office/drawing/2014/chart" uri="{C3380CC4-5D6E-409C-BE32-E72D297353CC}">
                <c16:uniqueId val="{00000003-D05D-4699-93EF-33E1CF69A335}"/>
              </c:ext>
            </c:extLst>
          </c:dPt>
          <c:dPt>
            <c:idx val="2"/>
            <c:bubble3D val="0"/>
            <c:spPr>
              <a:solidFill>
                <a:srgbClr val="9E1C22"/>
              </a:solidFill>
            </c:spPr>
            <c:extLst>
              <c:ext xmlns:c16="http://schemas.microsoft.com/office/drawing/2014/chart" uri="{C3380CC4-5D6E-409C-BE32-E72D297353CC}">
                <c16:uniqueId val="{00000005-D05D-4699-93EF-33E1CF69A335}"/>
              </c:ext>
            </c:extLst>
          </c:dPt>
          <c:dPt>
            <c:idx val="3"/>
            <c:bubble3D val="0"/>
            <c:spPr>
              <a:solidFill>
                <a:srgbClr val="1F82C0"/>
              </a:solidFill>
            </c:spPr>
            <c:extLst>
              <c:ext xmlns:c16="http://schemas.microsoft.com/office/drawing/2014/chart" uri="{C3380CC4-5D6E-409C-BE32-E72D297353CC}">
                <c16:uniqueId val="{00000007-D05D-4699-93EF-33E1CF69A335}"/>
              </c:ext>
            </c:extLst>
          </c:dPt>
          <c:dPt>
            <c:idx val="4"/>
            <c:bubble3D val="0"/>
            <c:spPr>
              <a:solidFill>
                <a:srgbClr val="005A94"/>
              </a:solidFill>
            </c:spPr>
            <c:extLst>
              <c:ext xmlns:c16="http://schemas.microsoft.com/office/drawing/2014/chart" uri="{C3380CC4-5D6E-409C-BE32-E72D297353CC}">
                <c16:uniqueId val="{00000009-D05D-4699-93EF-33E1CF69A335}"/>
              </c:ext>
            </c:extLst>
          </c:dPt>
          <c:dLbls>
            <c:dLbl>
              <c:idx val="0"/>
              <c:layout>
                <c:manualLayout>
                  <c:x val="9.7757689449257307E-2"/>
                  <c:y val="-0.11643127724614069"/>
                </c:manualLayout>
              </c:layout>
              <c:numFmt formatCode="0.0%" sourceLinked="0"/>
              <c:spPr/>
              <c:txPr>
                <a:bodyPr/>
                <a:lstStyle/>
                <a:p>
                  <a:pPr>
                    <a:defRPr>
                      <a:solidFill>
                        <a:schemeClr val="bg1"/>
                      </a:solidFill>
                    </a:defRPr>
                  </a:pPr>
                  <a:endParaRPr lang="en-US"/>
                </a:p>
              </c:txPr>
              <c:showLegendKey val="0"/>
              <c:showVal val="0"/>
              <c:showCatName val="0"/>
              <c:showSerName val="0"/>
              <c:showPercent val="1"/>
              <c:showBubbleSize val="0"/>
              <c:extLst>
                <c:ext xmlns:c15="http://schemas.microsoft.com/office/drawing/2012/chart" uri="{CE6537A1-D6FC-4f65-9D91-7224C49458BB}"/>
                <c:ext xmlns:c16="http://schemas.microsoft.com/office/drawing/2014/chart" uri="{C3380CC4-5D6E-409C-BE32-E72D297353CC}">
                  <c16:uniqueId val="{00000001-D05D-4699-93EF-33E1CF69A335}"/>
                </c:ext>
              </c:extLst>
            </c:dLbl>
            <c:dLbl>
              <c:idx val="1"/>
              <c:layout>
                <c:manualLayout>
                  <c:x val="8.915660958986632E-2"/>
                  <c:y val="0.15122446818857249"/>
                </c:manualLayout>
              </c:layout>
              <c:showLegendKey val="0"/>
              <c:showVal val="0"/>
              <c:showCatName val="0"/>
              <c:showSerName val="0"/>
              <c:showPercent val="1"/>
              <c:showBubbleSize val="0"/>
              <c:extLst>
                <c:ext xmlns:c15="http://schemas.microsoft.com/office/drawing/2012/chart" uri="{CE6537A1-D6FC-4f65-9D91-7224C49458BB}"/>
                <c:ext xmlns:c16="http://schemas.microsoft.com/office/drawing/2014/chart" uri="{C3380CC4-5D6E-409C-BE32-E72D297353CC}">
                  <c16:uniqueId val="{00000003-D05D-4699-93EF-33E1CF69A335}"/>
                </c:ext>
              </c:extLst>
            </c:dLbl>
            <c:dLbl>
              <c:idx val="2"/>
              <c:layout>
                <c:manualLayout>
                  <c:x val="0.16301865799854709"/>
                  <c:y val="0.12311192939302278"/>
                </c:manualLayout>
              </c:layout>
              <c:numFmt formatCode="0.0%" sourceLinked="0"/>
              <c:spPr/>
              <c:txPr>
                <a:bodyPr/>
                <a:lstStyle/>
                <a:p>
                  <a:pPr>
                    <a:defRPr>
                      <a:solidFill>
                        <a:schemeClr val="bg1"/>
                      </a:solidFill>
                    </a:defRPr>
                  </a:pPr>
                  <a:endParaRPr lang="en-US"/>
                </a:p>
              </c:txPr>
              <c:showLegendKey val="0"/>
              <c:showVal val="0"/>
              <c:showCatName val="0"/>
              <c:showSerName val="0"/>
              <c:showPercent val="1"/>
              <c:showBubbleSize val="0"/>
              <c:extLst>
                <c:ext xmlns:c15="http://schemas.microsoft.com/office/drawing/2012/chart" uri="{CE6537A1-D6FC-4f65-9D91-7224C49458BB}"/>
                <c:ext xmlns:c16="http://schemas.microsoft.com/office/drawing/2014/chart" uri="{C3380CC4-5D6E-409C-BE32-E72D297353CC}">
                  <c16:uniqueId val="{00000005-D05D-4699-93EF-33E1CF69A335}"/>
                </c:ext>
              </c:extLst>
            </c:dLbl>
            <c:dLbl>
              <c:idx val="3"/>
              <c:numFmt formatCode="0.0%" sourceLinked="0"/>
              <c:spPr/>
              <c:txPr>
                <a:bodyPr/>
                <a:lstStyle/>
                <a:p>
                  <a:pPr>
                    <a:defRPr>
                      <a:solidFill>
                        <a:schemeClr val="bg1"/>
                      </a:solidFill>
                    </a:defRPr>
                  </a:pPr>
                  <a:endParaRPr lang="en-US"/>
                </a:p>
              </c:txPr>
              <c:showLegendKey val="0"/>
              <c:showVal val="0"/>
              <c:showCatName val="0"/>
              <c:showSerName val="0"/>
              <c:showPercent val="1"/>
              <c:showBubbleSize val="0"/>
              <c:extLst>
                <c:ext xmlns:c16="http://schemas.microsoft.com/office/drawing/2014/chart" uri="{C3380CC4-5D6E-409C-BE32-E72D297353CC}">
                  <c16:uniqueId val="{00000007-D05D-4699-93EF-33E1CF69A335}"/>
                </c:ext>
              </c:extLst>
            </c:dLbl>
            <c:dLbl>
              <c:idx val="4"/>
              <c:layout>
                <c:manualLayout>
                  <c:x val="-0.16164269772456166"/>
                  <c:y val="1.3019053985677194E-4"/>
                </c:manualLayout>
              </c:layout>
              <c:numFmt formatCode="0.0%" sourceLinked="0"/>
              <c:spPr/>
              <c:txPr>
                <a:bodyPr/>
                <a:lstStyle/>
                <a:p>
                  <a:pPr>
                    <a:defRPr>
                      <a:solidFill>
                        <a:schemeClr val="bg1"/>
                      </a:solidFill>
                    </a:defRPr>
                  </a:pPr>
                  <a:endParaRPr lang="en-US"/>
                </a:p>
              </c:txPr>
              <c:showLegendKey val="0"/>
              <c:showVal val="0"/>
              <c:showCatName val="0"/>
              <c:showSerName val="0"/>
              <c:showPercent val="1"/>
              <c:showBubbleSize val="0"/>
              <c:extLst>
                <c:ext xmlns:c15="http://schemas.microsoft.com/office/drawing/2012/chart" uri="{CE6537A1-D6FC-4f65-9D91-7224C49458BB}"/>
                <c:ext xmlns:c16="http://schemas.microsoft.com/office/drawing/2014/chart" uri="{C3380CC4-5D6E-409C-BE32-E72D297353CC}">
                  <c16:uniqueId val="{00000009-D05D-4699-93EF-33E1CF69A335}"/>
                </c:ext>
              </c:extLst>
            </c:dLbl>
            <c:numFmt formatCode="0.0%" sourceLinked="0"/>
            <c:spPr>
              <a:noFill/>
              <a:ln>
                <a:noFill/>
              </a:ln>
              <a:effectLst/>
            </c:spPr>
            <c:showLegendKey val="0"/>
            <c:showVal val="0"/>
            <c:showCatName val="0"/>
            <c:showSerName val="0"/>
            <c:showPercent val="1"/>
            <c:showBubbleSize val="0"/>
            <c:showLeaderLines val="1"/>
            <c:extLst>
              <c:ext xmlns:c15="http://schemas.microsoft.com/office/drawing/2012/chart" uri="{CE6537A1-D6FC-4f65-9D91-7224C49458BB}"/>
            </c:extLst>
          </c:dLbls>
          <c:val>
            <c:numRef>
              <c:f>'85'!#REF!</c:f>
              <c:numCache>
                <c:formatCode>0.0%</c:formatCode>
                <c:ptCount val="1"/>
                <c:pt idx="0">
                  <c:v>1</c:v>
                </c:pt>
              </c:numCache>
            </c:numRef>
          </c:val>
          <c:extLst>
            <c:ext xmlns:c15="http://schemas.microsoft.com/office/drawing/2012/chart" uri="{02D57815-91ED-43cb-92C2-25804820EDAC}">
              <c15:filteredSeriesTitle>
                <c15:tx>
                  <c:strRef>
                    <c:extLst>
                      <c:ext uri="{02D57815-91ED-43cb-92C2-25804820EDAC}">
                        <c15:formulaRef>
                          <c15:sqref>'85'!#REF!</c15:sqref>
                        </c15:formulaRef>
                      </c:ext>
                    </c:extLst>
                    <c:strCache>
                      <c:ptCount val="1"/>
                      <c:pt idx="0">
                        <c:v>#BEZUG!</c:v>
                      </c:pt>
                    </c:strCache>
                  </c:strRef>
                </c15:tx>
              </c15:filteredSeriesTitle>
            </c:ext>
            <c:ext xmlns:c15="http://schemas.microsoft.com/office/drawing/2012/chart" uri="{02D57815-91ED-43cb-92C2-25804820EDAC}">
              <c15:filteredCategoryTitle>
                <c15:cat>
                  <c:strRef>
                    <c:extLst>
                      <c:ext uri="{02D57815-91ED-43cb-92C2-25804820EDAC}">
                        <c15:formulaRef>
                          <c15:sqref>'85'!#REF!</c15:sqref>
                        </c15:formulaRef>
                      </c:ext>
                    </c:extLst>
                    <c:strCache>
                      <c:ptCount val="1"/>
                      <c:pt idx="0">
                        <c:v>#BEZUG!</c:v>
                      </c:pt>
                    </c:strCache>
                  </c:strRef>
                </c15:cat>
              </c15:filteredCategoryTitle>
            </c:ext>
            <c:ext xmlns:c16="http://schemas.microsoft.com/office/drawing/2014/chart" uri="{C3380CC4-5D6E-409C-BE32-E72D297353CC}">
              <c16:uniqueId val="{0000000A-D05D-4699-93EF-33E1CF69A335}"/>
            </c:ext>
          </c:extLst>
        </c:ser>
        <c:dLbls>
          <c:showLegendKey val="0"/>
          <c:showVal val="0"/>
          <c:showCatName val="0"/>
          <c:showSerName val="0"/>
          <c:showPercent val="1"/>
          <c:showBubbleSize val="0"/>
          <c:showLeaderLines val="1"/>
        </c:dLbls>
        <c:gapWidth val="100"/>
        <c:secondPieSize val="75"/>
        <c:serLines/>
      </c:ofPieChart>
    </c:plotArea>
    <c:legend>
      <c:legendPos val="b"/>
      <c:layout>
        <c:manualLayout>
          <c:xMode val="edge"/>
          <c:yMode val="edge"/>
          <c:x val="0"/>
          <c:y val="0.87926983085447652"/>
          <c:w val="1"/>
          <c:h val="0.12073016914552348"/>
        </c:manualLayout>
      </c:layout>
      <c:overlay val="0"/>
      <c:txPr>
        <a:bodyPr/>
        <a:lstStyle/>
        <a:p>
          <a:pPr rtl="0">
            <a:defRPr/>
          </a:pPr>
          <a:endParaRPr lang="en-US"/>
        </a:p>
      </c:txPr>
    </c:legend>
    <c:plotVisOnly val="1"/>
    <c:dispBlanksAs val="gap"/>
    <c:showDLblsOverMax val="0"/>
  </c:chart>
  <c:spPr>
    <a:noFill/>
    <a:ln>
      <a:noFill/>
    </a:ln>
  </c:spPr>
  <c:txPr>
    <a:bodyPr/>
    <a:lstStyle/>
    <a:p>
      <a:pPr>
        <a:defRPr sz="1200">
          <a:latin typeface="Frutiger LT Com 55 Roman" panose="020B0503030504020204" pitchFamily="34" charset="0"/>
        </a:defRPr>
      </a:pPr>
      <a:endParaRPr lang="en-US"/>
    </a:p>
  </c:txPr>
  <c:printSettings>
    <c:headerFooter/>
    <c:pageMargins b="0.78740157499999996" l="0.7" r="0.7" t="0.78740157499999996" header="0.3" footer="0.3"/>
    <c:pageSetup/>
  </c:printSettings>
</c:chartSpace>
</file>

<file path=xl/drawings/_rels/drawing1.xml.rels><?xml version="1.0" encoding="UTF-8" standalone="yes"?>
<Relationships xmlns="http://schemas.openxmlformats.org/package/2006/relationships"><Relationship Id="rId2" Type="http://schemas.openxmlformats.org/officeDocument/2006/relationships/image" Target="../media/image1.png"/><Relationship Id="rId1" Type="http://schemas.openxmlformats.org/officeDocument/2006/relationships/chart" Target="../charts/chart1.xml"/></Relationships>
</file>

<file path=xl/drawings/_rels/drawing2.xml.rels><?xml version="1.0" encoding="UTF-8" standalone="yes"?>
<Relationships xmlns="http://schemas.openxmlformats.org/package/2006/relationships"><Relationship Id="rId1" Type="http://schemas.openxmlformats.org/officeDocument/2006/relationships/chart" Target="../charts/chart2.xml"/></Relationships>
</file>

<file path=xl/drawings/_rels/drawing3.xml.rels><?xml version="1.0" encoding="UTF-8" standalone="yes"?>
<Relationships xmlns="http://schemas.openxmlformats.org/package/2006/relationships"><Relationship Id="rId2" Type="http://schemas.openxmlformats.org/officeDocument/2006/relationships/chart" Target="../charts/chart4.xml"/><Relationship Id="rId1" Type="http://schemas.openxmlformats.org/officeDocument/2006/relationships/chart" Target="../charts/chart3.xml"/></Relationships>
</file>

<file path=xl/drawings/_rels/drawing4.xml.rels><?xml version="1.0" encoding="UTF-8" standalone="yes"?>
<Relationships xmlns="http://schemas.openxmlformats.org/package/2006/relationships"><Relationship Id="rId1" Type="http://schemas.openxmlformats.org/officeDocument/2006/relationships/image" Target="../media/image2.png"/></Relationships>
</file>

<file path=xl/drawings/_rels/drawing5.xml.rels><?xml version="1.0" encoding="UTF-8" standalone="yes"?>
<Relationships xmlns="http://schemas.openxmlformats.org/package/2006/relationships"><Relationship Id="rId1" Type="http://schemas.openxmlformats.org/officeDocument/2006/relationships/image" Target="../media/image3.png"/></Relationships>
</file>

<file path=xl/drawings/_rels/drawing6.xml.rels><?xml version="1.0" encoding="UTF-8" standalone="yes"?>
<Relationships xmlns="http://schemas.openxmlformats.org/package/2006/relationships"><Relationship Id="rId1" Type="http://schemas.openxmlformats.org/officeDocument/2006/relationships/image" Target="../media/image4.png"/></Relationships>
</file>

<file path=xl/drawings/_rels/drawing7.xml.rels><?xml version="1.0" encoding="UTF-8" standalone="yes"?>
<Relationships xmlns="http://schemas.openxmlformats.org/package/2006/relationships"><Relationship Id="rId1" Type="http://schemas.openxmlformats.org/officeDocument/2006/relationships/chart" Target="../charts/chart5.xml"/></Relationships>
</file>

<file path=xl/drawings/_rels/drawing8.xml.rels><?xml version="1.0" encoding="UTF-8" standalone="yes"?>
<Relationships xmlns="http://schemas.openxmlformats.org/package/2006/relationships"><Relationship Id="rId1" Type="http://schemas.openxmlformats.org/officeDocument/2006/relationships/image" Target="../media/image5.png"/></Relationships>
</file>

<file path=xl/drawings/_rels/drawing9.xml.rels><?xml version="1.0" encoding="UTF-8" standalone="yes"?>
<Relationships xmlns="http://schemas.openxmlformats.org/package/2006/relationships"><Relationship Id="rId1" Type="http://schemas.openxmlformats.org/officeDocument/2006/relationships/image" Target="../media/image6.emf"/></Relationships>
</file>

<file path=xl/drawings/_rels/drawing10.xml.rels><?xml version="1.0" encoding="UTF-8" standalone="yes"?>
<Relationships xmlns="http://schemas.openxmlformats.org/package/2006/relationships"><Relationship Id="rId1" Type="http://schemas.openxmlformats.org/officeDocument/2006/relationships/image" Target="../media/image7.emf"/></Relationships>
</file>

<file path=xl/drawings/_rels/drawing11.xml.rels><?xml version="1.0" encoding="UTF-8" standalone="yes"?>
<Relationships xmlns="http://schemas.openxmlformats.org/package/2006/relationships"><Relationship Id="rId1" Type="http://schemas.openxmlformats.org/officeDocument/2006/relationships/image" Target="../media/image8.emf"/></Relationships>
</file>

<file path=xl/drawings/_rels/drawing12.xml.rels><?xml version="1.0" encoding="UTF-8" standalone="yes"?>
<Relationships xmlns="http://schemas.openxmlformats.org/package/2006/relationships"><Relationship Id="rId1" Type="http://schemas.openxmlformats.org/officeDocument/2006/relationships/image" Target="../media/image9.png"/></Relationships>
</file>

<file path=xl/drawings/_rels/drawing13.xml.rels><?xml version="1.0" encoding="UTF-8" standalone="yes"?>
<Relationships xmlns="http://schemas.openxmlformats.org/package/2006/relationships"><Relationship Id="rId1" Type="http://schemas.openxmlformats.org/officeDocument/2006/relationships/image" Target="../media/image10.png"/></Relationships>
</file>

<file path=xl/drawings/_rels/drawing14.xml.rels><?xml version="1.0" encoding="UTF-8" standalone="yes"?>
<Relationships xmlns="http://schemas.openxmlformats.org/package/2006/relationships"><Relationship Id="rId1" Type="http://schemas.openxmlformats.org/officeDocument/2006/relationships/image" Target="../media/image11.png"/></Relationships>
</file>

<file path=xl/drawings/_rels/drawing15.xml.rels><?xml version="1.0" encoding="UTF-8" standalone="yes"?>
<Relationships xmlns="http://schemas.openxmlformats.org/package/2006/relationships"><Relationship Id="rId1" Type="http://schemas.openxmlformats.org/officeDocument/2006/relationships/image" Target="../media/image12.png"/></Relationships>
</file>

<file path=xl/drawings/_rels/drawing16.xml.rels><?xml version="1.0" encoding="UTF-8" standalone="yes"?>
<Relationships xmlns="http://schemas.openxmlformats.org/package/2006/relationships"><Relationship Id="rId1" Type="http://schemas.openxmlformats.org/officeDocument/2006/relationships/image" Target="../media/image13.png"/></Relationships>
</file>

<file path=xl/drawings/_rels/drawing17.xml.rels><?xml version="1.0" encoding="UTF-8" standalone="yes"?>
<Relationships xmlns="http://schemas.openxmlformats.org/package/2006/relationships"><Relationship Id="rId2" Type="http://schemas.openxmlformats.org/officeDocument/2006/relationships/image" Target="../media/image15.png"/><Relationship Id="rId1" Type="http://schemas.openxmlformats.org/officeDocument/2006/relationships/image" Target="../media/image14.png"/></Relationships>
</file>

<file path=xl/drawings/_rels/drawing18.xml.rels><?xml version="1.0" encoding="UTF-8" standalone="yes"?>
<Relationships xmlns="http://schemas.openxmlformats.org/package/2006/relationships"><Relationship Id="rId1" Type="http://schemas.openxmlformats.org/officeDocument/2006/relationships/chart" Target="../charts/chart6.xml"/></Relationships>
</file>

<file path=xl/drawings/_rels/drawing19.xml.rels><?xml version="1.0" encoding="UTF-8" standalone="yes"?>
<Relationships xmlns="http://schemas.openxmlformats.org/package/2006/relationships"><Relationship Id="rId1" Type="http://schemas.openxmlformats.org/officeDocument/2006/relationships/chart" Target="../charts/chart7.xml"/></Relationships>
</file>

<file path=xl/drawings/_rels/drawing20.xml.rels><?xml version="1.0" encoding="UTF-8" standalone="yes"?>
<Relationships xmlns="http://schemas.openxmlformats.org/package/2006/relationships"><Relationship Id="rId1" Type="http://schemas.openxmlformats.org/officeDocument/2006/relationships/chart" Target="../charts/chart8.xml"/></Relationships>
</file>

<file path=xl/drawings/_rels/drawing21.xml.rels><?xml version="1.0" encoding="UTF-8" standalone="yes"?>
<Relationships xmlns="http://schemas.openxmlformats.org/package/2006/relationships"><Relationship Id="rId1" Type="http://schemas.openxmlformats.org/officeDocument/2006/relationships/chart" Target="../charts/chart9.xml"/></Relationships>
</file>

<file path=xl/drawings/_rels/drawing22.xml.rels><?xml version="1.0" encoding="UTF-8" standalone="yes"?>
<Relationships xmlns="http://schemas.openxmlformats.org/package/2006/relationships"><Relationship Id="rId1" Type="http://schemas.openxmlformats.org/officeDocument/2006/relationships/chart" Target="../charts/chart10.xml"/></Relationships>
</file>

<file path=xl/drawings/_rels/drawing23.xml.rels><?xml version="1.0" encoding="UTF-8" standalone="yes"?>
<Relationships xmlns="http://schemas.openxmlformats.org/package/2006/relationships"><Relationship Id="rId1" Type="http://schemas.openxmlformats.org/officeDocument/2006/relationships/chart" Target="../charts/chart11.xml"/></Relationships>
</file>

<file path=xl/drawings/drawing1.xml><?xml version="1.0" encoding="utf-8"?>
<xdr:wsDr xmlns:xdr="http://schemas.openxmlformats.org/drawingml/2006/spreadsheetDrawing" xmlns:a="http://schemas.openxmlformats.org/drawingml/2006/main">
  <xdr:twoCellAnchor>
    <xdr:from>
      <xdr:col>38</xdr:col>
      <xdr:colOff>177271</xdr:colOff>
      <xdr:row>171</xdr:row>
      <xdr:rowOff>175154</xdr:rowOff>
    </xdr:from>
    <xdr:to>
      <xdr:col>44</xdr:col>
      <xdr:colOff>177271</xdr:colOff>
      <xdr:row>186</xdr:row>
      <xdr:rowOff>60854</xdr:rowOff>
    </xdr:to>
    <xdr:graphicFrame macro="">
      <xdr:nvGraphicFramePr>
        <xdr:cNvPr id="2" name="Diagramm 1">
          <a:extLst>
            <a:ext uri="{FF2B5EF4-FFF2-40B4-BE49-F238E27FC236}">
              <a16:creationId xmlns:a16="http://schemas.microsoft.com/office/drawing/2014/main" id="{00000000-0008-0000-0200-000002000000}"/>
            </a:ext>
          </a:extLst>
        </xdr:cNvPr>
        <xdr:cNvGraphicFramePr/>
      </xdr:nvGraphicFramePr>
      <xdr:xfrm>
        <a:off x="0" y="0"/>
        <a:ext cx="0" cy="0"/>
      </xdr:xfrm>
      <a:graphic>
        <a:graphicData uri="http://schemas.openxmlformats.org/drawingml/2006/chart">
          <c:chart xmlns:c="http://schemas.openxmlformats.org/drawingml/2006/chart" xmlns:r="http://schemas.openxmlformats.org/officeDocument/2006/relationships" r:id="rId1"/>
        </a:graphicData>
      </a:graphic>
    </xdr:graphicFrame>
    <xdr:clientData/>
  </xdr:twoCellAnchor>
  <xdr:twoCellAnchor editAs="oneCell">
    <xdr:from>
      <xdr:col>3</xdr:col>
      <xdr:colOff>0</xdr:colOff>
      <xdr:row>37</xdr:row>
      <xdr:rowOff>0</xdr:rowOff>
    </xdr:from>
    <xdr:to>
      <xdr:col>12</xdr:col>
      <xdr:colOff>342000</xdr:colOff>
      <xdr:row>58</xdr:row>
      <xdr:rowOff>149500</xdr:rowOff>
    </xdr:to>
    <xdr:pic>
      <xdr:nvPicPr>
        <xdr:cNvPr id="5" name="Grafik 4">
          <a:extLst>
            <a:ext uri="{FF2B5EF4-FFF2-40B4-BE49-F238E27FC236}">
              <a16:creationId xmlns:a16="http://schemas.microsoft.com/office/drawing/2014/main" id="{00000000-0008-0000-0200-000005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4772025" y="7810500"/>
          <a:ext cx="7200000" cy="41500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</xdr:wsDr>
</file>

<file path=xl/drawings/drawing2.xml><?xml version="1.0" encoding="utf-8"?>
<xdr:wsDr xmlns:xdr="http://schemas.openxmlformats.org/drawingml/2006/spreadsheetDrawing" xmlns:a="http://schemas.openxmlformats.org/drawingml/2006/main">
  <xdr:twoCellAnchor>
    <xdr:from>
      <xdr:col>7</xdr:col>
      <xdr:colOff>0</xdr:colOff>
      <xdr:row>35</xdr:row>
      <xdr:rowOff>0</xdr:rowOff>
    </xdr:from>
    <xdr:to>
      <xdr:col>12</xdr:col>
      <xdr:colOff>485775</xdr:colOff>
      <xdr:row>50</xdr:row>
      <xdr:rowOff>85725</xdr:rowOff>
    </xdr:to>
    <xdr:graphicFrame macro="">
      <xdr:nvGraphicFramePr>
        <xdr:cNvPr id="3" name="Diagramm 2">
          <a:extLst>
            <a:ext uri="{FF2B5EF4-FFF2-40B4-BE49-F238E27FC236}">
              <a16:creationId xmlns:a16="http://schemas.microsoft.com/office/drawing/2014/main" id="{00000000-0008-0000-1000-000003000000}"/>
            </a:ext>
          </a:extLst>
        </xdr:cNvPr>
        <xdr:cNvGraphicFramePr>
          <a:graphicFrameLocks/>
        </xdr:cNvGraphicFramePr>
      </xdr:nvGraphicFramePr>
      <xdr:xfrm>
        <a:off x="0" y="0"/>
        <a:ext cx="0" cy="0"/>
      </xdr:xfrm>
      <a:graphic>
        <a:graphicData uri="http://schemas.openxmlformats.org/drawingml/2006/chart">
          <c:chart xmlns:c="http://schemas.openxmlformats.org/drawingml/2006/chart" xmlns:r="http://schemas.openxmlformats.org/officeDocument/2006/relationships" r:id="rId1"/>
        </a:graphicData>
      </a:graphic>
    </xdr:graphicFrame>
    <xdr:clientData/>
  </xdr:twoCellAnchor>
</xdr:wsDr>
</file>

<file path=xl/drawings/drawing3.xml><?xml version="1.0" encoding="utf-8"?>
<xdr:wsDr xmlns:xdr="http://schemas.openxmlformats.org/drawingml/2006/spreadsheetDrawing" xmlns:a="http://schemas.openxmlformats.org/drawingml/2006/main">
  <xdr:twoCellAnchor>
    <xdr:from>
      <xdr:col>7</xdr:col>
      <xdr:colOff>295275</xdr:colOff>
      <xdr:row>30</xdr:row>
      <xdr:rowOff>9525</xdr:rowOff>
    </xdr:from>
    <xdr:to>
      <xdr:col>13</xdr:col>
      <xdr:colOff>19050</xdr:colOff>
      <xdr:row>45</xdr:row>
      <xdr:rowOff>95250</xdr:rowOff>
    </xdr:to>
    <xdr:graphicFrame macro="">
      <xdr:nvGraphicFramePr>
        <xdr:cNvPr id="3" name="Diagramm 2">
          <a:extLst>
            <a:ext uri="{FF2B5EF4-FFF2-40B4-BE49-F238E27FC236}">
              <a16:creationId xmlns:a16="http://schemas.microsoft.com/office/drawing/2014/main" id="{00000000-0008-0000-1200-000003000000}"/>
            </a:ext>
          </a:extLst>
        </xdr:cNvPr>
        <xdr:cNvGraphicFramePr>
          <a:graphicFrameLocks/>
        </xdr:cNvGraphicFramePr>
      </xdr:nvGraphicFramePr>
      <xdr:xfrm>
        <a:off x="0" y="0"/>
        <a:ext cx="0" cy="0"/>
      </xdr:xfrm>
      <a:graphic>
        <a:graphicData uri="http://schemas.openxmlformats.org/drawingml/2006/chart">
          <c:chart xmlns:c="http://schemas.openxmlformats.org/drawingml/2006/chart" xmlns:r="http://schemas.openxmlformats.org/officeDocument/2006/relationships" r:id="rId1"/>
        </a:graphicData>
      </a:graphic>
    </xdr:graphicFrame>
    <xdr:clientData/>
  </xdr:twoCellAnchor>
  <xdr:twoCellAnchor>
    <xdr:from>
      <xdr:col>19</xdr:col>
      <xdr:colOff>9525</xdr:colOff>
      <xdr:row>20</xdr:row>
      <xdr:rowOff>180975</xdr:rowOff>
    </xdr:from>
    <xdr:to>
      <xdr:col>25</xdr:col>
      <xdr:colOff>495300</xdr:colOff>
      <xdr:row>36</xdr:row>
      <xdr:rowOff>76200</xdr:rowOff>
    </xdr:to>
    <xdr:graphicFrame macro="">
      <xdr:nvGraphicFramePr>
        <xdr:cNvPr id="4" name="Diagramm 3">
          <a:extLst>
            <a:ext uri="{FF2B5EF4-FFF2-40B4-BE49-F238E27FC236}">
              <a16:creationId xmlns:a16="http://schemas.microsoft.com/office/drawing/2014/main" id="{00000000-0008-0000-1200-000004000000}"/>
            </a:ext>
          </a:extLst>
        </xdr:cNvPr>
        <xdr:cNvGraphicFramePr>
          <a:graphicFrameLocks/>
        </xdr:cNvGraphicFramePr>
      </xdr:nvGraphicFramePr>
      <xdr:xfrm>
        <a:off x="0" y="0"/>
        <a:ext cx="0" cy="0"/>
      </xdr:xfrm>
      <a:graphic>
        <a:graphicData uri="http://schemas.openxmlformats.org/drawingml/2006/chart">
          <c:chart xmlns:c="http://schemas.openxmlformats.org/drawingml/2006/chart" xmlns:r="http://schemas.openxmlformats.org/officeDocument/2006/relationships" r:id="rId2"/>
        </a:graphicData>
      </a:graphic>
    </xdr:graphicFrame>
    <xdr:clientData/>
  </xdr:twoCellAnchor>
</xdr:wsDr>
</file>

<file path=xl/drawings/drawing4.xml><?xml version="1.0" encoding="utf-8"?>
<xdr:wsDr xmlns:xdr="http://schemas.openxmlformats.org/drawingml/2006/spreadsheetDrawing" xmlns:a="http://schemas.openxmlformats.org/drawingml/2006/main">
  <xdr:twoCellAnchor editAs="oneCell">
    <xdr:from>
      <xdr:col>2</xdr:col>
      <xdr:colOff>0</xdr:colOff>
      <xdr:row>38</xdr:row>
      <xdr:rowOff>0</xdr:rowOff>
    </xdr:from>
    <xdr:to>
      <xdr:col>11</xdr:col>
      <xdr:colOff>271007</xdr:colOff>
      <xdr:row>59</xdr:row>
      <xdr:rowOff>149499</xdr:rowOff>
    </xdr:to>
    <xdr:pic>
      <xdr:nvPicPr>
        <xdr:cNvPr id="6" name="Grafik 5">
          <a:extLst>
            <a:ext uri="{FF2B5EF4-FFF2-40B4-BE49-F238E27FC236}">
              <a16:creationId xmlns:a16="http://schemas.microsoft.com/office/drawing/2014/main" id="{00000000-0008-0000-1500-000006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4114800" y="7239000"/>
          <a:ext cx="7200000" cy="41500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</xdr:wsDr>
</file>

<file path=xl/drawings/drawing5.xml><?xml version="1.0" encoding="utf-8"?>
<xdr:wsDr xmlns:xdr="http://schemas.openxmlformats.org/drawingml/2006/spreadsheetDrawing" xmlns:a="http://schemas.openxmlformats.org/drawingml/2006/main">
  <xdr:twoCellAnchor editAs="oneCell">
    <xdr:from>
      <xdr:col>2</xdr:col>
      <xdr:colOff>0</xdr:colOff>
      <xdr:row>33</xdr:row>
      <xdr:rowOff>0</xdr:rowOff>
    </xdr:from>
    <xdr:to>
      <xdr:col>11</xdr:col>
      <xdr:colOff>446775</xdr:colOff>
      <xdr:row>54</xdr:row>
      <xdr:rowOff>149500</xdr:rowOff>
    </xdr:to>
    <xdr:pic>
      <xdr:nvPicPr>
        <xdr:cNvPr id="3" name="Grafik 2">
          <a:extLst>
            <a:ext uri="{FF2B5EF4-FFF2-40B4-BE49-F238E27FC236}">
              <a16:creationId xmlns:a16="http://schemas.microsoft.com/office/drawing/2014/main" id="{00000000-0008-0000-1600-000003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4114800" y="7048500"/>
          <a:ext cx="7200000" cy="41500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</xdr:wsDr>
</file>

<file path=xl/drawings/drawing6.xml><?xml version="1.0" encoding="utf-8"?>
<xdr:wsDr xmlns:xdr="http://schemas.openxmlformats.org/drawingml/2006/spreadsheetDrawing" xmlns:a="http://schemas.openxmlformats.org/drawingml/2006/main">
  <xdr:twoCellAnchor editAs="oneCell">
    <xdr:from>
      <xdr:col>2</xdr:col>
      <xdr:colOff>0</xdr:colOff>
      <xdr:row>33</xdr:row>
      <xdr:rowOff>0</xdr:rowOff>
    </xdr:from>
    <xdr:to>
      <xdr:col>11</xdr:col>
      <xdr:colOff>446776</xdr:colOff>
      <xdr:row>54</xdr:row>
      <xdr:rowOff>149500</xdr:rowOff>
    </xdr:to>
    <xdr:pic>
      <xdr:nvPicPr>
        <xdr:cNvPr id="3" name="Grafik 2">
          <a:extLst>
            <a:ext uri="{FF2B5EF4-FFF2-40B4-BE49-F238E27FC236}">
              <a16:creationId xmlns:a16="http://schemas.microsoft.com/office/drawing/2014/main" id="{00000000-0008-0000-1700-000003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4114800" y="7048500"/>
          <a:ext cx="7200000" cy="41500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</xdr:wsDr>
</file>

<file path=xl/drawings/drawing7.xml><?xml version="1.0" encoding="utf-8"?>
<xdr:wsDr xmlns:xdr="http://schemas.openxmlformats.org/drawingml/2006/spreadsheetDrawing" xmlns:a="http://schemas.openxmlformats.org/drawingml/2006/main">
  <xdr:twoCellAnchor>
    <xdr:from>
      <xdr:col>4</xdr:col>
      <xdr:colOff>407767</xdr:colOff>
      <xdr:row>47</xdr:row>
      <xdr:rowOff>169956</xdr:rowOff>
    </xdr:from>
    <xdr:to>
      <xdr:col>11</xdr:col>
      <xdr:colOff>758944</xdr:colOff>
      <xdr:row>67</xdr:row>
      <xdr:rowOff>183465</xdr:rowOff>
    </xdr:to>
    <xdr:graphicFrame macro="">
      <xdr:nvGraphicFramePr>
        <xdr:cNvPr id="2" name="Diagramm 1">
          <a:extLst>
            <a:ext uri="{FF2B5EF4-FFF2-40B4-BE49-F238E27FC236}">
              <a16:creationId xmlns:a16="http://schemas.microsoft.com/office/drawing/2014/main" id="{00000000-0008-0000-1800-000002000000}"/>
            </a:ext>
          </a:extLst>
        </xdr:cNvPr>
        <xdr:cNvGraphicFramePr/>
      </xdr:nvGraphicFramePr>
      <xdr:xfrm>
        <a:off x="0" y="0"/>
        <a:ext cx="0" cy="0"/>
      </xdr:xfrm>
      <a:graphic>
        <a:graphicData uri="http://schemas.openxmlformats.org/drawingml/2006/chart">
          <c:chart xmlns:c="http://schemas.openxmlformats.org/drawingml/2006/chart" xmlns:r="http://schemas.openxmlformats.org/officeDocument/2006/relationships" r:id="rId1"/>
        </a:graphicData>
      </a:graphic>
    </xdr:graphicFrame>
    <xdr:clientData/>
  </xdr:twoCellAnchor>
</xdr:wsDr>
</file>

<file path=xl/drawings/drawing8.xml><?xml version="1.0" encoding="utf-8"?>
<xdr:wsDr xmlns:xdr="http://schemas.openxmlformats.org/drawingml/2006/spreadsheetDrawing" xmlns:a="http://schemas.openxmlformats.org/drawingml/2006/main">
  <xdr:twoCellAnchor editAs="oneCell">
    <xdr:from>
      <xdr:col>3</xdr:col>
      <xdr:colOff>0</xdr:colOff>
      <xdr:row>34</xdr:row>
      <xdr:rowOff>0</xdr:rowOff>
    </xdr:from>
    <xdr:to>
      <xdr:col>12</xdr:col>
      <xdr:colOff>342000</xdr:colOff>
      <xdr:row>55</xdr:row>
      <xdr:rowOff>149500</xdr:rowOff>
    </xdr:to>
    <xdr:pic>
      <xdr:nvPicPr>
        <xdr:cNvPr id="3" name="Grafik 2">
          <a:extLst>
            <a:ext uri="{FF2B5EF4-FFF2-40B4-BE49-F238E27FC236}">
              <a16:creationId xmlns:a16="http://schemas.microsoft.com/office/drawing/2014/main" id="{00000000-0008-0000-1900-000003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4400550" y="7429500"/>
          <a:ext cx="7200000" cy="41500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</xdr:wsDr>
</file>

<file path=xl/drawings/drawing9.xml><?xml version="1.0" encoding="utf-8"?>
<xdr:wsDr xmlns:xdr="http://schemas.openxmlformats.org/drawingml/2006/spreadsheetDrawing" xmlns:a="http://schemas.openxmlformats.org/drawingml/2006/main">
  <xdr:twoCellAnchor editAs="oneCell">
    <xdr:from>
      <xdr:col>1</xdr:col>
      <xdr:colOff>0</xdr:colOff>
      <xdr:row>11</xdr:row>
      <xdr:rowOff>0</xdr:rowOff>
    </xdr:from>
    <xdr:to>
      <xdr:col>2</xdr:col>
      <xdr:colOff>470175</xdr:colOff>
      <xdr:row>38</xdr:row>
      <xdr:rowOff>51524</xdr:rowOff>
    </xdr:to>
    <xdr:pic>
      <xdr:nvPicPr>
        <xdr:cNvPr id="2" name="Grafik 1">
          <a:extLst>
            <a:ext uri="{FF2B5EF4-FFF2-40B4-BE49-F238E27FC236}">
              <a16:creationId xmlns:a16="http://schemas.microsoft.com/office/drawing/2014/main" id="{00000000-0008-0000-1A00-000002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333500" y="3048000"/>
          <a:ext cx="2880000" cy="5195024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</xdr:wsDr>
</file>

<file path=xl/drawings/drawing10.xml><?xml version="1.0" encoding="utf-8"?>
<xdr:wsDr xmlns:xdr="http://schemas.openxmlformats.org/drawingml/2006/spreadsheetDrawing" xmlns:a="http://schemas.openxmlformats.org/drawingml/2006/main">
  <xdr:twoCellAnchor editAs="oneCell">
    <xdr:from>
      <xdr:col>1</xdr:col>
      <xdr:colOff>0</xdr:colOff>
      <xdr:row>11</xdr:row>
      <xdr:rowOff>0</xdr:rowOff>
    </xdr:from>
    <xdr:to>
      <xdr:col>2</xdr:col>
      <xdr:colOff>470175</xdr:colOff>
      <xdr:row>41</xdr:row>
      <xdr:rowOff>1117</xdr:rowOff>
    </xdr:to>
    <xdr:pic>
      <xdr:nvPicPr>
        <xdr:cNvPr id="2" name="Grafik 1">
          <a:extLst>
            <a:ext uri="{FF2B5EF4-FFF2-40B4-BE49-F238E27FC236}">
              <a16:creationId xmlns:a16="http://schemas.microsoft.com/office/drawing/2014/main" id="{00000000-0008-0000-1B00-000002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333500" y="3048000"/>
          <a:ext cx="2880000" cy="5709061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</xdr:wsDr>
</file>

<file path=xl/drawings/drawing11.xml><?xml version="1.0" encoding="utf-8"?>
<xdr:wsDr xmlns:xdr="http://schemas.openxmlformats.org/drawingml/2006/spreadsheetDrawing" xmlns:a="http://schemas.openxmlformats.org/drawingml/2006/main">
  <xdr:twoCellAnchor editAs="oneCell">
    <xdr:from>
      <xdr:col>1</xdr:col>
      <xdr:colOff>0</xdr:colOff>
      <xdr:row>11</xdr:row>
      <xdr:rowOff>0</xdr:rowOff>
    </xdr:from>
    <xdr:to>
      <xdr:col>2</xdr:col>
      <xdr:colOff>470175</xdr:colOff>
      <xdr:row>37</xdr:row>
      <xdr:rowOff>181520</xdr:rowOff>
    </xdr:to>
    <xdr:pic>
      <xdr:nvPicPr>
        <xdr:cNvPr id="2" name="Grafik 1">
          <a:extLst>
            <a:ext uri="{FF2B5EF4-FFF2-40B4-BE49-F238E27FC236}">
              <a16:creationId xmlns:a16="http://schemas.microsoft.com/office/drawing/2014/main" id="{00000000-0008-0000-1C00-000002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333500" y="3048000"/>
          <a:ext cx="2880000" cy="514087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</xdr:wsDr>
</file>

<file path=xl/drawings/drawing12.xml><?xml version="1.0" encoding="utf-8"?>
<xdr:wsDr xmlns:xdr="http://schemas.openxmlformats.org/drawingml/2006/spreadsheetDrawing" xmlns:a="http://schemas.openxmlformats.org/drawingml/2006/main">
  <xdr:twoCellAnchor editAs="oneCell">
    <xdr:from>
      <xdr:col>3</xdr:col>
      <xdr:colOff>0</xdr:colOff>
      <xdr:row>34</xdr:row>
      <xdr:rowOff>0</xdr:rowOff>
    </xdr:from>
    <xdr:to>
      <xdr:col>12</xdr:col>
      <xdr:colOff>342000</xdr:colOff>
      <xdr:row>55</xdr:row>
      <xdr:rowOff>149500</xdr:rowOff>
    </xdr:to>
    <xdr:pic>
      <xdr:nvPicPr>
        <xdr:cNvPr id="3" name="Grafik 2">
          <a:extLst>
            <a:ext uri="{FF2B5EF4-FFF2-40B4-BE49-F238E27FC236}">
              <a16:creationId xmlns:a16="http://schemas.microsoft.com/office/drawing/2014/main" id="{00000000-0008-0000-1F00-000003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4400550" y="7429500"/>
          <a:ext cx="7200000" cy="41500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</xdr:wsDr>
</file>

<file path=xl/drawings/drawing13.xml><?xml version="1.0" encoding="utf-8"?>
<xdr:wsDr xmlns:xdr="http://schemas.openxmlformats.org/drawingml/2006/spreadsheetDrawing" xmlns:a="http://schemas.openxmlformats.org/drawingml/2006/main">
  <xdr:twoCellAnchor editAs="oneCell">
    <xdr:from>
      <xdr:col>3</xdr:col>
      <xdr:colOff>0</xdr:colOff>
      <xdr:row>34</xdr:row>
      <xdr:rowOff>0</xdr:rowOff>
    </xdr:from>
    <xdr:to>
      <xdr:col>12</xdr:col>
      <xdr:colOff>342000</xdr:colOff>
      <xdr:row>59</xdr:row>
      <xdr:rowOff>100000</xdr:rowOff>
    </xdr:to>
    <xdr:pic>
      <xdr:nvPicPr>
        <xdr:cNvPr id="2" name="Grafik 1">
          <a:extLst>
            <a:ext uri="{FF2B5EF4-FFF2-40B4-BE49-F238E27FC236}">
              <a16:creationId xmlns:a16="http://schemas.microsoft.com/office/drawing/2014/main" id="{00000000-0008-0000-2100-000002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4400550" y="7429500"/>
          <a:ext cx="7200000" cy="48625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</xdr:wsDr>
</file>

<file path=xl/drawings/drawing14.xml><?xml version="1.0" encoding="utf-8"?>
<xdr:wsDr xmlns:xdr="http://schemas.openxmlformats.org/drawingml/2006/spreadsheetDrawing" xmlns:a="http://schemas.openxmlformats.org/drawingml/2006/main">
  <xdr:twoCellAnchor editAs="oneCell">
    <xdr:from>
      <xdr:col>3</xdr:col>
      <xdr:colOff>0</xdr:colOff>
      <xdr:row>34</xdr:row>
      <xdr:rowOff>0</xdr:rowOff>
    </xdr:from>
    <xdr:to>
      <xdr:col>12</xdr:col>
      <xdr:colOff>342000</xdr:colOff>
      <xdr:row>55</xdr:row>
      <xdr:rowOff>149500</xdr:rowOff>
    </xdr:to>
    <xdr:pic>
      <xdr:nvPicPr>
        <xdr:cNvPr id="3" name="Grafik 2">
          <a:extLst>
            <a:ext uri="{FF2B5EF4-FFF2-40B4-BE49-F238E27FC236}">
              <a16:creationId xmlns:a16="http://schemas.microsoft.com/office/drawing/2014/main" id="{00000000-0008-0000-2500-000003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4400550" y="6858000"/>
          <a:ext cx="7200000" cy="41500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</xdr:wsDr>
</file>

<file path=xl/drawings/drawing15.xml><?xml version="1.0" encoding="utf-8"?>
<xdr:wsDr xmlns:xdr="http://schemas.openxmlformats.org/drawingml/2006/spreadsheetDrawing" xmlns:a="http://schemas.openxmlformats.org/drawingml/2006/main">
  <xdr:twoCellAnchor editAs="oneCell">
    <xdr:from>
      <xdr:col>3</xdr:col>
      <xdr:colOff>0</xdr:colOff>
      <xdr:row>34</xdr:row>
      <xdr:rowOff>0</xdr:rowOff>
    </xdr:from>
    <xdr:to>
      <xdr:col>12</xdr:col>
      <xdr:colOff>342000</xdr:colOff>
      <xdr:row>55</xdr:row>
      <xdr:rowOff>149501</xdr:rowOff>
    </xdr:to>
    <xdr:pic>
      <xdr:nvPicPr>
        <xdr:cNvPr id="3" name="Grafik 2">
          <a:extLst>
            <a:ext uri="{FF2B5EF4-FFF2-40B4-BE49-F238E27FC236}">
              <a16:creationId xmlns:a16="http://schemas.microsoft.com/office/drawing/2014/main" id="{00000000-0008-0000-2600-000003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4400550" y="7429500"/>
          <a:ext cx="7200000" cy="41500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</xdr:wsDr>
</file>

<file path=xl/drawings/drawing16.xml><?xml version="1.0" encoding="utf-8"?>
<xdr:wsDr xmlns:xdr="http://schemas.openxmlformats.org/drawingml/2006/spreadsheetDrawing" xmlns:a="http://schemas.openxmlformats.org/drawingml/2006/main">
  <xdr:twoCellAnchor editAs="oneCell">
    <xdr:from>
      <xdr:col>3</xdr:col>
      <xdr:colOff>0</xdr:colOff>
      <xdr:row>34</xdr:row>
      <xdr:rowOff>0</xdr:rowOff>
    </xdr:from>
    <xdr:to>
      <xdr:col>12</xdr:col>
      <xdr:colOff>342000</xdr:colOff>
      <xdr:row>55</xdr:row>
      <xdr:rowOff>149500</xdr:rowOff>
    </xdr:to>
    <xdr:pic>
      <xdr:nvPicPr>
        <xdr:cNvPr id="3" name="Grafik 2">
          <a:extLst>
            <a:ext uri="{FF2B5EF4-FFF2-40B4-BE49-F238E27FC236}">
              <a16:creationId xmlns:a16="http://schemas.microsoft.com/office/drawing/2014/main" id="{00000000-0008-0000-2700-000003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4400550" y="7429500"/>
          <a:ext cx="7200000" cy="41500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</xdr:wsDr>
</file>

<file path=xl/drawings/drawing17.xml><?xml version="1.0" encoding="utf-8"?>
<xdr:wsDr xmlns:xdr="http://schemas.openxmlformats.org/drawingml/2006/spreadsheetDrawing" xmlns:a="http://schemas.openxmlformats.org/drawingml/2006/main">
  <xdr:twoCellAnchor editAs="oneCell">
    <xdr:from>
      <xdr:col>3</xdr:col>
      <xdr:colOff>0</xdr:colOff>
      <xdr:row>34</xdr:row>
      <xdr:rowOff>0</xdr:rowOff>
    </xdr:from>
    <xdr:to>
      <xdr:col>12</xdr:col>
      <xdr:colOff>342000</xdr:colOff>
      <xdr:row>55</xdr:row>
      <xdr:rowOff>149500</xdr:rowOff>
    </xdr:to>
    <xdr:pic>
      <xdr:nvPicPr>
        <xdr:cNvPr id="3" name="Grafik 2">
          <a:extLst>
            <a:ext uri="{FF2B5EF4-FFF2-40B4-BE49-F238E27FC236}">
              <a16:creationId xmlns:a16="http://schemas.microsoft.com/office/drawing/2014/main" id="{00000000-0008-0000-2800-000003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4400550" y="7429500"/>
          <a:ext cx="7200000" cy="41500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3</xdr:col>
      <xdr:colOff>457200</xdr:colOff>
      <xdr:row>49</xdr:row>
      <xdr:rowOff>95250</xdr:rowOff>
    </xdr:from>
    <xdr:to>
      <xdr:col>13</xdr:col>
      <xdr:colOff>37200</xdr:colOff>
      <xdr:row>71</xdr:row>
      <xdr:rowOff>54250</xdr:rowOff>
    </xdr:to>
    <xdr:pic>
      <xdr:nvPicPr>
        <xdr:cNvPr id="5" name="Grafik 4">
          <a:extLst>
            <a:ext uri="{FF2B5EF4-FFF2-40B4-BE49-F238E27FC236}">
              <a16:creationId xmlns:a16="http://schemas.microsoft.com/office/drawing/2014/main" id="{00000000-0008-0000-2800-000005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4857750" y="10382250"/>
          <a:ext cx="7200000" cy="41500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</xdr:wsDr>
</file>

<file path=xl/drawings/drawing18.xml><?xml version="1.0" encoding="utf-8"?>
<xdr:wsDr xmlns:xdr="http://schemas.openxmlformats.org/drawingml/2006/spreadsheetDrawing" xmlns:a="http://schemas.openxmlformats.org/drawingml/2006/main">
  <xdr:twoCellAnchor>
    <xdr:from>
      <xdr:col>12</xdr:col>
      <xdr:colOff>147108</xdr:colOff>
      <xdr:row>93</xdr:row>
      <xdr:rowOff>62971</xdr:rowOff>
    </xdr:from>
    <xdr:to>
      <xdr:col>18</xdr:col>
      <xdr:colOff>147108</xdr:colOff>
      <xdr:row>107</xdr:row>
      <xdr:rowOff>143404</xdr:rowOff>
    </xdr:to>
    <xdr:graphicFrame macro="">
      <xdr:nvGraphicFramePr>
        <xdr:cNvPr id="3" name="Diagramm 2">
          <a:extLst>
            <a:ext uri="{FF2B5EF4-FFF2-40B4-BE49-F238E27FC236}">
              <a16:creationId xmlns:a16="http://schemas.microsoft.com/office/drawing/2014/main" id="{00000000-0008-0000-3900-000003000000}"/>
            </a:ext>
          </a:extLst>
        </xdr:cNvPr>
        <xdr:cNvGraphicFramePr/>
      </xdr:nvGraphicFramePr>
      <xdr:xfrm>
        <a:off x="0" y="0"/>
        <a:ext cx="0" cy="0"/>
      </xdr:xfrm>
      <a:graphic>
        <a:graphicData uri="http://schemas.openxmlformats.org/drawingml/2006/chart">
          <c:chart xmlns:c="http://schemas.openxmlformats.org/drawingml/2006/chart" xmlns:r="http://schemas.openxmlformats.org/officeDocument/2006/relationships" r:id="rId1"/>
        </a:graphicData>
      </a:graphic>
    </xdr:graphicFrame>
    <xdr:clientData/>
  </xdr:twoCellAnchor>
</xdr:wsDr>
</file>

<file path=xl/drawings/drawing19.xml><?xml version="1.0" encoding="utf-8"?>
<xdr:wsDr xmlns:xdr="http://schemas.openxmlformats.org/drawingml/2006/spreadsheetDrawing" xmlns:a="http://schemas.openxmlformats.org/drawingml/2006/main">
  <xdr:twoCellAnchor>
    <xdr:from>
      <xdr:col>1</xdr:col>
      <xdr:colOff>1471084</xdr:colOff>
      <xdr:row>56</xdr:row>
      <xdr:rowOff>115358</xdr:rowOff>
    </xdr:from>
    <xdr:to>
      <xdr:col>9</xdr:col>
      <xdr:colOff>0</xdr:colOff>
      <xdr:row>71</xdr:row>
      <xdr:rowOff>1058</xdr:rowOff>
    </xdr:to>
    <xdr:graphicFrame macro="">
      <xdr:nvGraphicFramePr>
        <xdr:cNvPr id="2" name="Diagramm 1">
          <a:extLst>
            <a:ext uri="{FF2B5EF4-FFF2-40B4-BE49-F238E27FC236}">
              <a16:creationId xmlns:a16="http://schemas.microsoft.com/office/drawing/2014/main" id="{00000000-0008-0000-4000-000002000000}"/>
            </a:ext>
          </a:extLst>
        </xdr:cNvPr>
        <xdr:cNvGraphicFramePr/>
      </xdr:nvGraphicFramePr>
      <xdr:xfrm>
        <a:off x="0" y="0"/>
        <a:ext cx="0" cy="0"/>
      </xdr:xfrm>
      <a:graphic>
        <a:graphicData uri="http://schemas.openxmlformats.org/drawingml/2006/chart">
          <c:chart xmlns:c="http://schemas.openxmlformats.org/drawingml/2006/chart" xmlns:r="http://schemas.openxmlformats.org/officeDocument/2006/relationships" r:id="rId1"/>
        </a:graphicData>
      </a:graphic>
    </xdr:graphicFrame>
    <xdr:clientData/>
  </xdr:twoCellAnchor>
</xdr:wsDr>
</file>

<file path=xl/drawings/drawing20.xml><?xml version="1.0" encoding="utf-8"?>
<xdr:wsDr xmlns:xdr="http://schemas.openxmlformats.org/drawingml/2006/spreadsheetDrawing" xmlns:a="http://schemas.openxmlformats.org/drawingml/2006/main">
  <xdr:twoCellAnchor>
    <xdr:from>
      <xdr:col>3</xdr:col>
      <xdr:colOff>296334</xdr:colOff>
      <xdr:row>54</xdr:row>
      <xdr:rowOff>115357</xdr:rowOff>
    </xdr:from>
    <xdr:to>
      <xdr:col>9</xdr:col>
      <xdr:colOff>296334</xdr:colOff>
      <xdr:row>69</xdr:row>
      <xdr:rowOff>1057</xdr:rowOff>
    </xdr:to>
    <xdr:graphicFrame macro="">
      <xdr:nvGraphicFramePr>
        <xdr:cNvPr id="2" name="Diagramm 1">
          <a:extLst>
            <a:ext uri="{FF2B5EF4-FFF2-40B4-BE49-F238E27FC236}">
              <a16:creationId xmlns:a16="http://schemas.microsoft.com/office/drawing/2014/main" id="{00000000-0008-0000-4700-000002000000}"/>
            </a:ext>
          </a:extLst>
        </xdr:cNvPr>
        <xdr:cNvGraphicFramePr/>
      </xdr:nvGraphicFramePr>
      <xdr:xfrm>
        <a:off x="0" y="0"/>
        <a:ext cx="0" cy="0"/>
      </xdr:xfrm>
      <a:graphic>
        <a:graphicData uri="http://schemas.openxmlformats.org/drawingml/2006/chart">
          <c:chart xmlns:c="http://schemas.openxmlformats.org/drawingml/2006/chart" xmlns:r="http://schemas.openxmlformats.org/officeDocument/2006/relationships" r:id="rId1"/>
        </a:graphicData>
      </a:graphic>
    </xdr:graphicFrame>
    <xdr:clientData/>
  </xdr:twoCellAnchor>
</xdr:wsDr>
</file>

<file path=xl/drawings/drawing21.xml><?xml version="1.0" encoding="utf-8"?>
<xdr:wsDr xmlns:xdr="http://schemas.openxmlformats.org/drawingml/2006/spreadsheetDrawing" xmlns:a="http://schemas.openxmlformats.org/drawingml/2006/main">
  <xdr:twoCellAnchor>
    <xdr:from>
      <xdr:col>9</xdr:col>
      <xdr:colOff>317498</xdr:colOff>
      <xdr:row>63</xdr:row>
      <xdr:rowOff>84666</xdr:rowOff>
    </xdr:from>
    <xdr:to>
      <xdr:col>16</xdr:col>
      <xdr:colOff>253999</xdr:colOff>
      <xdr:row>80</xdr:row>
      <xdr:rowOff>95250</xdr:rowOff>
    </xdr:to>
    <xdr:graphicFrame macro="">
      <xdr:nvGraphicFramePr>
        <xdr:cNvPr id="2" name="Diagramm 1">
          <a:extLst>
            <a:ext uri="{FF2B5EF4-FFF2-40B4-BE49-F238E27FC236}">
              <a16:creationId xmlns:a16="http://schemas.microsoft.com/office/drawing/2014/main" id="{00000000-0008-0000-4C00-000002000000}"/>
            </a:ext>
          </a:extLst>
        </xdr:cNvPr>
        <xdr:cNvGraphicFramePr>
          <a:graphicFrameLocks/>
        </xdr:cNvGraphicFramePr>
      </xdr:nvGraphicFramePr>
      <xdr:xfrm>
        <a:off x="0" y="0"/>
        <a:ext cx="0" cy="0"/>
      </xdr:xfrm>
      <a:graphic>
        <a:graphicData uri="http://schemas.openxmlformats.org/drawingml/2006/chart">
          <c:chart xmlns:c="http://schemas.openxmlformats.org/drawingml/2006/chart" xmlns:r="http://schemas.openxmlformats.org/officeDocument/2006/relationships" r:id="rId1"/>
        </a:graphicData>
      </a:graphic>
    </xdr:graphicFrame>
    <xdr:clientData/>
  </xdr:twoCellAnchor>
</xdr:wsDr>
</file>

<file path=xl/drawings/drawing22.xml><?xml version="1.0" encoding="utf-8"?>
<xdr:wsDr xmlns:xdr="http://schemas.openxmlformats.org/drawingml/2006/spreadsheetDrawing" xmlns:a="http://schemas.openxmlformats.org/drawingml/2006/main">
  <xdr:twoCellAnchor>
    <xdr:from>
      <xdr:col>6</xdr:col>
      <xdr:colOff>613833</xdr:colOff>
      <xdr:row>73</xdr:row>
      <xdr:rowOff>148166</xdr:rowOff>
    </xdr:from>
    <xdr:to>
      <xdr:col>15</xdr:col>
      <xdr:colOff>391584</xdr:colOff>
      <xdr:row>93</xdr:row>
      <xdr:rowOff>126999</xdr:rowOff>
    </xdr:to>
    <xdr:graphicFrame macro="">
      <xdr:nvGraphicFramePr>
        <xdr:cNvPr id="2" name="Diagramm 1">
          <a:extLst>
            <a:ext uri="{FF2B5EF4-FFF2-40B4-BE49-F238E27FC236}">
              <a16:creationId xmlns:a16="http://schemas.microsoft.com/office/drawing/2014/main" id="{00000000-0008-0000-5300-000002000000}"/>
            </a:ext>
          </a:extLst>
        </xdr:cNvPr>
        <xdr:cNvGraphicFramePr>
          <a:graphicFrameLocks/>
        </xdr:cNvGraphicFramePr>
      </xdr:nvGraphicFramePr>
      <xdr:xfrm>
        <a:off x="0" y="0"/>
        <a:ext cx="0" cy="0"/>
      </xdr:xfrm>
      <a:graphic>
        <a:graphicData uri="http://schemas.openxmlformats.org/drawingml/2006/chart">
          <c:chart xmlns:c="http://schemas.openxmlformats.org/drawingml/2006/chart" xmlns:r="http://schemas.openxmlformats.org/officeDocument/2006/relationships" r:id="rId1"/>
        </a:graphicData>
      </a:graphic>
    </xdr:graphicFrame>
    <xdr:clientData/>
  </xdr:twoCellAnchor>
</xdr:wsDr>
</file>

<file path=xl/drawings/drawing23.xml><?xml version="1.0" encoding="utf-8"?>
<xdr:wsDr xmlns:xdr="http://schemas.openxmlformats.org/drawingml/2006/spreadsheetDrawing" xmlns:a="http://schemas.openxmlformats.org/drawingml/2006/main">
  <xdr:twoCellAnchor>
    <xdr:from>
      <xdr:col>5</xdr:col>
      <xdr:colOff>0</xdr:colOff>
      <xdr:row>60</xdr:row>
      <xdr:rowOff>0</xdr:rowOff>
    </xdr:from>
    <xdr:to>
      <xdr:col>11</xdr:col>
      <xdr:colOff>698501</xdr:colOff>
      <xdr:row>77</xdr:row>
      <xdr:rowOff>10584</xdr:rowOff>
    </xdr:to>
    <xdr:graphicFrame macro="">
      <xdr:nvGraphicFramePr>
        <xdr:cNvPr id="2" name="Diagramm 1">
          <a:extLst>
            <a:ext uri="{FF2B5EF4-FFF2-40B4-BE49-F238E27FC236}">
              <a16:creationId xmlns:a16="http://schemas.microsoft.com/office/drawing/2014/main" id="{00000000-0008-0000-5600-000002000000}"/>
            </a:ext>
          </a:extLst>
        </xdr:cNvPr>
        <xdr:cNvGraphicFramePr>
          <a:graphicFrameLocks/>
        </xdr:cNvGraphicFramePr>
      </xdr:nvGraphicFramePr>
      <xdr:xfrm>
        <a:off x="0" y="0"/>
        <a:ext cx="0" cy="0"/>
      </xdr:xfrm>
      <a:graphic>
        <a:graphicData uri="http://schemas.openxmlformats.org/drawingml/2006/chart">
          <c:chart xmlns:c="http://schemas.openxmlformats.org/drawingml/2006/chart" xmlns:r="http://schemas.openxmlformats.org/officeDocument/2006/relationships" r:id="rId1"/>
        </a:graphicData>
      </a:graphic>
    </xdr:graphicFrame>
    <xdr:clientData/>
  </xdr:twoCellAnchor>
</xdr:wsDr>
</file>

<file path=xl/theme/theme1.xml><?xml version="1.0" encoding="utf-8"?>
<a:theme xmlns:a="http://schemas.openxmlformats.org/drawingml/2006/main" name="Office Theme">
  <a:themeElements>
    <a:clrScheme name="Office">
      <a:dk1>
        <a:sysClr val="windowText" lastClr="000000"/>
      </a:dk1>
      <a:lt1>
        <a:sysClr val="window" lastClr="FFFFFF"/>
      </a:lt1>
      <a:dk2>
        <a:srgbClr val="1F497D"/>
      </a:dk2>
      <a:lt2>
        <a:srgbClr val="EEECE1"/>
      </a:lt2>
      <a:accent1>
        <a:srgbClr val="4F81BD"/>
      </a:accent1>
      <a:accent2>
        <a:srgbClr val="C0504D"/>
      </a:accent2>
      <a:accent3>
        <a:srgbClr val="9BBB59"/>
      </a:accent3>
      <a:accent4>
        <a:srgbClr val="8064A2"/>
      </a:accent4>
      <a:accent5>
        <a:srgbClr val="4BACC6"/>
      </a:accent5>
      <a:accent6>
        <a:srgbClr val="F79646"/>
      </a:accent6>
      <a:hlink>
        <a:srgbClr val="0000FF"/>
      </a:hlink>
      <a:folHlink>
        <a:srgbClr val="800080"/>
      </a:folHlink>
    </a:clrScheme>
    <a:fontScheme name="Office">
      <a:majorFont>
        <a:latin typeface="Cambria" panose="020F0302020204030204"/>
        <a:ea typeface=""/>
        <a:cs typeface=""/>
        <a:font script="Jpan" typeface="ＭＳ Ｐゴシック"/>
        <a:font script="Hang" typeface="맑은 고딕"/>
        <a:font script="Hans" typeface="宋体"/>
        <a:font script="Hant" typeface="新細明體"/>
        <a:font script="Arab" typeface="Times New Roman"/>
        <a:font script="Hebr" typeface="Times New Roman"/>
        <a:font script="Thai" typeface="Tahoma"/>
        <a:font script="Ethi" typeface="Nyala"/>
        <a:font script="Beng" typeface="Vrinda"/>
        <a:font script="Gujr" typeface="Shruti"/>
        <a:font script="Khmr" typeface="MoolBoran"/>
        <a:font script="Knda" typeface="Tunga"/>
        <a:font script="Guru" typeface="Raavi"/>
        <a:font script="Cans" typeface="Euphemia"/>
        <a:font script="Cher" typeface="Plantagenet Cherokee"/>
        <a:font script="Yiii" typeface="Microsoft Yi Baiti"/>
        <a:font script="Tibt" typeface="Microsoft Himalaya"/>
        <a:font script="Thaa" typeface="MV Boli"/>
        <a:font script="Deva" typeface="Mangal"/>
        <a:font script="Telu" typeface="Gautami"/>
        <a:font script="Taml" typeface="Latha"/>
        <a:font script="Syrc" typeface="Estrangelo Edessa"/>
        <a:font script="Orya" typeface="Kalinga"/>
        <a:font script="Mlym" typeface="Kartika"/>
        <a:font script="Laoo" typeface="DokChampa"/>
        <a:font script="Sinh" typeface="Iskoola Pota"/>
        <a:font script="Mong" typeface="Mongolian Baiti"/>
        <a:font script="Viet" typeface="Times New Roman"/>
        <a:font script="Uigh" typeface="Microsoft Uighur"/>
        <a:font script="Geor" typeface="Sylfaen"/>
        <a:font script="Armn" typeface="Arial"/>
        <a:font script="Bugi" typeface="Leelawadee UI"/>
        <a:font script="Bopo" typeface="Microsoft JhengHei"/>
        <a:font script="Java" typeface="Javanese Text"/>
        <a:font script="Lisu" typeface="Segoe UI"/>
        <a:font script="Mymr" typeface="Myanmar Text"/>
        <a:font script="Nkoo" typeface="Ebrima"/>
        <a:font script="Olck" typeface="Nirmala UI"/>
        <a:font script="Osma" typeface="Ebrima"/>
        <a:font script="Phag" typeface="Phagspa"/>
        <a:font script="Syrn" typeface="Estrangelo Edessa"/>
        <a:font script="Syrj" typeface="Estrangelo Edessa"/>
        <a:font script="Syre" typeface="Estrangelo Edessa"/>
        <a:font script="Sora" typeface="Nirmala UI"/>
        <a:font script="Tale" typeface="Microsoft Tai Le"/>
        <a:font script="Talu" typeface="Microsoft New Tai Lue"/>
        <a:font script="Tfng" typeface="Ebrima"/>
      </a:majorFont>
      <a:minorFont>
        <a:latin typeface="Calibri" panose="020F0502020204030204"/>
        <a:ea typeface=""/>
        <a:cs typeface=""/>
        <a:font script="Jpan" typeface="ＭＳ Ｐゴシック"/>
        <a:font script="Hang" typeface="맑은 고딕"/>
        <a:font script="Hans" typeface="宋体"/>
        <a:font script="Hant" typeface="新細明體"/>
        <a:font script="Arab" typeface="Arial"/>
        <a:font script="Hebr" typeface="Arial"/>
        <a:font script="Thai" typeface="Tahoma"/>
        <a:font script="Ethi" typeface="Nyala"/>
        <a:font script="Beng" typeface="Vrinda"/>
        <a:font script="Gujr" typeface="Shruti"/>
        <a:font script="Khmr" typeface="DaunPenh"/>
        <a:font script="Knda" typeface="Tunga"/>
        <a:font script="Guru" typeface="Raavi"/>
        <a:font script="Cans" typeface="Euphemia"/>
        <a:font script="Cher" typeface="Plantagenet Cherokee"/>
        <a:font script="Yiii" typeface="Microsoft Yi Baiti"/>
        <a:font script="Tibt" typeface="Microsoft Himalaya"/>
        <a:font script="Thaa" typeface="MV Boli"/>
        <a:font script="Deva" typeface="Mangal"/>
        <a:font script="Telu" typeface="Gautami"/>
        <a:font script="Taml" typeface="Latha"/>
        <a:font script="Syrc" typeface="Estrangelo Edessa"/>
        <a:font script="Orya" typeface="Kalinga"/>
        <a:font script="Mlym" typeface="Kartika"/>
        <a:font script="Laoo" typeface="DokChampa"/>
        <a:font script="Sinh" typeface="Iskoola Pota"/>
        <a:font script="Mong" typeface="Mongolian Baiti"/>
        <a:font script="Viet" typeface="Arial"/>
        <a:font script="Uigh" typeface="Microsoft Uighur"/>
        <a:font script="Geor" typeface="Sylfaen"/>
        <a:font script="Armn" typeface="Arial"/>
        <a:font script="Bugi" typeface="Leelawadee UI"/>
        <a:font script="Bopo" typeface="Microsoft JhengHei"/>
        <a:font script="Java" typeface="Javanese Text"/>
        <a:font script="Lisu" typeface="Segoe UI"/>
        <a:font script="Mymr" typeface="Myanmar Text"/>
        <a:font script="Nkoo" typeface="Ebrima"/>
        <a:font script="Olck" typeface="Nirmala UI"/>
        <a:font script="Osma" typeface="Ebrima"/>
        <a:font script="Phag" typeface="Phagspa"/>
        <a:font script="Syrn" typeface="Estrangelo Edessa"/>
        <a:font script="Syrj" typeface="Estrangelo Edessa"/>
        <a:font script="Syre" typeface="Estrangelo Edessa"/>
        <a:font script="Sora" typeface="Nirmala UI"/>
        <a:font script="Tale" typeface="Microsoft Tai Le"/>
        <a:font script="Talu" typeface="Microsoft New Tai Lue"/>
        <a:font script="Tfng" typeface="Ebrima"/>
      </a:minorFont>
    </a:fontScheme>
    <a:fmtScheme name="Office">
      <a:fillStyleLst>
        <a:solidFill>
          <a:schemeClr val="phClr"/>
        </a:solidFill>
        <a:gradFill rotWithShape="1">
          <a:gsLst>
            <a:gs pos="0">
              <a:schemeClr val="phClr">
                <a:tint val="50000"/>
                <a:satMod val="300000"/>
              </a:schemeClr>
            </a:gs>
            <a:gs pos="35000">
              <a:schemeClr val="phClr">
                <a:tint val="37000"/>
                <a:satMod val="300000"/>
              </a:schemeClr>
            </a:gs>
            <a:gs pos="100000">
              <a:schemeClr val="phClr">
                <a:tint val="15000"/>
                <a:satMod val="350000"/>
              </a:schemeClr>
            </a:gs>
          </a:gsLst>
          <a:lin ang="16200000" scaled="1"/>
        </a:gradFill>
        <a:gradFill rotWithShape="1">
          <a:gsLst>
            <a:gs pos="0">
              <a:schemeClr val="phClr">
                <a:shade val="51000"/>
                <a:satMod val="130000"/>
              </a:schemeClr>
            </a:gs>
            <a:gs pos="80000">
              <a:schemeClr val="phClr">
                <a:shade val="93000"/>
                <a:satMod val="130000"/>
              </a:schemeClr>
            </a:gs>
            <a:gs pos="100000">
              <a:schemeClr val="phClr">
                <a:shade val="94000"/>
                <a:satMod val="135000"/>
              </a:schemeClr>
            </a:gs>
          </a:gsLst>
          <a:lin ang="16200000" scaled="0"/>
        </a:gradFill>
      </a:fillStyleLst>
      <a:lnStyleLst>
        <a:ln w="9525" cap="flat" cmpd="sng" algn="ctr">
          <a:solidFill>
            <a:schemeClr val="phClr">
              <a:shade val="95000"/>
              <a:satMod val="105000"/>
            </a:schemeClr>
          </a:solidFill>
          <a:prstDash val="solid"/>
        </a:ln>
        <a:ln w="25400" cap="flat" cmpd="sng" algn="ctr">
          <a:solidFill>
            <a:schemeClr val="phClr"/>
          </a:solidFill>
          <a:prstDash val="solid"/>
        </a:ln>
        <a:ln w="38100" cap="flat" cmpd="sng" algn="ctr">
          <a:solidFill>
            <a:schemeClr val="phClr"/>
          </a:solidFill>
          <a:prstDash val="solid"/>
        </a:ln>
      </a:lnStyleLst>
      <a:effectStyleLst>
        <a:effectStyle>
          <a:effectLst>
            <a:outerShdw blurRad="40000" dist="20000" dir="5400000" rotWithShape="0">
              <a:srgbClr val="000000">
                <a:alpha val="38000"/>
              </a:srgbClr>
            </a:outerShdw>
          </a:effectLst>
        </a:effectStyle>
        <a:effectStyle>
          <a:effectLst>
            <a:outerShdw blurRad="40000" dist="23000" dir="5400000" rotWithShape="0">
              <a:srgbClr val="000000">
                <a:alpha val="35000"/>
              </a:srgbClr>
            </a:outerShdw>
          </a:effectLst>
        </a:effectStyle>
        <a:effectStyle>
          <a:effectLst>
            <a:outerShdw blurRad="40000" dist="23000" dir="5400000" rotWithShape="0">
              <a:srgbClr val="000000">
                <a:alpha val="35000"/>
              </a:srgbClr>
            </a:outerShdw>
          </a:effectLst>
          <a:scene3d>
            <a:camera prst="orthographicFront">
              <a:rot lat="0" lon="0" rev="0"/>
            </a:camera>
            <a:lightRig rig="threePt" dir="t">
              <a:rot lat="0" lon="0" rev="1200000"/>
            </a:lightRig>
          </a:scene3d>
          <a:sp3d>
            <a:bevelT w="63500" h="25400"/>
          </a:sp3d>
        </a:effectStyle>
      </a:effectStyleLst>
      <a:bgFillStyleLst>
        <a:solidFill>
          <a:schemeClr val="phClr"/>
        </a:solidFill>
        <a:gradFill rotWithShape="1">
          <a:gsLst>
            <a:gs pos="0">
              <a:schemeClr val="phClr">
                <a:tint val="40000"/>
                <a:satMod val="350000"/>
              </a:schemeClr>
            </a:gs>
            <a:gs pos="40000">
              <a:schemeClr val="phClr">
                <a:tint val="45000"/>
                <a:shade val="99000"/>
                <a:satMod val="350000"/>
              </a:schemeClr>
            </a:gs>
            <a:gs pos="100000">
              <a:schemeClr val="phClr">
                <a:shade val="20000"/>
                <a:satMod val="255000"/>
              </a:schemeClr>
            </a:gs>
          </a:gsLst>
          <a:path path="circle">
            <a:fillToRect l="50000" t="-80000" r="50000" b="180000"/>
          </a:path>
        </a:gradFill>
        <a:gradFill rotWithShape="1">
          <a:gsLst>
            <a:gs pos="0">
              <a:schemeClr val="phClr">
                <a:tint val="80000"/>
                <a:satMod val="300000"/>
              </a:schemeClr>
            </a:gs>
            <a:gs pos="100000">
              <a:schemeClr val="phClr">
                <a:shade val="30000"/>
                <a:satMod val="200000"/>
              </a:schemeClr>
            </a:gs>
          </a:gsLst>
          <a:path path="circle">
            <a:fillToRect l="50000" t="50000" r="50000" b="50000"/>
          </a:path>
        </a:gradFill>
      </a:bgFillStyleLst>
    </a:fmtScheme>
  </a:themeElements>
  <a:objectDefaults/>
  <a:extraClrSchemeLst/>
</a:theme>
</file>

<file path=xl/worksheets/_rels/sheet1.xml.rels><?xml version="1.0" encoding="UTF-8" standalone="yes"?>
<Relationships xmlns="http://schemas.openxmlformats.org/package/2006/relationships"><Relationship Id="rId1" Type="http://schemas.openxmlformats.org/officeDocument/2006/relationships/printerSettings" Target="../printerSettings/printerSettings1.bin"/></Relationships>
</file>

<file path=xl/worksheets/_rels/sheet2.xml.rels><?xml version="1.0" encoding="UTF-8" standalone="yes"?>
<Relationships xmlns="http://schemas.openxmlformats.org/package/2006/relationships"><Relationship Id="rId1" Type="http://schemas.openxmlformats.org/officeDocument/2006/relationships/printerSettings" Target="../printerSettings/printerSettings2.bin"/></Relationships>
</file>

<file path=xl/worksheets/_rels/sheet3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1.xml"/><Relationship Id="rId1" Type="http://schemas.openxmlformats.org/officeDocument/2006/relationships/printerSettings" Target="../printerSettings/printerSettings3.bin"/></Relationships>
</file>

<file path=xl/worksheets/_rels/sheet4.xml.rels><?xml version="1.0" encoding="UTF-8" standalone="yes"?>
<Relationships xmlns="http://schemas.openxmlformats.org/package/2006/relationships"><Relationship Id="rId1" Type="http://schemas.openxmlformats.org/officeDocument/2006/relationships/printerSettings" Target="../printerSettings/printerSettings4.bin"/></Relationships>
</file>

<file path=xl/worksheets/_rels/sheet6.xml.rels><?xml version="1.0" encoding="UTF-8" standalone="yes"?>
<Relationships xmlns="http://schemas.openxmlformats.org/package/2006/relationships"><Relationship Id="rId2" Type="http://schemas.openxmlformats.org/officeDocument/2006/relationships/comments" Target="../comments1.xml"/><Relationship Id="rId1" Type="http://schemas.openxmlformats.org/officeDocument/2006/relationships/vmlDrawing" Target="../drawings/vmlDrawing1.vml"/></Relationships>
</file>

<file path=xl/worksheets/_rels/sheet7.xml.rels><?xml version="1.0" encoding="UTF-8" standalone="yes"?>
<Relationships xmlns="http://schemas.openxmlformats.org/package/2006/relationships"><Relationship Id="rId2" Type="http://schemas.openxmlformats.org/officeDocument/2006/relationships/comments" Target="../comments2.xml"/><Relationship Id="rId1" Type="http://schemas.openxmlformats.org/officeDocument/2006/relationships/vmlDrawing" Target="../drawings/vmlDrawing2.vml"/></Relationships>
</file>

<file path=xl/worksheets/_rels/sheet8.xml.rels><?xml version="1.0" encoding="UTF-8" standalone="yes"?>
<Relationships xmlns="http://schemas.openxmlformats.org/package/2006/relationships"><Relationship Id="rId2" Type="http://schemas.openxmlformats.org/officeDocument/2006/relationships/comments" Target="../comments3.xml"/><Relationship Id="rId1" Type="http://schemas.openxmlformats.org/officeDocument/2006/relationships/vmlDrawing" Target="../drawings/vmlDrawing3.vml"/></Relationships>
</file>

<file path=xl/worksheets/_rels/sheet10.xml.rels><?xml version="1.0" encoding="UTF-8" standalone="yes"?>
<Relationships xmlns="http://schemas.openxmlformats.org/package/2006/relationships"><Relationship Id="rId2" Type="http://schemas.openxmlformats.org/officeDocument/2006/relationships/comments" Target="../comments4.xml"/><Relationship Id="rId1" Type="http://schemas.openxmlformats.org/officeDocument/2006/relationships/vmlDrawing" Target="../drawings/vmlDrawing4.vml"/></Relationships>
</file>

<file path=xl/worksheets/_rels/sheet11.xml.rels><?xml version="1.0" encoding="UTF-8" standalone="yes"?>
<Relationships xmlns="http://schemas.openxmlformats.org/package/2006/relationships"><Relationship Id="rId2" Type="http://schemas.openxmlformats.org/officeDocument/2006/relationships/comments" Target="../comments5.xml"/><Relationship Id="rId1" Type="http://schemas.openxmlformats.org/officeDocument/2006/relationships/vmlDrawing" Target="../drawings/vmlDrawing5.vml"/></Relationships>
</file>

<file path=xl/worksheets/_rels/sheet12.xml.rels><?xml version="1.0" encoding="UTF-8" standalone="yes"?>
<Relationships xmlns="http://schemas.openxmlformats.org/package/2006/relationships"><Relationship Id="rId3" Type="http://schemas.openxmlformats.org/officeDocument/2006/relationships/comments" Target="../comments6.xml"/><Relationship Id="rId2" Type="http://schemas.openxmlformats.org/officeDocument/2006/relationships/vmlDrawing" Target="../drawings/vmlDrawing6.vml"/><Relationship Id="rId1" Type="http://schemas.openxmlformats.org/officeDocument/2006/relationships/printerSettings" Target="../printerSettings/printerSettings5.bin"/></Relationships>
</file>

<file path=xl/worksheets/_rels/sheet13.xml.rels><?xml version="1.0" encoding="UTF-8" standalone="yes"?>
<Relationships xmlns="http://schemas.openxmlformats.org/package/2006/relationships"><Relationship Id="rId2" Type="http://schemas.openxmlformats.org/officeDocument/2006/relationships/comments" Target="../comments7.xml"/><Relationship Id="rId1" Type="http://schemas.openxmlformats.org/officeDocument/2006/relationships/vmlDrawing" Target="../drawings/vmlDrawing7.vml"/></Relationships>
</file>

<file path=xl/worksheets/_rels/sheet14.xml.rels><?xml version="1.0" encoding="UTF-8" standalone="yes"?>
<Relationships xmlns="http://schemas.openxmlformats.org/package/2006/relationships"><Relationship Id="rId1" Type="http://schemas.openxmlformats.org/officeDocument/2006/relationships/printerSettings" Target="../printerSettings/printerSettings6.bin"/></Relationships>
</file>

<file path=xl/worksheets/_rels/sheet15.xml.rels><?xml version="1.0" encoding="UTF-8" standalone="yes"?>
<Relationships xmlns="http://schemas.openxmlformats.org/package/2006/relationships"><Relationship Id="rId2" Type="http://schemas.openxmlformats.org/officeDocument/2006/relationships/comments" Target="../comments8.xml"/><Relationship Id="rId1" Type="http://schemas.openxmlformats.org/officeDocument/2006/relationships/vmlDrawing" Target="../drawings/vmlDrawing8.vml"/></Relationships>
</file>

<file path=xl/worksheets/_rels/sheet16.xml.rels><?xml version="1.0" encoding="UTF-8" standalone="yes"?>
<Relationships xmlns="http://schemas.openxmlformats.org/package/2006/relationships"><Relationship Id="rId2" Type="http://schemas.openxmlformats.org/officeDocument/2006/relationships/comments" Target="../comments9.xml"/><Relationship Id="rId1" Type="http://schemas.openxmlformats.org/officeDocument/2006/relationships/vmlDrawing" Target="../drawings/vmlDrawing9.vml"/></Relationships>
</file>

<file path=xl/worksheets/_rels/sheet17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2.xml"/><Relationship Id="rId1" Type="http://schemas.openxmlformats.org/officeDocument/2006/relationships/printerSettings" Target="../printerSettings/printerSettings7.bin"/></Relationships>
</file>

<file path=xl/worksheets/_rels/sheet19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3.xml"/><Relationship Id="rId1" Type="http://schemas.openxmlformats.org/officeDocument/2006/relationships/printerSettings" Target="../printerSettings/printerSettings8.bin"/></Relationships>
</file>

<file path=xl/worksheets/_rels/sheet22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4.xml"/><Relationship Id="rId1" Type="http://schemas.openxmlformats.org/officeDocument/2006/relationships/printerSettings" Target="../printerSettings/printerSettings9.bin"/></Relationships>
</file>

<file path=xl/worksheets/_rels/sheet23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5.xml"/><Relationship Id="rId1" Type="http://schemas.openxmlformats.org/officeDocument/2006/relationships/printerSettings" Target="../printerSettings/printerSettings10.bin"/></Relationships>
</file>

<file path=xl/worksheets/_rels/sheet24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6.xml"/><Relationship Id="rId1" Type="http://schemas.openxmlformats.org/officeDocument/2006/relationships/printerSettings" Target="../printerSettings/printerSettings11.bin"/></Relationships>
</file>

<file path=xl/worksheets/_rels/sheet25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7.xml"/><Relationship Id="rId1" Type="http://schemas.openxmlformats.org/officeDocument/2006/relationships/printerSettings" Target="../printerSettings/printerSettings12.bin"/></Relationships>
</file>

<file path=xl/worksheets/_rels/sheet26.xml.rels><?xml version="1.0" encoding="UTF-8" standalone="yes"?>
<Relationships xmlns="http://schemas.openxmlformats.org/package/2006/relationships"><Relationship Id="rId1" Type="http://schemas.openxmlformats.org/officeDocument/2006/relationships/drawing" Target="../drawings/drawing8.xml"/></Relationships>
</file>

<file path=xl/worksheets/_rels/sheet27.xml.rels><?xml version="1.0" encoding="UTF-8" standalone="yes"?>
<Relationships xmlns="http://schemas.openxmlformats.org/package/2006/relationships"><Relationship Id="rId1" Type="http://schemas.openxmlformats.org/officeDocument/2006/relationships/drawing" Target="../drawings/drawing9.xml"/></Relationships>
</file>

<file path=xl/worksheets/_rels/sheet28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10.xml"/><Relationship Id="rId1" Type="http://schemas.openxmlformats.org/officeDocument/2006/relationships/printerSettings" Target="../printerSettings/printerSettings13.bin"/></Relationships>
</file>

<file path=xl/worksheets/_rels/sheet29.xml.rels><?xml version="1.0" encoding="UTF-8" standalone="yes"?>
<Relationships xmlns="http://schemas.openxmlformats.org/package/2006/relationships"><Relationship Id="rId1" Type="http://schemas.openxmlformats.org/officeDocument/2006/relationships/drawing" Target="../drawings/drawing11.xml"/></Relationships>
</file>

<file path=xl/worksheets/_rels/sheet31.xml.rels><?xml version="1.0" encoding="UTF-8" standalone="yes"?>
<Relationships xmlns="http://schemas.openxmlformats.org/package/2006/relationships"><Relationship Id="rId1" Type="http://schemas.openxmlformats.org/officeDocument/2006/relationships/printerSettings" Target="../printerSettings/printerSettings14.bin"/></Relationships>
</file>

<file path=xl/worksheets/_rels/sheet32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12.xml"/><Relationship Id="rId1" Type="http://schemas.openxmlformats.org/officeDocument/2006/relationships/printerSettings" Target="../printerSettings/printerSettings15.bin"/></Relationships>
</file>

<file path=xl/worksheets/_rels/sheet34.xml.rels><?xml version="1.0" encoding="UTF-8" standalone="yes"?>
<Relationships xmlns="http://schemas.openxmlformats.org/package/2006/relationships"><Relationship Id="rId3" Type="http://schemas.openxmlformats.org/officeDocument/2006/relationships/vmlDrawing" Target="../drawings/vmlDrawing10.vml"/><Relationship Id="rId2" Type="http://schemas.openxmlformats.org/officeDocument/2006/relationships/drawing" Target="../drawings/drawing13.xml"/><Relationship Id="rId1" Type="http://schemas.openxmlformats.org/officeDocument/2006/relationships/printerSettings" Target="../printerSettings/printerSettings16.bin"/><Relationship Id="rId4" Type="http://schemas.openxmlformats.org/officeDocument/2006/relationships/comments" Target="../comments10.xml"/></Relationships>
</file>

<file path=xl/worksheets/_rels/sheet38.xml.rels><?xml version="1.0" encoding="UTF-8" standalone="yes"?>
<Relationships xmlns="http://schemas.openxmlformats.org/package/2006/relationships"><Relationship Id="rId1" Type="http://schemas.openxmlformats.org/officeDocument/2006/relationships/drawing" Target="../drawings/drawing14.xml"/></Relationships>
</file>

<file path=xl/worksheets/_rels/sheet39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15.xml"/><Relationship Id="rId1" Type="http://schemas.openxmlformats.org/officeDocument/2006/relationships/printerSettings" Target="../printerSettings/printerSettings17.bin"/></Relationships>
</file>

<file path=xl/worksheets/_rels/sheet40.xml.rels><?xml version="1.0" encoding="UTF-8" standalone="yes"?>
<Relationships xmlns="http://schemas.openxmlformats.org/package/2006/relationships"><Relationship Id="rId3" Type="http://schemas.openxmlformats.org/officeDocument/2006/relationships/comments" Target="../comments11.xml"/><Relationship Id="rId2" Type="http://schemas.openxmlformats.org/officeDocument/2006/relationships/vmlDrawing" Target="../drawings/vmlDrawing11.vml"/><Relationship Id="rId1" Type="http://schemas.openxmlformats.org/officeDocument/2006/relationships/drawing" Target="../drawings/drawing16.xml"/></Relationships>
</file>

<file path=xl/worksheets/_rels/sheet41.xml.rels><?xml version="1.0" encoding="UTF-8" standalone="yes"?>
<Relationships xmlns="http://schemas.openxmlformats.org/package/2006/relationships"><Relationship Id="rId3" Type="http://schemas.openxmlformats.org/officeDocument/2006/relationships/comments" Target="../comments12.xml"/><Relationship Id="rId2" Type="http://schemas.openxmlformats.org/officeDocument/2006/relationships/vmlDrawing" Target="../drawings/vmlDrawing12.vml"/><Relationship Id="rId1" Type="http://schemas.openxmlformats.org/officeDocument/2006/relationships/drawing" Target="../drawings/drawing17.xml"/></Relationships>
</file>

<file path=xl/worksheets/_rels/sheet42.xml.rels><?xml version="1.0" encoding="UTF-8" standalone="yes"?>
<Relationships xmlns="http://schemas.openxmlformats.org/package/2006/relationships"><Relationship Id="rId2" Type="http://schemas.openxmlformats.org/officeDocument/2006/relationships/comments" Target="../comments13.xml"/><Relationship Id="rId1" Type="http://schemas.openxmlformats.org/officeDocument/2006/relationships/vmlDrawing" Target="../drawings/vmlDrawing13.vml"/></Relationships>
</file>

<file path=xl/worksheets/_rels/sheet43.xml.rels><?xml version="1.0" encoding="UTF-8" standalone="yes"?>
<Relationships xmlns="http://schemas.openxmlformats.org/package/2006/relationships"><Relationship Id="rId2" Type="http://schemas.openxmlformats.org/officeDocument/2006/relationships/comments" Target="../comments14.xml"/><Relationship Id="rId1" Type="http://schemas.openxmlformats.org/officeDocument/2006/relationships/vmlDrawing" Target="../drawings/vmlDrawing14.vml"/></Relationships>
</file>

<file path=xl/worksheets/_rels/sheet44.xml.rels><?xml version="1.0" encoding="UTF-8" standalone="yes"?>
<Relationships xmlns="http://schemas.openxmlformats.org/package/2006/relationships"><Relationship Id="rId2" Type="http://schemas.openxmlformats.org/officeDocument/2006/relationships/comments" Target="../comments15.xml"/><Relationship Id="rId1" Type="http://schemas.openxmlformats.org/officeDocument/2006/relationships/vmlDrawing" Target="../drawings/vmlDrawing15.vml"/></Relationships>
</file>

<file path=xl/worksheets/_rels/sheet45.xml.rels><?xml version="1.0" encoding="UTF-8" standalone="yes"?>
<Relationships xmlns="http://schemas.openxmlformats.org/package/2006/relationships"><Relationship Id="rId2" Type="http://schemas.openxmlformats.org/officeDocument/2006/relationships/comments" Target="../comments16.xml"/><Relationship Id="rId1" Type="http://schemas.openxmlformats.org/officeDocument/2006/relationships/vmlDrawing" Target="../drawings/vmlDrawing16.vml"/></Relationships>
</file>

<file path=xl/worksheets/_rels/sheet46.xml.rels><?xml version="1.0" encoding="UTF-8" standalone="yes"?>
<Relationships xmlns="http://schemas.openxmlformats.org/package/2006/relationships"><Relationship Id="rId2" Type="http://schemas.openxmlformats.org/officeDocument/2006/relationships/comments" Target="../comments17.xml"/><Relationship Id="rId1" Type="http://schemas.openxmlformats.org/officeDocument/2006/relationships/vmlDrawing" Target="../drawings/vmlDrawing17.vml"/></Relationships>
</file>

<file path=xl/worksheets/_rels/sheet47.xml.rels><?xml version="1.0" encoding="UTF-8" standalone="yes"?>
<Relationships xmlns="http://schemas.openxmlformats.org/package/2006/relationships"><Relationship Id="rId3" Type="http://schemas.openxmlformats.org/officeDocument/2006/relationships/comments" Target="../comments18.xml"/><Relationship Id="rId2" Type="http://schemas.openxmlformats.org/officeDocument/2006/relationships/vmlDrawing" Target="../drawings/vmlDrawing18.vml"/><Relationship Id="rId1" Type="http://schemas.openxmlformats.org/officeDocument/2006/relationships/printerSettings" Target="../printerSettings/printerSettings18.bin"/></Relationships>
</file>

<file path=xl/worksheets/_rels/sheet48.xml.rels><?xml version="1.0" encoding="UTF-8" standalone="yes"?>
<Relationships xmlns="http://schemas.openxmlformats.org/package/2006/relationships"><Relationship Id="rId2" Type="http://schemas.openxmlformats.org/officeDocument/2006/relationships/comments" Target="../comments19.xml"/><Relationship Id="rId1" Type="http://schemas.openxmlformats.org/officeDocument/2006/relationships/vmlDrawing" Target="../drawings/vmlDrawing19.vml"/></Relationships>
</file>

<file path=xl/worksheets/_rels/sheet49.xml.rels><?xml version="1.0" encoding="UTF-8" standalone="yes"?>
<Relationships xmlns="http://schemas.openxmlformats.org/package/2006/relationships"><Relationship Id="rId2" Type="http://schemas.openxmlformats.org/officeDocument/2006/relationships/comments" Target="../comments20.xml"/><Relationship Id="rId1" Type="http://schemas.openxmlformats.org/officeDocument/2006/relationships/vmlDrawing" Target="../drawings/vmlDrawing20.vml"/></Relationships>
</file>

<file path=xl/worksheets/_rels/sheet50.xml.rels><?xml version="1.0" encoding="UTF-8" standalone="yes"?>
<Relationships xmlns="http://schemas.openxmlformats.org/package/2006/relationships"><Relationship Id="rId2" Type="http://schemas.openxmlformats.org/officeDocument/2006/relationships/comments" Target="../comments21.xml"/><Relationship Id="rId1" Type="http://schemas.openxmlformats.org/officeDocument/2006/relationships/vmlDrawing" Target="../drawings/vmlDrawing21.vml"/></Relationships>
</file>

<file path=xl/worksheets/_rels/sheet51.xml.rels><?xml version="1.0" encoding="UTF-8" standalone="yes"?>
<Relationships xmlns="http://schemas.openxmlformats.org/package/2006/relationships"><Relationship Id="rId2" Type="http://schemas.openxmlformats.org/officeDocument/2006/relationships/comments" Target="../comments22.xml"/><Relationship Id="rId1" Type="http://schemas.openxmlformats.org/officeDocument/2006/relationships/vmlDrawing" Target="../drawings/vmlDrawing22.vml"/></Relationships>
</file>

<file path=xl/worksheets/_rels/sheet52.xml.rels><?xml version="1.0" encoding="UTF-8" standalone="yes"?>
<Relationships xmlns="http://schemas.openxmlformats.org/package/2006/relationships"><Relationship Id="rId2" Type="http://schemas.openxmlformats.org/officeDocument/2006/relationships/comments" Target="../comments23.xml"/><Relationship Id="rId1" Type="http://schemas.openxmlformats.org/officeDocument/2006/relationships/vmlDrawing" Target="../drawings/vmlDrawing23.vml"/></Relationships>
</file>

<file path=xl/worksheets/_rels/sheet54.xml.rels><?xml version="1.0" encoding="UTF-8" standalone="yes"?>
<Relationships xmlns="http://schemas.openxmlformats.org/package/2006/relationships"><Relationship Id="rId2" Type="http://schemas.openxmlformats.org/officeDocument/2006/relationships/comments" Target="../comments24.xml"/><Relationship Id="rId1" Type="http://schemas.openxmlformats.org/officeDocument/2006/relationships/vmlDrawing" Target="../drawings/vmlDrawing24.vml"/></Relationships>
</file>

<file path=xl/worksheets/_rels/sheet55.xml.rels><?xml version="1.0" encoding="UTF-8" standalone="yes"?>
<Relationships xmlns="http://schemas.openxmlformats.org/package/2006/relationships"><Relationship Id="rId2" Type="http://schemas.openxmlformats.org/officeDocument/2006/relationships/comments" Target="../comments25.xml"/><Relationship Id="rId1" Type="http://schemas.openxmlformats.org/officeDocument/2006/relationships/vmlDrawing" Target="../drawings/vmlDrawing25.vml"/></Relationships>
</file>

<file path=xl/worksheets/_rels/sheet56.xml.rels><?xml version="1.0" encoding="UTF-8" standalone="yes"?>
<Relationships xmlns="http://schemas.openxmlformats.org/package/2006/relationships"><Relationship Id="rId1" Type="http://schemas.openxmlformats.org/officeDocument/2006/relationships/printerSettings" Target="../printerSettings/printerSettings19.bin"/></Relationships>
</file>

<file path=xl/worksheets/_rels/sheet57.xml.rels><?xml version="1.0" encoding="UTF-8" standalone="yes"?>
<Relationships xmlns="http://schemas.openxmlformats.org/package/2006/relationships"><Relationship Id="rId2" Type="http://schemas.openxmlformats.org/officeDocument/2006/relationships/comments" Target="../comments26.xml"/><Relationship Id="rId1" Type="http://schemas.openxmlformats.org/officeDocument/2006/relationships/vmlDrawing" Target="../drawings/vmlDrawing26.vml"/></Relationships>
</file>

<file path=xl/worksheets/_rels/sheet58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18.xml"/><Relationship Id="rId1" Type="http://schemas.openxmlformats.org/officeDocument/2006/relationships/printerSettings" Target="../printerSettings/printerSettings20.bin"/></Relationships>
</file>

<file path=xl/worksheets/_rels/sheet59.xml.rels><?xml version="1.0" encoding="UTF-8" standalone="yes"?>
<Relationships xmlns="http://schemas.openxmlformats.org/package/2006/relationships"><Relationship Id="rId2" Type="http://schemas.openxmlformats.org/officeDocument/2006/relationships/comments" Target="../comments27.xml"/><Relationship Id="rId1" Type="http://schemas.openxmlformats.org/officeDocument/2006/relationships/vmlDrawing" Target="../drawings/vmlDrawing27.vml"/></Relationships>
</file>

<file path=xl/worksheets/_rels/sheet60.xml.rels><?xml version="1.0" encoding="UTF-8" standalone="yes"?>
<Relationships xmlns="http://schemas.openxmlformats.org/package/2006/relationships"><Relationship Id="rId2" Type="http://schemas.openxmlformats.org/officeDocument/2006/relationships/comments" Target="../comments28.xml"/><Relationship Id="rId1" Type="http://schemas.openxmlformats.org/officeDocument/2006/relationships/vmlDrawing" Target="../drawings/vmlDrawing28.vml"/></Relationships>
</file>

<file path=xl/worksheets/_rels/sheet61.xml.rels><?xml version="1.0" encoding="UTF-8" standalone="yes"?>
<Relationships xmlns="http://schemas.openxmlformats.org/package/2006/relationships"><Relationship Id="rId2" Type="http://schemas.openxmlformats.org/officeDocument/2006/relationships/comments" Target="../comments29.xml"/><Relationship Id="rId1" Type="http://schemas.openxmlformats.org/officeDocument/2006/relationships/vmlDrawing" Target="../drawings/vmlDrawing29.vml"/></Relationships>
</file>

<file path=xl/worksheets/_rels/sheet62.xml.rels><?xml version="1.0" encoding="UTF-8" standalone="yes"?>
<Relationships xmlns="http://schemas.openxmlformats.org/package/2006/relationships"><Relationship Id="rId2" Type="http://schemas.openxmlformats.org/officeDocument/2006/relationships/comments" Target="../comments30.xml"/><Relationship Id="rId1" Type="http://schemas.openxmlformats.org/officeDocument/2006/relationships/vmlDrawing" Target="../drawings/vmlDrawing30.vml"/></Relationships>
</file>

<file path=xl/worksheets/_rels/sheet63.xml.rels><?xml version="1.0" encoding="UTF-8" standalone="yes"?>
<Relationships xmlns="http://schemas.openxmlformats.org/package/2006/relationships"><Relationship Id="rId2" Type="http://schemas.openxmlformats.org/officeDocument/2006/relationships/comments" Target="../comments31.xml"/><Relationship Id="rId1" Type="http://schemas.openxmlformats.org/officeDocument/2006/relationships/vmlDrawing" Target="../drawings/vmlDrawing31.vml"/></Relationships>
</file>

<file path=xl/worksheets/_rels/sheet64.xml.rels><?xml version="1.0" encoding="UTF-8" standalone="yes"?>
<Relationships xmlns="http://schemas.openxmlformats.org/package/2006/relationships"><Relationship Id="rId2" Type="http://schemas.openxmlformats.org/officeDocument/2006/relationships/comments" Target="../comments32.xml"/><Relationship Id="rId1" Type="http://schemas.openxmlformats.org/officeDocument/2006/relationships/vmlDrawing" Target="../drawings/vmlDrawing32.vml"/></Relationships>
</file>

<file path=xl/worksheets/_rels/sheet65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19.xml"/><Relationship Id="rId1" Type="http://schemas.openxmlformats.org/officeDocument/2006/relationships/printerSettings" Target="../printerSettings/printerSettings21.bin"/></Relationships>
</file>

<file path=xl/worksheets/_rels/sheet66.xml.rels><?xml version="1.0" encoding="UTF-8" standalone="yes"?>
<Relationships xmlns="http://schemas.openxmlformats.org/package/2006/relationships"><Relationship Id="rId2" Type="http://schemas.openxmlformats.org/officeDocument/2006/relationships/comments" Target="../comments33.xml"/><Relationship Id="rId1" Type="http://schemas.openxmlformats.org/officeDocument/2006/relationships/vmlDrawing" Target="../drawings/vmlDrawing33.vml"/></Relationships>
</file>

<file path=xl/worksheets/_rels/sheet67.xml.rels><?xml version="1.0" encoding="UTF-8" standalone="yes"?>
<Relationships xmlns="http://schemas.openxmlformats.org/package/2006/relationships"><Relationship Id="rId2" Type="http://schemas.openxmlformats.org/officeDocument/2006/relationships/comments" Target="../comments34.xml"/><Relationship Id="rId1" Type="http://schemas.openxmlformats.org/officeDocument/2006/relationships/vmlDrawing" Target="../drawings/vmlDrawing34.vml"/></Relationships>
</file>

<file path=xl/worksheets/_rels/sheet68.xml.rels><?xml version="1.0" encoding="UTF-8" standalone="yes"?>
<Relationships xmlns="http://schemas.openxmlformats.org/package/2006/relationships"><Relationship Id="rId2" Type="http://schemas.openxmlformats.org/officeDocument/2006/relationships/comments" Target="../comments35.xml"/><Relationship Id="rId1" Type="http://schemas.openxmlformats.org/officeDocument/2006/relationships/vmlDrawing" Target="../drawings/vmlDrawing35.vml"/></Relationships>
</file>

<file path=xl/worksheets/_rels/sheet69.xml.rels><?xml version="1.0" encoding="UTF-8" standalone="yes"?>
<Relationships xmlns="http://schemas.openxmlformats.org/package/2006/relationships"><Relationship Id="rId1" Type="http://schemas.openxmlformats.org/officeDocument/2006/relationships/printerSettings" Target="../printerSettings/printerSettings22.bin"/></Relationships>
</file>

<file path=xl/worksheets/_rels/sheet70.xml.rels><?xml version="1.0" encoding="UTF-8" standalone="yes"?>
<Relationships xmlns="http://schemas.openxmlformats.org/package/2006/relationships"><Relationship Id="rId3" Type="http://schemas.openxmlformats.org/officeDocument/2006/relationships/comments" Target="../comments36.xml"/><Relationship Id="rId2" Type="http://schemas.openxmlformats.org/officeDocument/2006/relationships/vmlDrawing" Target="../drawings/vmlDrawing36.vml"/><Relationship Id="rId1" Type="http://schemas.openxmlformats.org/officeDocument/2006/relationships/printerSettings" Target="../printerSettings/printerSettings23.bin"/></Relationships>
</file>

<file path=xl/worksheets/_rels/sheet71.xml.rels><?xml version="1.0" encoding="UTF-8" standalone="yes"?>
<Relationships xmlns="http://schemas.openxmlformats.org/package/2006/relationships"><Relationship Id="rId2" Type="http://schemas.openxmlformats.org/officeDocument/2006/relationships/comments" Target="../comments37.xml"/><Relationship Id="rId1" Type="http://schemas.openxmlformats.org/officeDocument/2006/relationships/vmlDrawing" Target="../drawings/vmlDrawing37.vml"/></Relationships>
</file>

<file path=xl/worksheets/_rels/sheet72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20.xml"/><Relationship Id="rId1" Type="http://schemas.openxmlformats.org/officeDocument/2006/relationships/printerSettings" Target="../printerSettings/printerSettings24.bin"/></Relationships>
</file>

<file path=xl/worksheets/_rels/sheet73.xml.rels><?xml version="1.0" encoding="UTF-8" standalone="yes"?>
<Relationships xmlns="http://schemas.openxmlformats.org/package/2006/relationships"><Relationship Id="rId3" Type="http://schemas.openxmlformats.org/officeDocument/2006/relationships/comments" Target="../comments38.xml"/><Relationship Id="rId2" Type="http://schemas.openxmlformats.org/officeDocument/2006/relationships/vmlDrawing" Target="../drawings/vmlDrawing38.vml"/><Relationship Id="rId1" Type="http://schemas.openxmlformats.org/officeDocument/2006/relationships/printerSettings" Target="../printerSettings/printerSettings25.bin"/></Relationships>
</file>

<file path=xl/worksheets/_rels/sheet74.xml.rels><?xml version="1.0" encoding="UTF-8" standalone="yes"?>
<Relationships xmlns="http://schemas.openxmlformats.org/package/2006/relationships"><Relationship Id="rId2" Type="http://schemas.openxmlformats.org/officeDocument/2006/relationships/comments" Target="../comments39.xml"/><Relationship Id="rId1" Type="http://schemas.openxmlformats.org/officeDocument/2006/relationships/vmlDrawing" Target="../drawings/vmlDrawing39.vml"/></Relationships>
</file>

<file path=xl/worksheets/_rels/sheet75.xml.rels><?xml version="1.0" encoding="UTF-8" standalone="yes"?>
<Relationships xmlns="http://schemas.openxmlformats.org/package/2006/relationships"><Relationship Id="rId2" Type="http://schemas.openxmlformats.org/officeDocument/2006/relationships/comments" Target="../comments40.xml"/><Relationship Id="rId1" Type="http://schemas.openxmlformats.org/officeDocument/2006/relationships/vmlDrawing" Target="../drawings/vmlDrawing40.vml"/></Relationships>
</file>

<file path=xl/worksheets/_rels/sheet76.xml.rels><?xml version="1.0" encoding="UTF-8" standalone="yes"?>
<Relationships xmlns="http://schemas.openxmlformats.org/package/2006/relationships"><Relationship Id="rId3" Type="http://schemas.openxmlformats.org/officeDocument/2006/relationships/comments" Target="../comments41.xml"/><Relationship Id="rId2" Type="http://schemas.openxmlformats.org/officeDocument/2006/relationships/vmlDrawing" Target="../drawings/vmlDrawing41.vml"/><Relationship Id="rId1" Type="http://schemas.openxmlformats.org/officeDocument/2006/relationships/printerSettings" Target="../printerSettings/printerSettings26.bin"/></Relationships>
</file>

<file path=xl/worksheets/_rels/sheet77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21.xml"/><Relationship Id="rId1" Type="http://schemas.openxmlformats.org/officeDocument/2006/relationships/printerSettings" Target="../printerSettings/printerSettings27.bin"/></Relationships>
</file>

<file path=xl/worksheets/_rels/sheet78.xml.rels><?xml version="1.0" encoding="UTF-8" standalone="yes"?>
<Relationships xmlns="http://schemas.openxmlformats.org/package/2006/relationships"><Relationship Id="rId1" Type="http://schemas.openxmlformats.org/officeDocument/2006/relationships/printerSettings" Target="../printerSettings/printerSettings28.bin"/></Relationships>
</file>

<file path=xl/worksheets/_rels/sheet80.xml.rels><?xml version="1.0" encoding="UTF-8" standalone="yes"?>
<Relationships xmlns="http://schemas.openxmlformats.org/package/2006/relationships"><Relationship Id="rId1" Type="http://schemas.openxmlformats.org/officeDocument/2006/relationships/printerSettings" Target="../printerSettings/printerSettings29.bin"/></Relationships>
</file>

<file path=xl/worksheets/_rels/sheet81.xml.rels><?xml version="1.0" encoding="UTF-8" standalone="yes"?>
<Relationships xmlns="http://schemas.openxmlformats.org/package/2006/relationships"><Relationship Id="rId2" Type="http://schemas.openxmlformats.org/officeDocument/2006/relationships/comments" Target="../comments42.xml"/><Relationship Id="rId1" Type="http://schemas.openxmlformats.org/officeDocument/2006/relationships/vmlDrawing" Target="../drawings/vmlDrawing42.vml"/></Relationships>
</file>

<file path=xl/worksheets/_rels/sheet82.xml.rels><?xml version="1.0" encoding="UTF-8" standalone="yes"?>
<Relationships xmlns="http://schemas.openxmlformats.org/package/2006/relationships"><Relationship Id="rId1" Type="http://schemas.openxmlformats.org/officeDocument/2006/relationships/printerSettings" Target="../printerSettings/printerSettings30.bin"/></Relationships>
</file>

<file path=xl/worksheets/_rels/sheet83.xml.rels><?xml version="1.0" encoding="UTF-8" standalone="yes"?>
<Relationships xmlns="http://schemas.openxmlformats.org/package/2006/relationships"><Relationship Id="rId2" Type="http://schemas.openxmlformats.org/officeDocument/2006/relationships/comments" Target="../comments43.xml"/><Relationship Id="rId1" Type="http://schemas.openxmlformats.org/officeDocument/2006/relationships/vmlDrawing" Target="../drawings/vmlDrawing43.vml"/></Relationships>
</file>

<file path=xl/worksheets/_rels/sheet84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22.xml"/><Relationship Id="rId1" Type="http://schemas.openxmlformats.org/officeDocument/2006/relationships/printerSettings" Target="../printerSettings/printerSettings31.bin"/></Relationships>
</file>

<file path=xl/worksheets/_rels/sheet85.xml.rels><?xml version="1.0" encoding="UTF-8" standalone="yes"?>
<Relationships xmlns="http://schemas.openxmlformats.org/package/2006/relationships"><Relationship Id="rId1" Type="http://schemas.openxmlformats.org/officeDocument/2006/relationships/printerSettings" Target="../printerSettings/printerSettings32.bin"/></Relationships>
</file>

<file path=xl/worksheets/_rels/sheet87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23.xml"/><Relationship Id="rId1" Type="http://schemas.openxmlformats.org/officeDocument/2006/relationships/printerSettings" Target="../printerSettings/printerSettings33.bin"/></Relationships>
</file>

<file path=xl/worksheets/_rels/sheet88.xml.rels><?xml version="1.0" encoding="UTF-8" standalone="yes"?>
<Relationships xmlns="http://schemas.openxmlformats.org/package/2006/relationships"><Relationship Id="rId2" Type="http://schemas.openxmlformats.org/officeDocument/2006/relationships/comments" Target="../comments44.xml"/><Relationship Id="rId1" Type="http://schemas.openxmlformats.org/officeDocument/2006/relationships/vmlDrawing" Target="../drawings/vmlDrawing44.vml"/></Relationships>
</file>

<file path=xl/worksheets/_rels/sheet89.xml.rels><?xml version="1.0" encoding="UTF-8" standalone="yes"?>
<Relationships xmlns="http://schemas.openxmlformats.org/package/2006/relationships"><Relationship Id="rId1" Type="http://schemas.openxmlformats.org/officeDocument/2006/relationships/printerSettings" Target="../printerSettings/printerSettings34.bin"/></Relationships>
</file>

<file path=xl/worksheets/_rels/sheet90.xml.rels><?xml version="1.0" encoding="UTF-8" standalone="yes"?>
<Relationships xmlns="http://schemas.openxmlformats.org/package/2006/relationships"><Relationship Id="rId1" Type="http://schemas.openxmlformats.org/officeDocument/2006/relationships/printerSettings" Target="../printerSettings/printerSettings35.bin"/></Relationships>
</file>

<file path=xl/worksheets/_rels/sheet91.xml.rels><?xml version="1.0" encoding="UTF-8" standalone="yes"?>
<Relationships xmlns="http://schemas.openxmlformats.org/package/2006/relationships"><Relationship Id="rId1" Type="http://schemas.openxmlformats.org/officeDocument/2006/relationships/printerSettings" Target="../printerSettings/printerSettings36.bin"/></Relationships>
</file>

<file path=xl/worksheets/_rels/sheet92.xml.rels><?xml version="1.0" encoding="UTF-8" standalone="yes"?>
<Relationships xmlns="http://schemas.openxmlformats.org/package/2006/relationships"><Relationship Id="rId1" Type="http://schemas.openxmlformats.org/officeDocument/2006/relationships/printerSettings" Target="../printerSettings/printerSettings37.bin"/></Relationships>
</file>

<file path=xl/worksheets/_rels/sheet94.xml.rels><?xml version="1.0" encoding="UTF-8" standalone="yes"?>
<Relationships xmlns="http://schemas.openxmlformats.org/package/2006/relationships"><Relationship Id="rId1" Type="http://schemas.openxmlformats.org/officeDocument/2006/relationships/printerSettings" Target="../printerSettings/printerSettings38.bin"/></Relationships>
</file>

<file path=xl/worksheets/_rels/sheet96.xml.rels><?xml version="1.0" encoding="UTF-8" standalone="yes"?>
<Relationships xmlns="http://schemas.openxmlformats.org/package/2006/relationships"><Relationship Id="rId1" Type="http://schemas.openxmlformats.org/officeDocument/2006/relationships/printerSettings" Target="../printerSettings/printerSettings39.bin"/></Relationships>
</file>

<file path=xl/worksheets/_rels/sheet97.xml.rels><?xml version="1.0" encoding="UTF-8" standalone="yes"?>
<Relationships xmlns="http://schemas.openxmlformats.org/package/2006/relationships"><Relationship Id="rId1" Type="http://schemas.openxmlformats.org/officeDocument/2006/relationships/printerSettings" Target="../printerSettings/printerSettings40.bin"/></Relationships>
</file>

<file path=xl/worksheets/_rels/sheet99.xml.rels><?xml version="1.0" encoding="UTF-8" standalone="yes"?>
<Relationships xmlns="http://schemas.openxmlformats.org/package/2006/relationships"><Relationship Id="rId1" Type="http://schemas.openxmlformats.org/officeDocument/2006/relationships/printerSettings" Target="../printerSettings/printerSettings41.bin"/></Relationships>
</file>

<file path=xl/worksheets/_rels/sheet102.xml.rels><?xml version="1.0" encoding="UTF-8" standalone="yes"?>
<Relationships xmlns="http://schemas.openxmlformats.org/package/2006/relationships"><Relationship Id="rId1" Type="http://schemas.openxmlformats.org/officeDocument/2006/relationships/printerSettings" Target="../printerSettings/printerSettings42.bin"/></Relationships>
</file>

<file path=xl/worksheets/_rels/sheet103.xml.rels><?xml version="1.0" encoding="UTF-8" standalone="yes"?>
<Relationships xmlns="http://schemas.openxmlformats.org/package/2006/relationships"><Relationship Id="rId1" Type="http://schemas.openxmlformats.org/officeDocument/2006/relationships/printerSettings" Target="../printerSettings/printerSettings43.bin"/></Relationships>
</file>

<file path=xl/worksheets/_rels/sheet106.xml.rels><?xml version="1.0" encoding="UTF-8" standalone="yes"?>
<Relationships xmlns="http://schemas.openxmlformats.org/package/2006/relationships"><Relationship Id="rId2" Type="http://schemas.openxmlformats.org/officeDocument/2006/relationships/comments" Target="../comments45.xml"/><Relationship Id="rId1" Type="http://schemas.openxmlformats.org/officeDocument/2006/relationships/vmlDrawing" Target="../drawings/vmlDrawing45.vml"/></Relationships>
</file>

<file path=xl/worksheets/_rels/sheet107.xml.rels><?xml version="1.0" encoding="UTF-8" standalone="yes"?>
<Relationships xmlns="http://schemas.openxmlformats.org/package/2006/relationships"><Relationship Id="rId2" Type="http://schemas.openxmlformats.org/officeDocument/2006/relationships/comments" Target="../comments46.xml"/><Relationship Id="rId1" Type="http://schemas.openxmlformats.org/officeDocument/2006/relationships/vmlDrawing" Target="../drawings/vmlDrawing46.vml"/></Relationships>
</file>

<file path=xl/worksheets/_rels/sheet108.xml.rels><?xml version="1.0" encoding="UTF-8" standalone="yes"?>
<Relationships xmlns="http://schemas.openxmlformats.org/package/2006/relationships"><Relationship Id="rId2" Type="http://schemas.openxmlformats.org/officeDocument/2006/relationships/comments" Target="../comments47.xml"/><Relationship Id="rId1" Type="http://schemas.openxmlformats.org/officeDocument/2006/relationships/vmlDrawing" Target="../drawings/vmlDrawing47.vml"/></Relationships>
</file>

<file path=xl/worksheets/_rels/sheet110.xml.rels><?xml version="1.0" encoding="UTF-8" standalone="yes"?>
<Relationships xmlns="http://schemas.openxmlformats.org/package/2006/relationships"><Relationship Id="rId2" Type="http://schemas.openxmlformats.org/officeDocument/2006/relationships/comments" Target="../comments48.xml"/><Relationship Id="rId1" Type="http://schemas.openxmlformats.org/officeDocument/2006/relationships/vmlDrawing" Target="../drawings/vmlDrawing48.vml"/></Relationships>
</file>

<file path=xl/worksheets/_rels/sheet111.xml.rels><?xml version="1.0" encoding="UTF-8" standalone="yes"?>
<Relationships xmlns="http://schemas.openxmlformats.org/package/2006/relationships"><Relationship Id="rId2" Type="http://schemas.openxmlformats.org/officeDocument/2006/relationships/comments" Target="../comments49.xml"/><Relationship Id="rId1" Type="http://schemas.openxmlformats.org/officeDocument/2006/relationships/vmlDrawing" Target="../drawings/vmlDrawing49.vml"/></Relationships>
</file>

<file path=xl/worksheets/_rels/sheet112.xml.rels><?xml version="1.0" encoding="UTF-8" standalone="yes"?>
<Relationships xmlns="http://schemas.openxmlformats.org/package/2006/relationships"><Relationship Id="rId2" Type="http://schemas.openxmlformats.org/officeDocument/2006/relationships/comments" Target="../comments50.xml"/><Relationship Id="rId1" Type="http://schemas.openxmlformats.org/officeDocument/2006/relationships/vmlDrawing" Target="../drawings/vmlDrawing50.vml"/></Relationships>
</file>

<file path=xl/worksheets/_rels/sheet113.xml.rels><?xml version="1.0" encoding="UTF-8" standalone="yes"?>
<Relationships xmlns="http://schemas.openxmlformats.org/package/2006/relationships"><Relationship Id="rId2" Type="http://schemas.openxmlformats.org/officeDocument/2006/relationships/comments" Target="../comments51.xml"/><Relationship Id="rId1" Type="http://schemas.openxmlformats.org/officeDocument/2006/relationships/vmlDrawing" Target="../drawings/vmlDrawing51.vml"/></Relationships>
</file>

<file path=xl/worksheets/_rels/sheet114.xml.rels><?xml version="1.0" encoding="UTF-8" standalone="yes"?>
<Relationships xmlns="http://schemas.openxmlformats.org/package/2006/relationships"><Relationship Id="rId2" Type="http://schemas.openxmlformats.org/officeDocument/2006/relationships/comments" Target="../comments52.xml"/><Relationship Id="rId1" Type="http://schemas.openxmlformats.org/officeDocument/2006/relationships/vmlDrawing" Target="../drawings/vmlDrawing52.vml"/></Relationships>
</file>

<file path=xl/worksheets/_rels/sheet115.xml.rels><?xml version="1.0" encoding="UTF-8" standalone="yes"?>
<Relationships xmlns="http://schemas.openxmlformats.org/package/2006/relationships"><Relationship Id="rId2" Type="http://schemas.openxmlformats.org/officeDocument/2006/relationships/comments" Target="../comments53.xml"/><Relationship Id="rId1" Type="http://schemas.openxmlformats.org/officeDocument/2006/relationships/vmlDrawing" Target="../drawings/vmlDrawing53.vml"/></Relationships>
</file>

<file path=xl/worksheets/_rels/sheet116.xml.rels><?xml version="1.0" encoding="UTF-8" standalone="yes"?>
<Relationships xmlns="http://schemas.openxmlformats.org/package/2006/relationships"><Relationship Id="rId1" Type="http://schemas.openxmlformats.org/officeDocument/2006/relationships/printerSettings" Target="../printerSettings/printerSettings44.bin"/></Relationships>
</file>

<file path=xl/worksheets/_rels/sheet117.xml.rels><?xml version="1.0" encoding="UTF-8" standalone="yes"?>
<Relationships xmlns="http://schemas.openxmlformats.org/package/2006/relationships"><Relationship Id="rId1" Type="http://schemas.openxmlformats.org/officeDocument/2006/relationships/printerSettings" Target="../printerSettings/printerSettings45.bin"/></Relationships>
</file>

<file path=xl/worksheets/_rels/sheet120.xml.rels><?xml version="1.0" encoding="UTF-8" standalone="yes"?>
<Relationships xmlns="http://schemas.openxmlformats.org/package/2006/relationships"><Relationship Id="rId1" Type="http://schemas.openxmlformats.org/officeDocument/2006/relationships/printerSettings" Target="../printerSettings/printerSettings46.bin"/></Relationships>
</file>

<file path=xl/worksheets/_rels/sheet124.xml.rels><?xml version="1.0" encoding="UTF-8" standalone="yes"?>
<Relationships xmlns="http://schemas.openxmlformats.org/package/2006/relationships"><Relationship Id="rId1" Type="http://schemas.openxmlformats.org/officeDocument/2006/relationships/printerSettings" Target="../printerSettings/printerSettings47.bin"/></Relationships>
</file>

<file path=xl/worksheets/_rels/sheet126.xml.rels><?xml version="1.0" encoding="UTF-8" standalone="yes"?>
<Relationships xmlns="http://schemas.openxmlformats.org/package/2006/relationships"><Relationship Id="rId1" Type="http://schemas.openxmlformats.org/officeDocument/2006/relationships/printerSettings" Target="../printerSettings/printerSettings48.bin"/></Relationships>
</file>

<file path=xl/worksheets/_rels/sheet127.xml.rels><?xml version="1.0" encoding="UTF-8" standalone="yes"?>
<Relationships xmlns="http://schemas.openxmlformats.org/package/2006/relationships"><Relationship Id="rId1" Type="http://schemas.openxmlformats.org/officeDocument/2006/relationships/printerSettings" Target="../printerSettings/printerSettings49.bin"/></Relationships>
</file>

<file path=xl/worksheets/_rels/sheet128.xml.rels><?xml version="1.0" encoding="UTF-8" standalone="yes"?>
<Relationships xmlns="http://schemas.openxmlformats.org/package/2006/relationships"><Relationship Id="rId2" Type="http://schemas.openxmlformats.org/officeDocument/2006/relationships/comments" Target="../comments54.xml"/><Relationship Id="rId1" Type="http://schemas.openxmlformats.org/officeDocument/2006/relationships/vmlDrawing" Target="../drawings/vmlDrawing54.vml"/></Relationships>
</file>

<file path=xl/worksheets/_rels/sheet129.xml.rels><?xml version="1.0" encoding="UTF-8" standalone="yes"?>
<Relationships xmlns="http://schemas.openxmlformats.org/package/2006/relationships"><Relationship Id="rId2" Type="http://schemas.openxmlformats.org/officeDocument/2006/relationships/comments" Target="../comments55.xml"/><Relationship Id="rId1" Type="http://schemas.openxmlformats.org/officeDocument/2006/relationships/vmlDrawing" Target="../drawings/vmlDrawing55.vml"/></Relationships>
</file>

<file path=xl/worksheets/_rels/sheet130.xml.rels><?xml version="1.0" encoding="UTF-8" standalone="yes"?>
<Relationships xmlns="http://schemas.openxmlformats.org/package/2006/relationships"><Relationship Id="rId2" Type="http://schemas.openxmlformats.org/officeDocument/2006/relationships/comments" Target="../comments56.xml"/><Relationship Id="rId1" Type="http://schemas.openxmlformats.org/officeDocument/2006/relationships/vmlDrawing" Target="../drawings/vmlDrawing56.vml"/></Relationships>
</file>

<file path=xl/worksheets/_rels/sheet131.xml.rels><?xml version="1.0" encoding="UTF-8" standalone="yes"?>
<Relationships xmlns="http://schemas.openxmlformats.org/package/2006/relationships"><Relationship Id="rId1" Type="http://schemas.openxmlformats.org/officeDocument/2006/relationships/printerSettings" Target="../printerSettings/printerSettings50.bin"/></Relationships>
</file>

<file path=xl/worksheets/_rels/sheet132.xml.rels><?xml version="1.0" encoding="UTF-8" standalone="yes"?>
<Relationships xmlns="http://schemas.openxmlformats.org/package/2006/relationships"><Relationship Id="rId2" Type="http://schemas.openxmlformats.org/officeDocument/2006/relationships/comments" Target="../comments57.xml"/><Relationship Id="rId1" Type="http://schemas.openxmlformats.org/officeDocument/2006/relationships/vmlDrawing" Target="../drawings/vmlDrawing57.vml"/></Relationships>
</file>

<file path=xl/worksheets/_rels/sheet133.xml.rels><?xml version="1.0" encoding="UTF-8" standalone="yes"?>
<Relationships xmlns="http://schemas.openxmlformats.org/package/2006/relationships"><Relationship Id="rId1" Type="http://schemas.openxmlformats.org/officeDocument/2006/relationships/printerSettings" Target="../printerSettings/printerSettings51.bin"/></Relationships>
</file>

<file path=xl/worksheets/_rels/sheet134.xml.rels><?xml version="1.0" encoding="UTF-8" standalone="yes"?>
<Relationships xmlns="http://schemas.openxmlformats.org/package/2006/relationships"><Relationship Id="rId1" Type="http://schemas.openxmlformats.org/officeDocument/2006/relationships/printerSettings" Target="../printerSettings/printerSettings52.bin"/></Relationships>
</file>

<file path=xl/worksheets/_rels/sheet136.xml.rels><?xml version="1.0" encoding="UTF-8" standalone="yes"?>
<Relationships xmlns="http://schemas.openxmlformats.org/package/2006/relationships"><Relationship Id="rId2" Type="http://schemas.openxmlformats.org/officeDocument/2006/relationships/comments" Target="../comments58.xml"/><Relationship Id="rId1" Type="http://schemas.openxmlformats.org/officeDocument/2006/relationships/vmlDrawing" Target="../drawings/vmlDrawing58.vml"/></Relationships>
</file>

<file path=xl/worksheets/_rels/sheet137.xml.rels><?xml version="1.0" encoding="UTF-8" standalone="yes"?>
<Relationships xmlns="http://schemas.openxmlformats.org/package/2006/relationships"><Relationship Id="rId2" Type="http://schemas.openxmlformats.org/officeDocument/2006/relationships/comments" Target="../comments59.xml"/><Relationship Id="rId1" Type="http://schemas.openxmlformats.org/officeDocument/2006/relationships/vmlDrawing" Target="../drawings/vmlDrawing59.vml"/></Relationships>
</file>

<file path=xl/worksheets/_rels/sheet138.xml.rels><?xml version="1.0" encoding="UTF-8" standalone="yes"?>
<Relationships xmlns="http://schemas.openxmlformats.org/package/2006/relationships"><Relationship Id="rId1" Type="http://schemas.openxmlformats.org/officeDocument/2006/relationships/printerSettings" Target="../printerSettings/printerSettings53.bin"/></Relationships>
</file>

<file path=xl/worksheets/_rels/sheet139.xml.rels><?xml version="1.0" encoding="UTF-8" standalone="yes"?>
<Relationships xmlns="http://schemas.openxmlformats.org/package/2006/relationships"><Relationship Id="rId1" Type="http://schemas.openxmlformats.org/officeDocument/2006/relationships/printerSettings" Target="../printerSettings/printerSettings54.bin"/></Relationships>
</file>

<file path=xl/worksheets/_rels/sheet140.xml.rels><?xml version="1.0" encoding="UTF-8" standalone="yes"?>
<Relationships xmlns="http://schemas.openxmlformats.org/package/2006/relationships"><Relationship Id="rId1" Type="http://schemas.openxmlformats.org/officeDocument/2006/relationships/printerSettings" Target="../printerSettings/printerSettings55.bin"/></Relationships>
</file>

<file path=xl/worksheets/_rels/sheet141.xml.rels><?xml version="1.0" encoding="UTF-8" standalone="yes"?>
<Relationships xmlns="http://schemas.openxmlformats.org/package/2006/relationships"><Relationship Id="rId2" Type="http://schemas.openxmlformats.org/officeDocument/2006/relationships/comments" Target="../comments60.xml"/><Relationship Id="rId1" Type="http://schemas.openxmlformats.org/officeDocument/2006/relationships/vmlDrawing" Target="../drawings/vmlDrawing60.vml"/></Relationships>
</file>

<file path=xl/worksheets/_rels/sheet142.xml.rels><?xml version="1.0" encoding="UTF-8" standalone="yes"?>
<Relationships xmlns="http://schemas.openxmlformats.org/package/2006/relationships"><Relationship Id="rId2" Type="http://schemas.openxmlformats.org/officeDocument/2006/relationships/comments" Target="../comments61.xml"/><Relationship Id="rId1" Type="http://schemas.openxmlformats.org/officeDocument/2006/relationships/vmlDrawing" Target="../drawings/vmlDrawing61.vml"/></Relationships>
</file>

<file path=xl/worksheets/_rels/sheet143.xml.rels><?xml version="1.0" encoding="UTF-8" standalone="yes"?>
<Relationships xmlns="http://schemas.openxmlformats.org/package/2006/relationships"><Relationship Id="rId1" Type="http://schemas.openxmlformats.org/officeDocument/2006/relationships/printerSettings" Target="../printerSettings/printerSettings56.bin"/></Relationships>
</file>

<file path=xl/worksheets/_rels/sheet144.xml.rels><?xml version="1.0" encoding="UTF-8" standalone="yes"?>
<Relationships xmlns="http://schemas.openxmlformats.org/package/2006/relationships"><Relationship Id="rId2" Type="http://schemas.openxmlformats.org/officeDocument/2006/relationships/comments" Target="../comments62.xml"/><Relationship Id="rId1" Type="http://schemas.openxmlformats.org/officeDocument/2006/relationships/vmlDrawing" Target="../drawings/vmlDrawing62.vml"/></Relationships>
</file>

<file path=xl/worksheets/_rels/sheet145.xml.rels><?xml version="1.0" encoding="UTF-8" standalone="yes"?>
<Relationships xmlns="http://schemas.openxmlformats.org/package/2006/relationships"><Relationship Id="rId2" Type="http://schemas.openxmlformats.org/officeDocument/2006/relationships/comments" Target="../comments63.xml"/><Relationship Id="rId1" Type="http://schemas.openxmlformats.org/officeDocument/2006/relationships/vmlDrawing" Target="../drawings/vmlDrawing63.vml"/></Relationships>
</file>

<file path=xl/worksheets/_rels/sheet147.xml.rels><?xml version="1.0" encoding="UTF-8" standalone="yes"?>
<Relationships xmlns="http://schemas.openxmlformats.org/package/2006/relationships"><Relationship Id="rId1" Type="http://schemas.openxmlformats.org/officeDocument/2006/relationships/printerSettings" Target="../printerSettings/printerSettings57.bin"/></Relationships>
</file>

<file path=xl/worksheets/_rels/sheet148.xml.rels><?xml version="1.0" encoding="UTF-8" standalone="yes"?>
<Relationships xmlns="http://schemas.openxmlformats.org/package/2006/relationships"><Relationship Id="rId1" Type="http://schemas.openxmlformats.org/officeDocument/2006/relationships/printerSettings" Target="../printerSettings/printerSettings58.bin"/></Relationships>
</file>

<file path=xl/worksheets/_rels/sheet149.xml.rels><?xml version="1.0" encoding="UTF-8" standalone="yes"?>
<Relationships xmlns="http://schemas.openxmlformats.org/package/2006/relationships"><Relationship Id="rId1" Type="http://schemas.openxmlformats.org/officeDocument/2006/relationships/printerSettings" Target="../printerSettings/printerSettings59.bin"/></Relationships>
</file>

<file path=xl/worksheets/_rels/sheet150.xml.rels><?xml version="1.0" encoding="UTF-8" standalone="yes"?>
<Relationships xmlns="http://schemas.openxmlformats.org/package/2006/relationships"><Relationship Id="rId1" Type="http://schemas.openxmlformats.org/officeDocument/2006/relationships/printerSettings" Target="../printerSettings/printerSettings60.bin"/></Relationships>
</file>

<file path=xl/worksheets/_rels/sheet151.xml.rels><?xml version="1.0" encoding="UTF-8" standalone="yes"?>
<Relationships xmlns="http://schemas.openxmlformats.org/package/2006/relationships"><Relationship Id="rId1" Type="http://schemas.openxmlformats.org/officeDocument/2006/relationships/printerSettings" Target="../printerSettings/printerSettings61.bin"/></Relationships>
</file>

<file path=xl/worksheets/_rels/sheet152.xml.rels><?xml version="1.0" encoding="UTF-8" standalone="yes"?>
<Relationships xmlns="http://schemas.openxmlformats.org/package/2006/relationships"><Relationship Id="rId1" Type="http://schemas.openxmlformats.org/officeDocument/2006/relationships/printerSettings" Target="../printerSettings/printerSettings62.bin"/></Relationships>
</file>

<file path=xl/worksheets/_rels/sheet153.xml.rels><?xml version="1.0" encoding="UTF-8" standalone="yes"?>
<Relationships xmlns="http://schemas.openxmlformats.org/package/2006/relationships"><Relationship Id="rId1" Type="http://schemas.openxmlformats.org/officeDocument/2006/relationships/printerSettings" Target="../printerSettings/printerSettings63.bin"/></Relationships>
</file>

<file path=xl/worksheets/_rels/sheet154.xml.rels><?xml version="1.0" encoding="UTF-8" standalone="yes"?>
<Relationships xmlns="http://schemas.openxmlformats.org/package/2006/relationships"><Relationship Id="rId1" Type="http://schemas.openxmlformats.org/officeDocument/2006/relationships/printerSettings" Target="../printerSettings/printerSettings64.bin"/></Relationships>
</file>

<file path=xl/worksheets/_rels/sheet155.xml.rels><?xml version="1.0" encoding="UTF-8" standalone="yes"?>
<Relationships xmlns="http://schemas.openxmlformats.org/package/2006/relationships"><Relationship Id="rId1" Type="http://schemas.openxmlformats.org/officeDocument/2006/relationships/printerSettings" Target="../printerSettings/printerSettings65.bin"/></Relationships>
</file>

<file path=xl/worksheets/_rels/sheet156.xml.rels><?xml version="1.0" encoding="UTF-8" standalone="yes"?>
<Relationships xmlns="http://schemas.openxmlformats.org/package/2006/relationships"><Relationship Id="rId1" Type="http://schemas.openxmlformats.org/officeDocument/2006/relationships/printerSettings" Target="../printerSettings/printerSettings66.bin"/></Relationships>
</file>

<file path=xl/worksheets/_rels/sheet157.xml.rels><?xml version="1.0" encoding="UTF-8" standalone="yes"?>
<Relationships xmlns="http://schemas.openxmlformats.org/package/2006/relationships"><Relationship Id="rId1" Type="http://schemas.openxmlformats.org/officeDocument/2006/relationships/printerSettings" Target="../printerSettings/printerSettings67.bin"/></Relationships>
</file>

<file path=xl/worksheets/_rels/sheet158.xml.rels><?xml version="1.0" encoding="UTF-8" standalone="yes"?>
<Relationships xmlns="http://schemas.openxmlformats.org/package/2006/relationships"><Relationship Id="rId1" Type="http://schemas.openxmlformats.org/officeDocument/2006/relationships/printerSettings" Target="../printerSettings/printerSettings68.bin"/></Relationships>
</file>

<file path=xl/worksheets/_rels/sheet159.xml.rels><?xml version="1.0" encoding="UTF-8" standalone="yes"?>
<Relationships xmlns="http://schemas.openxmlformats.org/package/2006/relationships"><Relationship Id="rId1" Type="http://schemas.openxmlformats.org/officeDocument/2006/relationships/printerSettings" Target="../printerSettings/printerSettings69.bin"/></Relationships>
</file>

<file path=xl/worksheets/_rels/sheet160.xml.rels><?xml version="1.0" encoding="UTF-8" standalone="yes"?>
<Relationships xmlns="http://schemas.openxmlformats.org/package/2006/relationships"><Relationship Id="rId1" Type="http://schemas.openxmlformats.org/officeDocument/2006/relationships/printerSettings" Target="../printerSettings/printerSettings70.bin"/></Relationships>
</file>

<file path=xl/worksheets/_rels/sheet161.xml.rels><?xml version="1.0" encoding="UTF-8" standalone="yes"?>
<Relationships xmlns="http://schemas.openxmlformats.org/package/2006/relationships"><Relationship Id="rId1" Type="http://schemas.openxmlformats.org/officeDocument/2006/relationships/printerSettings" Target="../printerSettings/printerSettings71.bin"/></Relationships>
</file>

<file path=xl/worksheets/_rels/sheet162.xml.rels><?xml version="1.0" encoding="UTF-8" standalone="yes"?>
<Relationships xmlns="http://schemas.openxmlformats.org/package/2006/relationships"><Relationship Id="rId1" Type="http://schemas.openxmlformats.org/officeDocument/2006/relationships/printerSettings" Target="../printerSettings/printerSettings72.bin"/></Relationships>
</file>

<file path=xl/worksheets/_rels/sheet163.xml.rels><?xml version="1.0" encoding="UTF-8" standalone="yes"?>
<Relationships xmlns="http://schemas.openxmlformats.org/package/2006/relationships"><Relationship Id="rId1" Type="http://schemas.openxmlformats.org/officeDocument/2006/relationships/printerSettings" Target="../printerSettings/printerSettings73.bin"/></Relationships>
</file>

<file path=xl/worksheets/_rels/sheet164.xml.rels><?xml version="1.0" encoding="UTF-8" standalone="yes"?>
<Relationships xmlns="http://schemas.openxmlformats.org/package/2006/relationships"><Relationship Id="rId1" Type="http://schemas.openxmlformats.org/officeDocument/2006/relationships/printerSettings" Target="../printerSettings/printerSettings74.bin"/></Relationships>
</file>

<file path=xl/worksheets/_rels/sheet165.xml.rels><?xml version="1.0" encoding="UTF-8" standalone="yes"?>
<Relationships xmlns="http://schemas.openxmlformats.org/package/2006/relationships"><Relationship Id="rId3" Type="http://schemas.openxmlformats.org/officeDocument/2006/relationships/comments" Target="../comments64.xml"/><Relationship Id="rId2" Type="http://schemas.openxmlformats.org/officeDocument/2006/relationships/vmlDrawing" Target="../drawings/vmlDrawing64.vml"/><Relationship Id="rId1" Type="http://schemas.openxmlformats.org/officeDocument/2006/relationships/printerSettings" Target="../printerSettings/printerSettings75.bin"/></Relationships>
</file>

<file path=xl/worksheets/_rels/sheet166.xml.rels><?xml version="1.0" encoding="UTF-8" standalone="yes"?>
<Relationships xmlns="http://schemas.openxmlformats.org/package/2006/relationships"><Relationship Id="rId1" Type="http://schemas.openxmlformats.org/officeDocument/2006/relationships/printerSettings" Target="../printerSettings/printerSettings76.bin"/></Relationships>
</file>

<file path=xl/worksheets/_rels/sheet167.xml.rels><?xml version="1.0" encoding="UTF-8" standalone="yes"?>
<Relationships xmlns="http://schemas.openxmlformats.org/package/2006/relationships"><Relationship Id="rId3" Type="http://schemas.openxmlformats.org/officeDocument/2006/relationships/comments" Target="../comments65.xml"/><Relationship Id="rId2" Type="http://schemas.openxmlformats.org/officeDocument/2006/relationships/vmlDrawing" Target="../drawings/vmlDrawing65.vml"/><Relationship Id="rId1" Type="http://schemas.openxmlformats.org/officeDocument/2006/relationships/printerSettings" Target="../printerSettings/printerSettings77.bin"/></Relationships>
</file>

<file path=xl/worksheets/_rels/sheet168.xml.rels><?xml version="1.0" encoding="UTF-8" standalone="yes"?>
<Relationships xmlns="http://schemas.openxmlformats.org/package/2006/relationships"><Relationship Id="rId1" Type="http://schemas.openxmlformats.org/officeDocument/2006/relationships/printerSettings" Target="../printerSettings/printerSettings78.bin"/></Relationships>
</file>

<file path=xl/worksheets/_rels/sheet169.xml.rels><?xml version="1.0" encoding="UTF-8" standalone="yes"?>
<Relationships xmlns="http://schemas.openxmlformats.org/package/2006/relationships"><Relationship Id="rId1" Type="http://schemas.openxmlformats.org/officeDocument/2006/relationships/printerSettings" Target="../printerSettings/printerSettings79.bin"/></Relationships>
</file>

<file path=xl/worksheets/_rels/sheet170.xml.rels><?xml version="1.0" encoding="UTF-8" standalone="yes"?>
<Relationships xmlns="http://schemas.openxmlformats.org/package/2006/relationships"><Relationship Id="rId1" Type="http://schemas.openxmlformats.org/officeDocument/2006/relationships/printerSettings" Target="../printerSettings/printerSettings80.bin"/></Relationships>
</file>

<file path=xl/worksheets/_rels/sheet171.xml.rels><?xml version="1.0" encoding="UTF-8" standalone="yes"?>
<Relationships xmlns="http://schemas.openxmlformats.org/package/2006/relationships"><Relationship Id="rId1" Type="http://schemas.openxmlformats.org/officeDocument/2006/relationships/printerSettings" Target="../printerSettings/printerSettings81.bin"/></Relationships>
</file>

<file path=xl/worksheets/_rels/sheet172.xml.rels><?xml version="1.0" encoding="UTF-8" standalone="yes"?>
<Relationships xmlns="http://schemas.openxmlformats.org/package/2006/relationships"><Relationship Id="rId3" Type="http://schemas.openxmlformats.org/officeDocument/2006/relationships/comments" Target="../comments66.xml"/><Relationship Id="rId2" Type="http://schemas.openxmlformats.org/officeDocument/2006/relationships/vmlDrawing" Target="../drawings/vmlDrawing66.vml"/><Relationship Id="rId1" Type="http://schemas.openxmlformats.org/officeDocument/2006/relationships/printerSettings" Target="../printerSettings/printerSettings82.bin"/></Relationships>
</file>

<file path=xl/worksheets/sheet1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00000000-0001-0000-0100-000000000000}">
  <sheetPr codeName="Tabelle2">
    <tabColor rgb="FF00B050"/>
    <pageSetUpPr fitToPage="1"/>
  </sheetPr>
  <dimension ref="A1:FR124"/>
  <sheetViews>
    <sheetView tabSelected="1" zoomScaleNormal="100" workbookViewId="0">
      <pane xSplit="2" ySplit="3" topLeftCell="C4" activePane="bottomRight" state="frozen"/>
      <selection pane="bottomRight" activeCell="C7" sqref="C7"/>
      <selection pane="bottomLeft" activeCell="F289" sqref="F289"/>
      <selection pane="topRight" activeCell="F289" sqref="F289"/>
    </sheetView>
  </sheetViews>
  <sheetFormatPr defaultColWidth="12.42578125" defaultRowHeight="15"/>
  <cols>
    <col min="1" max="1" width="20" style="1" bestFit="1" customWidth="1"/>
    <col min="2" max="2" width="10" style="7" bestFit="1" customWidth="1"/>
    <col min="3" max="156" width="12.42578125" style="2"/>
    <col min="157" max="165" width="12.42578125" style="2" customWidth="1"/>
    <col min="166" max="16384" width="12.42578125" style="2"/>
  </cols>
  <sheetData>
    <row r="1" spans="1:174" s="26" customFormat="1">
      <c r="A1" s="25"/>
      <c r="B1" s="13" t="s">
        <v>0</v>
      </c>
      <c r="C1" s="33">
        <v>1</v>
      </c>
      <c r="D1" s="33">
        <v>2</v>
      </c>
      <c r="E1" s="33">
        <v>3</v>
      </c>
      <c r="F1" s="33">
        <v>4</v>
      </c>
      <c r="G1" s="33">
        <v>5</v>
      </c>
      <c r="H1" s="33">
        <v>6</v>
      </c>
      <c r="I1" s="33">
        <v>7</v>
      </c>
      <c r="J1" s="33">
        <v>8</v>
      </c>
      <c r="K1" s="33">
        <v>9</v>
      </c>
      <c r="L1" s="33">
        <v>10</v>
      </c>
      <c r="M1" s="33">
        <v>11</v>
      </c>
      <c r="N1" s="33">
        <v>12</v>
      </c>
      <c r="O1" s="33">
        <v>13</v>
      </c>
      <c r="P1" s="33">
        <v>14</v>
      </c>
      <c r="Q1" s="33">
        <v>15</v>
      </c>
      <c r="R1" s="33">
        <v>16</v>
      </c>
      <c r="S1" s="33">
        <v>17</v>
      </c>
      <c r="T1" s="33">
        <v>18</v>
      </c>
      <c r="U1" s="33">
        <v>19</v>
      </c>
      <c r="V1" s="33">
        <v>20</v>
      </c>
      <c r="W1" s="33">
        <v>21</v>
      </c>
      <c r="X1" s="33">
        <v>22</v>
      </c>
      <c r="Y1" s="33">
        <v>23</v>
      </c>
      <c r="Z1" s="33">
        <v>24</v>
      </c>
      <c r="AA1" s="33">
        <v>25</v>
      </c>
      <c r="AB1" s="33">
        <v>26</v>
      </c>
      <c r="AC1" s="33">
        <v>27</v>
      </c>
      <c r="AD1" s="33">
        <v>28</v>
      </c>
      <c r="AE1" s="33">
        <v>29</v>
      </c>
      <c r="AF1" s="33">
        <v>30</v>
      </c>
      <c r="AG1" s="33">
        <v>31</v>
      </c>
      <c r="AH1" s="33">
        <v>32</v>
      </c>
      <c r="AI1" s="33">
        <v>33</v>
      </c>
      <c r="AJ1" s="33">
        <v>34</v>
      </c>
      <c r="AK1" s="33">
        <v>35</v>
      </c>
      <c r="AL1" s="33">
        <v>36</v>
      </c>
      <c r="AM1" s="33">
        <v>37</v>
      </c>
      <c r="AN1" s="33">
        <v>38</v>
      </c>
      <c r="AO1" s="33">
        <v>39</v>
      </c>
      <c r="AP1" s="33">
        <v>40</v>
      </c>
      <c r="AQ1" s="33">
        <v>41</v>
      </c>
      <c r="AR1" s="33">
        <v>42</v>
      </c>
      <c r="AS1" s="33">
        <v>43</v>
      </c>
      <c r="AT1" s="33">
        <v>44</v>
      </c>
      <c r="AU1" s="33">
        <v>45</v>
      </c>
      <c r="AV1" s="33">
        <v>46</v>
      </c>
      <c r="AW1" s="33">
        <v>47</v>
      </c>
      <c r="AX1" s="33">
        <v>48</v>
      </c>
      <c r="AY1" s="33">
        <v>49</v>
      </c>
      <c r="AZ1" s="33">
        <v>50</v>
      </c>
      <c r="BA1" s="33">
        <v>51</v>
      </c>
      <c r="BB1" s="33">
        <v>52</v>
      </c>
      <c r="BC1" s="33">
        <v>53</v>
      </c>
      <c r="BD1" s="33">
        <v>54</v>
      </c>
      <c r="BE1" s="33">
        <v>55</v>
      </c>
      <c r="BF1" s="33">
        <v>56</v>
      </c>
      <c r="BG1" s="33">
        <v>57</v>
      </c>
      <c r="BH1" s="33">
        <v>58</v>
      </c>
      <c r="BI1" s="33">
        <v>59</v>
      </c>
      <c r="BJ1" s="33">
        <v>60</v>
      </c>
      <c r="BK1" s="33">
        <v>61</v>
      </c>
      <c r="BL1" s="33">
        <v>62</v>
      </c>
      <c r="BM1" s="33">
        <v>63</v>
      </c>
      <c r="BN1" s="33">
        <v>64</v>
      </c>
      <c r="BO1" s="33">
        <v>65</v>
      </c>
      <c r="BP1" s="33">
        <v>66</v>
      </c>
      <c r="BQ1" s="33">
        <v>67</v>
      </c>
      <c r="BR1" s="33">
        <v>68</v>
      </c>
      <c r="BS1" s="33">
        <v>69</v>
      </c>
      <c r="BT1" s="33">
        <v>70</v>
      </c>
      <c r="BU1" s="33">
        <v>71</v>
      </c>
      <c r="BV1" s="33">
        <v>72</v>
      </c>
      <c r="BW1" s="33">
        <v>73</v>
      </c>
      <c r="BX1" s="33">
        <v>74</v>
      </c>
      <c r="BY1" s="33">
        <v>75</v>
      </c>
      <c r="BZ1" s="33">
        <v>76</v>
      </c>
      <c r="CA1" s="33">
        <v>77</v>
      </c>
      <c r="CB1" s="33">
        <v>78</v>
      </c>
      <c r="CC1" s="33">
        <v>79</v>
      </c>
      <c r="CD1" s="33">
        <v>80</v>
      </c>
      <c r="CE1" s="33">
        <v>81</v>
      </c>
      <c r="CF1" s="33">
        <v>82</v>
      </c>
      <c r="CG1" s="33">
        <v>83</v>
      </c>
      <c r="CH1" s="33">
        <v>84</v>
      </c>
      <c r="CI1" s="154">
        <v>85</v>
      </c>
      <c r="CJ1" s="154">
        <v>86</v>
      </c>
      <c r="CK1" s="154">
        <v>87</v>
      </c>
      <c r="CL1" s="154">
        <v>88</v>
      </c>
      <c r="CM1" s="154">
        <v>89</v>
      </c>
      <c r="CN1" s="154">
        <v>90</v>
      </c>
      <c r="CO1" s="154">
        <v>91</v>
      </c>
      <c r="CP1" s="154">
        <v>92</v>
      </c>
      <c r="CQ1" s="154">
        <v>93</v>
      </c>
      <c r="CR1" s="154">
        <v>94</v>
      </c>
      <c r="CS1" s="154">
        <v>95</v>
      </c>
      <c r="CT1" s="154">
        <v>96</v>
      </c>
      <c r="CU1" s="154">
        <v>97</v>
      </c>
      <c r="CV1" s="154">
        <v>98</v>
      </c>
      <c r="CW1" s="154">
        <v>99</v>
      </c>
      <c r="CX1" s="154">
        <v>100</v>
      </c>
      <c r="CY1" s="154">
        <v>101</v>
      </c>
      <c r="CZ1" s="154">
        <v>102</v>
      </c>
      <c r="DA1" s="154">
        <v>103</v>
      </c>
      <c r="DB1" s="154">
        <v>104</v>
      </c>
      <c r="DC1" s="154">
        <v>105</v>
      </c>
      <c r="DD1" s="154">
        <v>106</v>
      </c>
      <c r="DE1" s="154">
        <v>107</v>
      </c>
      <c r="DF1" s="154">
        <v>108</v>
      </c>
      <c r="DG1" s="154">
        <v>109</v>
      </c>
      <c r="DH1" s="154">
        <v>110</v>
      </c>
      <c r="DI1" s="154">
        <v>111</v>
      </c>
      <c r="DJ1" s="154">
        <v>112</v>
      </c>
      <c r="DK1" s="154">
        <v>113</v>
      </c>
      <c r="DL1" s="161">
        <v>114</v>
      </c>
      <c r="DM1" s="161">
        <v>115</v>
      </c>
      <c r="DN1" s="161">
        <v>116</v>
      </c>
      <c r="DO1" s="161">
        <v>117</v>
      </c>
      <c r="DP1" s="161">
        <v>118</v>
      </c>
      <c r="DQ1" s="161">
        <v>119</v>
      </c>
      <c r="DR1" s="161">
        <v>120</v>
      </c>
      <c r="DS1" s="161">
        <v>121</v>
      </c>
      <c r="DT1" s="161" t="s">
        <v>1</v>
      </c>
      <c r="DU1" s="161">
        <v>123</v>
      </c>
      <c r="DV1" s="161">
        <v>124</v>
      </c>
      <c r="DW1" s="161"/>
      <c r="DX1" s="161">
        <v>125</v>
      </c>
      <c r="DY1" s="161">
        <v>126</v>
      </c>
      <c r="DZ1" s="161">
        <v>127</v>
      </c>
      <c r="EA1" s="161">
        <v>128</v>
      </c>
      <c r="EB1" s="161">
        <v>129</v>
      </c>
      <c r="EC1" s="161">
        <v>130</v>
      </c>
      <c r="ED1" s="161">
        <v>131</v>
      </c>
      <c r="EE1" s="161">
        <v>132</v>
      </c>
      <c r="EF1" s="161">
        <v>133</v>
      </c>
      <c r="EG1" s="161">
        <v>134</v>
      </c>
      <c r="EH1" s="161">
        <v>135</v>
      </c>
      <c r="EI1" s="161">
        <v>136</v>
      </c>
      <c r="EJ1" s="33">
        <v>137</v>
      </c>
      <c r="EK1" s="33">
        <v>138</v>
      </c>
      <c r="EL1" s="154">
        <v>139</v>
      </c>
      <c r="EM1" s="154">
        <v>140</v>
      </c>
      <c r="EN1" s="154">
        <v>141</v>
      </c>
      <c r="EO1" s="154">
        <v>142</v>
      </c>
      <c r="EP1" s="154">
        <v>143</v>
      </c>
      <c r="EQ1" s="83">
        <v>144</v>
      </c>
      <c r="ER1" s="83">
        <v>145</v>
      </c>
      <c r="ES1" s="83">
        <v>146</v>
      </c>
      <c r="ET1" s="83">
        <v>147</v>
      </c>
      <c r="EU1" s="83">
        <v>148</v>
      </c>
      <c r="EV1" s="83">
        <v>149</v>
      </c>
      <c r="EW1" s="83">
        <v>150</v>
      </c>
      <c r="EX1" s="83">
        <v>151</v>
      </c>
      <c r="EY1" s="83">
        <v>152</v>
      </c>
      <c r="EZ1" s="83">
        <v>153</v>
      </c>
      <c r="FA1" s="83">
        <v>154</v>
      </c>
      <c r="FB1" s="83">
        <v>155</v>
      </c>
      <c r="FC1" s="83">
        <v>156</v>
      </c>
      <c r="FD1" s="83">
        <v>157</v>
      </c>
      <c r="FE1" s="83">
        <v>158</v>
      </c>
      <c r="FF1" s="83">
        <v>159</v>
      </c>
      <c r="FG1" s="83">
        <v>160</v>
      </c>
      <c r="FH1" s="83">
        <v>161</v>
      </c>
      <c r="FI1" s="83">
        <v>162</v>
      </c>
      <c r="FJ1" s="83">
        <v>163</v>
      </c>
      <c r="FK1" s="83">
        <v>164</v>
      </c>
      <c r="FL1" s="83">
        <v>165</v>
      </c>
      <c r="FM1" s="154">
        <v>166</v>
      </c>
      <c r="FN1" s="154">
        <v>167</v>
      </c>
      <c r="FO1" s="154">
        <v>168</v>
      </c>
      <c r="FP1" s="154">
        <v>169</v>
      </c>
      <c r="FQ1" s="154">
        <v>170</v>
      </c>
    </row>
    <row r="2" spans="1:174" s="1" customFormat="1">
      <c r="A2" s="23" t="s">
        <v>2</v>
      </c>
      <c r="B2" s="12" t="s">
        <v>3</v>
      </c>
      <c r="C2" s="178"/>
      <c r="D2" s="178"/>
      <c r="E2" s="178"/>
      <c r="F2" s="178"/>
      <c r="G2" s="187"/>
      <c r="H2" s="187"/>
      <c r="I2" s="178"/>
      <c r="J2" s="178"/>
      <c r="K2" s="178"/>
      <c r="L2" s="178"/>
      <c r="M2" s="178"/>
      <c r="N2" s="178"/>
      <c r="O2" s="178"/>
      <c r="P2" s="178"/>
      <c r="Q2" s="178"/>
      <c r="R2" s="178"/>
      <c r="S2" s="178"/>
      <c r="T2" s="178"/>
      <c r="U2" s="178"/>
      <c r="V2" s="178"/>
      <c r="W2" s="178"/>
      <c r="X2" s="178"/>
      <c r="Y2" s="178"/>
      <c r="Z2" s="178"/>
      <c r="AA2" s="178"/>
      <c r="AB2" s="178"/>
      <c r="AC2" s="178"/>
      <c r="AD2" s="178"/>
      <c r="AE2" s="178"/>
      <c r="AF2" s="178"/>
      <c r="AG2" s="178"/>
      <c r="AH2" s="178"/>
      <c r="AI2" s="178"/>
      <c r="AJ2" s="178"/>
      <c r="AK2" s="178"/>
      <c r="AL2" s="178"/>
      <c r="AM2" s="178"/>
      <c r="AN2" s="178"/>
      <c r="AO2" s="178"/>
      <c r="AP2" s="178"/>
      <c r="AQ2" s="178"/>
      <c r="AR2" s="178"/>
      <c r="AS2" s="178"/>
      <c r="AT2" s="178"/>
      <c r="AU2" s="178"/>
      <c r="AV2" s="178"/>
      <c r="AW2" s="178"/>
      <c r="AX2" s="178"/>
      <c r="AY2" s="178"/>
      <c r="AZ2" s="178"/>
      <c r="BA2" s="178"/>
      <c r="BB2" s="188"/>
      <c r="BC2" s="178"/>
      <c r="BD2" s="178"/>
      <c r="BE2" s="178"/>
      <c r="BF2" s="178"/>
      <c r="BG2" s="188"/>
      <c r="BH2" s="188"/>
      <c r="BI2" s="188"/>
      <c r="BJ2" s="188"/>
      <c r="BK2" s="188"/>
      <c r="BL2" s="188"/>
      <c r="BM2" s="178"/>
      <c r="BN2" s="178"/>
      <c r="BO2" s="189"/>
      <c r="BP2" s="178"/>
      <c r="BQ2" s="178"/>
      <c r="BR2" s="188"/>
      <c r="BS2" s="188"/>
      <c r="BT2" s="188"/>
      <c r="BU2" s="188"/>
      <c r="BV2" s="188"/>
      <c r="BW2" s="188"/>
      <c r="BX2" s="188"/>
      <c r="BY2" s="188"/>
      <c r="BZ2" s="178"/>
      <c r="CA2" s="178"/>
      <c r="CB2" s="178"/>
      <c r="CC2" s="189"/>
      <c r="CD2" s="178"/>
      <c r="CE2" s="178"/>
      <c r="CF2" s="178"/>
      <c r="CG2" s="178"/>
      <c r="CH2" s="178"/>
      <c r="CI2" s="178"/>
      <c r="CJ2" s="178"/>
      <c r="CK2" s="178"/>
      <c r="CL2" s="178"/>
      <c r="CM2" s="178"/>
      <c r="CN2" s="178"/>
      <c r="CO2" s="178"/>
      <c r="CP2" s="178"/>
      <c r="CQ2" s="178"/>
      <c r="CR2" s="178"/>
      <c r="CS2" s="178"/>
      <c r="CT2" s="178"/>
      <c r="CU2" s="178"/>
      <c r="CV2" s="178"/>
      <c r="CW2" s="178"/>
      <c r="CX2" s="178"/>
      <c r="CY2" s="178"/>
      <c r="CZ2" s="178"/>
      <c r="DA2" s="178"/>
      <c r="DB2" s="178"/>
      <c r="DC2" s="178"/>
      <c r="DD2" s="178"/>
      <c r="DE2" s="178"/>
      <c r="DF2" s="178"/>
      <c r="DG2" s="178"/>
      <c r="DH2" s="178"/>
      <c r="DI2" s="178"/>
      <c r="DJ2" s="178"/>
      <c r="DK2" s="178"/>
      <c r="DL2" s="178"/>
      <c r="DM2" s="178"/>
      <c r="DN2" s="178"/>
      <c r="DO2" s="178"/>
      <c r="DP2" s="178"/>
      <c r="DQ2" s="178"/>
      <c r="DR2" s="178"/>
      <c r="DS2" s="178"/>
      <c r="DT2" s="178"/>
      <c r="DU2" s="178"/>
      <c r="DV2" s="178"/>
      <c r="DW2" s="187"/>
      <c r="DX2" s="178"/>
      <c r="DY2" s="178"/>
      <c r="DZ2" s="178"/>
      <c r="EA2" s="178"/>
      <c r="EB2" s="178"/>
      <c r="EC2" s="178"/>
      <c r="ED2" s="178"/>
      <c r="EE2" s="178"/>
      <c r="EF2" s="178"/>
      <c r="EG2" s="178"/>
      <c r="EH2" s="178"/>
      <c r="EI2" s="178"/>
      <c r="EJ2" s="178"/>
      <c r="EK2" s="178"/>
      <c r="EL2" s="178"/>
      <c r="EM2" s="178"/>
      <c r="EN2" s="178"/>
      <c r="EO2" s="178"/>
      <c r="EP2" s="178"/>
      <c r="EQ2" s="178"/>
      <c r="ER2" s="178"/>
      <c r="ES2" s="178"/>
      <c r="ET2" s="178"/>
      <c r="EU2" s="178"/>
      <c r="EV2" s="178"/>
      <c r="EW2" s="178"/>
      <c r="EX2" s="178"/>
      <c r="EY2" s="178"/>
      <c r="EZ2" s="178"/>
      <c r="FA2" s="178"/>
      <c r="FB2" s="178"/>
      <c r="FC2" s="178"/>
      <c r="FD2" s="178"/>
      <c r="FE2" s="178"/>
      <c r="FF2" s="178"/>
      <c r="FG2" s="178"/>
      <c r="FH2" s="178"/>
      <c r="FI2" s="178"/>
      <c r="FJ2" s="178"/>
      <c r="FK2" s="178"/>
      <c r="FL2" s="178"/>
      <c r="FM2" s="178"/>
      <c r="FN2" s="178"/>
      <c r="FO2" s="178"/>
      <c r="FP2" s="178"/>
      <c r="FQ2" s="178"/>
    </row>
    <row r="3" spans="1:174" s="1" customFormat="1">
      <c r="A3" s="24" t="s">
        <v>4</v>
      </c>
      <c r="B3" s="21" t="s">
        <v>3</v>
      </c>
      <c r="C3" s="178"/>
      <c r="D3" s="178"/>
      <c r="E3" s="178"/>
      <c r="F3" s="178"/>
      <c r="G3" s="178"/>
      <c r="H3" s="178"/>
      <c r="I3" s="178"/>
      <c r="J3" s="178"/>
      <c r="K3" s="178"/>
      <c r="L3" s="178"/>
      <c r="M3" s="178"/>
      <c r="N3" s="178"/>
      <c r="O3" s="178"/>
      <c r="P3" s="178"/>
      <c r="Q3" s="178"/>
      <c r="R3" s="178"/>
      <c r="S3" s="178"/>
      <c r="T3" s="178"/>
      <c r="U3" s="178"/>
      <c r="V3" s="178"/>
      <c r="W3" s="178"/>
      <c r="X3" s="178"/>
      <c r="Y3" s="178"/>
      <c r="Z3" s="178"/>
      <c r="AA3" s="178"/>
      <c r="AB3" s="178"/>
      <c r="AC3" s="178"/>
      <c r="AD3" s="178"/>
      <c r="AE3" s="178"/>
      <c r="AF3" s="178"/>
      <c r="AG3" s="178"/>
      <c r="AH3" s="178"/>
      <c r="AI3" s="178"/>
      <c r="AJ3" s="178"/>
      <c r="AK3" s="178"/>
      <c r="AL3" s="178"/>
      <c r="AM3" s="178"/>
      <c r="AN3" s="178"/>
      <c r="AO3" s="178"/>
      <c r="AP3" s="178"/>
      <c r="AQ3" s="178"/>
      <c r="AR3" s="178"/>
      <c r="AS3" s="178"/>
      <c r="AT3" s="178"/>
      <c r="AU3" s="178"/>
      <c r="AV3" s="178"/>
      <c r="AW3" s="178"/>
      <c r="AX3" s="178"/>
      <c r="AY3" s="178"/>
      <c r="AZ3" s="178"/>
      <c r="BA3" s="178"/>
      <c r="BB3" s="178"/>
      <c r="BC3" s="178"/>
      <c r="BD3" s="178"/>
      <c r="BE3" s="178"/>
      <c r="BF3" s="178"/>
      <c r="BG3" s="178"/>
      <c r="BH3" s="178"/>
      <c r="BI3" s="178"/>
      <c r="BJ3" s="178"/>
      <c r="BK3" s="178"/>
      <c r="BL3" s="178"/>
      <c r="BM3" s="178"/>
      <c r="BN3" s="178"/>
      <c r="BO3" s="178"/>
      <c r="BP3" s="178"/>
      <c r="BQ3" s="178"/>
      <c r="BR3" s="178"/>
      <c r="BS3" s="178"/>
      <c r="BT3" s="178"/>
      <c r="BU3" s="178"/>
      <c r="BV3" s="178"/>
      <c r="BW3" s="178"/>
      <c r="BX3" s="178"/>
      <c r="BY3" s="178"/>
      <c r="BZ3" s="178"/>
      <c r="CA3" s="178"/>
      <c r="CB3" s="178"/>
      <c r="CC3" s="178"/>
      <c r="CD3" s="178"/>
      <c r="CE3" s="178"/>
      <c r="CF3" s="178"/>
      <c r="CG3" s="178"/>
      <c r="CH3" s="178"/>
      <c r="CI3" s="178"/>
      <c r="CJ3" s="178"/>
      <c r="CK3" s="178"/>
      <c r="CL3" s="178"/>
      <c r="CM3" s="178"/>
      <c r="CN3" s="179"/>
      <c r="CO3" s="179"/>
      <c r="CP3" s="178"/>
      <c r="CQ3" s="178"/>
      <c r="CR3" s="179"/>
      <c r="CS3" s="178"/>
      <c r="CT3" s="178"/>
      <c r="CU3" s="178"/>
      <c r="CV3" s="179"/>
      <c r="CW3" s="179"/>
      <c r="CX3" s="179"/>
      <c r="CY3" s="179"/>
      <c r="CZ3" s="179"/>
      <c r="DA3" s="179"/>
      <c r="DB3" s="178"/>
      <c r="DC3" s="178"/>
      <c r="DD3" s="178"/>
      <c r="DE3" s="178"/>
      <c r="DF3" s="178"/>
      <c r="DG3" s="178"/>
      <c r="DH3" s="178"/>
      <c r="DI3" s="178"/>
      <c r="DJ3" s="178"/>
      <c r="DK3" s="178"/>
      <c r="DL3" s="178"/>
      <c r="DM3" s="180"/>
      <c r="DN3" s="178"/>
      <c r="DO3" s="178"/>
      <c r="DP3" s="178"/>
      <c r="DQ3" s="178"/>
      <c r="DR3" s="178"/>
      <c r="DS3" s="178"/>
      <c r="DT3" s="178"/>
      <c r="DU3" s="178"/>
      <c r="DV3" s="178"/>
      <c r="DW3" s="187"/>
      <c r="DX3" s="178"/>
      <c r="DY3" s="178"/>
      <c r="DZ3" s="178"/>
      <c r="EA3" s="178"/>
      <c r="EB3" s="178"/>
      <c r="EC3" s="178"/>
      <c r="ED3" s="178"/>
      <c r="EE3" s="178"/>
      <c r="EF3" s="178"/>
      <c r="EG3" s="178"/>
      <c r="EH3" s="178"/>
      <c r="EI3" s="178"/>
      <c r="EJ3" s="178"/>
      <c r="EK3" s="178"/>
      <c r="EL3" s="178"/>
      <c r="EM3" s="178"/>
      <c r="EN3" s="178"/>
      <c r="EO3" s="178"/>
      <c r="EP3" s="178"/>
      <c r="EQ3" s="178"/>
      <c r="ER3" s="178"/>
      <c r="ES3" s="178"/>
      <c r="ET3" s="178"/>
      <c r="EU3" s="178"/>
      <c r="EV3" s="178"/>
      <c r="EW3" s="178"/>
      <c r="EX3" s="178"/>
      <c r="EY3" s="178"/>
      <c r="EZ3" s="178"/>
      <c r="FA3" s="178"/>
      <c r="FB3" s="178"/>
      <c r="FC3" s="178"/>
      <c r="FD3" s="178"/>
      <c r="FE3" s="178"/>
      <c r="FF3" s="178"/>
      <c r="FG3" s="178"/>
      <c r="FH3" s="178"/>
      <c r="FI3" s="178"/>
      <c r="FJ3" s="178"/>
      <c r="FK3" s="178"/>
      <c r="FL3" s="178"/>
      <c r="FM3" s="178"/>
      <c r="FN3" s="178"/>
      <c r="FO3" s="178"/>
      <c r="FP3" s="178"/>
      <c r="FQ3" s="178"/>
    </row>
    <row r="4" spans="1:174" s="1" customFormat="1">
      <c r="A4" s="23" t="s">
        <v>5</v>
      </c>
      <c r="B4" s="21" t="s">
        <v>3</v>
      </c>
      <c r="C4" s="10"/>
      <c r="D4" s="10"/>
      <c r="E4" s="10"/>
      <c r="F4" s="10"/>
      <c r="G4" s="10"/>
      <c r="H4" s="10"/>
      <c r="I4" s="10"/>
      <c r="J4" s="10"/>
      <c r="K4" s="10"/>
      <c r="L4" s="10"/>
      <c r="M4" s="10"/>
      <c r="N4" s="10"/>
      <c r="O4" s="10"/>
      <c r="P4" s="10"/>
      <c r="Q4" s="10"/>
      <c r="R4" s="10"/>
      <c r="S4" s="10"/>
      <c r="T4" s="10"/>
      <c r="U4" s="10"/>
      <c r="V4" s="10"/>
      <c r="W4" s="10"/>
      <c r="X4" s="10"/>
      <c r="Y4" s="10"/>
      <c r="Z4" s="10"/>
      <c r="AA4" s="10"/>
      <c r="AB4" s="10"/>
      <c r="AC4" s="10"/>
      <c r="AD4" s="10"/>
      <c r="AE4" s="10"/>
      <c r="AF4" s="10"/>
      <c r="AG4" s="10"/>
      <c r="AH4" s="10"/>
      <c r="AI4" s="10"/>
      <c r="AJ4" s="10"/>
      <c r="AK4" s="10"/>
      <c r="AL4" s="10"/>
      <c r="AM4" s="10"/>
      <c r="AN4" s="10"/>
      <c r="AO4" s="10"/>
      <c r="AP4" s="10"/>
      <c r="AQ4" s="10"/>
      <c r="AR4" s="10"/>
      <c r="AS4" s="10"/>
      <c r="AT4" s="10"/>
      <c r="AU4" s="10"/>
      <c r="AV4" s="10"/>
      <c r="AW4" s="10"/>
      <c r="AX4" s="10"/>
      <c r="AY4" s="10"/>
      <c r="AZ4" s="10"/>
      <c r="BA4" s="10"/>
      <c r="BB4" s="10"/>
      <c r="BC4" s="10"/>
      <c r="BD4" s="10"/>
      <c r="BE4" s="10"/>
      <c r="BF4" s="10"/>
      <c r="BG4" s="10"/>
      <c r="BH4" s="10"/>
      <c r="BI4" s="10"/>
      <c r="BJ4" s="10"/>
      <c r="BK4" s="10"/>
      <c r="BL4" s="10"/>
      <c r="BM4" s="10"/>
      <c r="BN4" s="10"/>
      <c r="BO4" s="10"/>
      <c r="BP4" s="10"/>
      <c r="BQ4" s="10"/>
      <c r="BR4" s="10"/>
      <c r="BS4" s="10"/>
      <c r="BT4" s="10"/>
      <c r="BU4" s="10"/>
      <c r="BV4" s="10"/>
      <c r="BW4" s="10"/>
      <c r="BX4" s="10"/>
      <c r="BY4" s="10"/>
      <c r="BZ4" s="10"/>
      <c r="CA4" s="10"/>
      <c r="CB4" s="10"/>
      <c r="CC4" s="10"/>
      <c r="CD4" s="10"/>
      <c r="CE4" s="10"/>
      <c r="CF4" s="10"/>
      <c r="CG4" s="10"/>
      <c r="CH4" s="10"/>
      <c r="CI4" s="10"/>
      <c r="CJ4" s="10"/>
      <c r="CK4" s="10"/>
      <c r="CL4" s="10"/>
      <c r="CM4" s="10"/>
      <c r="CN4" s="181"/>
      <c r="CO4" s="181"/>
      <c r="CP4" s="10"/>
      <c r="CQ4" s="10"/>
      <c r="CR4" s="181"/>
      <c r="CS4" s="10"/>
      <c r="CT4" s="10"/>
      <c r="CU4" s="10"/>
      <c r="CV4" s="181"/>
      <c r="CW4" s="181"/>
      <c r="CX4" s="181"/>
      <c r="CY4" s="181"/>
      <c r="CZ4" s="181"/>
      <c r="DA4" s="181"/>
      <c r="DB4" s="10"/>
      <c r="DC4" s="10"/>
      <c r="DD4" s="10"/>
      <c r="DE4" s="10"/>
      <c r="DF4" s="10"/>
      <c r="DG4" s="10"/>
      <c r="DH4" s="10"/>
      <c r="DI4" s="10"/>
      <c r="DJ4" s="10"/>
      <c r="DK4" s="10"/>
      <c r="DL4" s="10"/>
      <c r="DM4" s="182"/>
      <c r="DN4" s="10"/>
      <c r="DO4" s="10"/>
      <c r="DP4" s="10"/>
      <c r="DQ4" s="10"/>
      <c r="DR4" s="10"/>
      <c r="DS4" s="10"/>
      <c r="DT4" s="10"/>
      <c r="DU4" s="10"/>
      <c r="DV4" s="10"/>
      <c r="DW4" s="177"/>
      <c r="DX4" s="10"/>
      <c r="DY4" s="10"/>
      <c r="DZ4" s="10"/>
      <c r="EA4" s="10"/>
      <c r="EB4" s="10"/>
      <c r="EC4" s="10"/>
      <c r="ED4" s="10"/>
      <c r="EE4" s="10"/>
      <c r="EF4" s="10"/>
      <c r="EG4" s="10"/>
      <c r="EH4" s="10"/>
      <c r="EI4" s="10"/>
      <c r="EJ4" s="10"/>
      <c r="EK4" s="10"/>
      <c r="EL4" s="10"/>
      <c r="EM4" s="10"/>
      <c r="EN4" s="10"/>
      <c r="EO4" s="10"/>
      <c r="EP4" s="10"/>
      <c r="EQ4" s="10"/>
      <c r="ER4" s="10"/>
      <c r="ES4" s="10"/>
      <c r="ET4" s="10"/>
      <c r="EU4" s="10"/>
      <c r="EV4" s="10"/>
      <c r="EW4" s="10"/>
      <c r="EX4" s="10"/>
      <c r="EY4" s="10"/>
      <c r="EZ4" s="10"/>
      <c r="FA4" s="10"/>
      <c r="FB4" s="10"/>
      <c r="FC4" s="10"/>
      <c r="FD4" s="10"/>
      <c r="FE4" s="10"/>
      <c r="FF4" s="10"/>
      <c r="FG4" s="10"/>
      <c r="FH4" s="10"/>
      <c r="FI4" s="10"/>
      <c r="FJ4" s="10"/>
      <c r="FK4" s="10"/>
      <c r="FL4" s="10"/>
      <c r="FM4" s="10"/>
      <c r="FN4" s="10"/>
      <c r="FO4" s="10"/>
      <c r="FP4" s="10"/>
      <c r="FQ4" s="10"/>
    </row>
    <row r="5" spans="1:174" s="1" customFormat="1">
      <c r="A5" s="23" t="s">
        <v>6</v>
      </c>
      <c r="B5" s="21" t="s">
        <v>3</v>
      </c>
      <c r="C5" s="10"/>
      <c r="D5" s="10"/>
      <c r="E5" s="10"/>
      <c r="F5" s="10"/>
      <c r="G5" s="10"/>
      <c r="H5" s="10"/>
      <c r="I5" s="10"/>
      <c r="J5" s="10"/>
      <c r="K5" s="10"/>
      <c r="L5" s="10"/>
      <c r="M5" s="10"/>
      <c r="N5" s="10"/>
      <c r="O5" s="10"/>
      <c r="P5" s="10"/>
      <c r="Q5" s="10"/>
      <c r="R5" s="10"/>
      <c r="S5" s="10"/>
      <c r="T5" s="10"/>
      <c r="U5" s="10"/>
      <c r="V5" s="10"/>
      <c r="W5" s="10"/>
      <c r="X5" s="10"/>
      <c r="Y5" s="10"/>
      <c r="Z5" s="10"/>
      <c r="AA5" s="10"/>
      <c r="AB5" s="10"/>
      <c r="AC5" s="10"/>
      <c r="AD5" s="10"/>
      <c r="AE5" s="10"/>
      <c r="AF5" s="10"/>
      <c r="AG5" s="10"/>
      <c r="AH5" s="10"/>
      <c r="AI5" s="10"/>
      <c r="AJ5" s="10"/>
      <c r="AK5" s="10"/>
      <c r="AL5" s="10"/>
      <c r="AM5" s="10"/>
      <c r="AN5" s="10"/>
      <c r="AO5" s="10"/>
      <c r="AP5" s="10"/>
      <c r="AQ5" s="10"/>
      <c r="AR5" s="10"/>
      <c r="AS5" s="10"/>
      <c r="AT5" s="10"/>
      <c r="AU5" s="10"/>
      <c r="AV5" s="10"/>
      <c r="AW5" s="10"/>
      <c r="AX5" s="10"/>
      <c r="AY5" s="10"/>
      <c r="AZ5" s="10"/>
      <c r="BA5" s="10"/>
      <c r="BB5" s="10"/>
      <c r="BC5" s="10"/>
      <c r="BD5" s="10"/>
      <c r="BE5" s="10"/>
      <c r="BF5" s="10"/>
      <c r="BG5" s="10"/>
      <c r="BH5" s="10"/>
      <c r="BI5" s="10"/>
      <c r="BJ5" s="10"/>
      <c r="BK5" s="10"/>
      <c r="BL5" s="10"/>
      <c r="BM5" s="10"/>
      <c r="BN5" s="10"/>
      <c r="BO5" s="10"/>
      <c r="BP5" s="10"/>
      <c r="BQ5" s="10"/>
      <c r="BR5" s="10"/>
      <c r="BS5" s="10"/>
      <c r="BT5" s="10"/>
      <c r="BU5" s="10"/>
      <c r="BV5" s="10"/>
      <c r="BW5" s="10"/>
      <c r="BX5" s="10"/>
      <c r="BY5" s="10"/>
      <c r="BZ5" s="10"/>
      <c r="CA5" s="10"/>
      <c r="CB5" s="10"/>
      <c r="CC5" s="10"/>
      <c r="CD5" s="10"/>
      <c r="CE5" s="10"/>
      <c r="CF5" s="10"/>
      <c r="CG5" s="10"/>
      <c r="CH5" s="10"/>
      <c r="CI5" s="10"/>
      <c r="CJ5" s="10"/>
      <c r="CK5" s="10"/>
      <c r="CL5" s="10"/>
      <c r="CM5" s="10"/>
      <c r="CN5" s="181"/>
      <c r="CO5" s="181"/>
      <c r="CP5" s="10"/>
      <c r="CQ5" s="10"/>
      <c r="CR5" s="181"/>
      <c r="CS5" s="10"/>
      <c r="CT5" s="10"/>
      <c r="CU5" s="10"/>
      <c r="CV5" s="181"/>
      <c r="CW5" s="181"/>
      <c r="CX5" s="181"/>
      <c r="CY5" s="181"/>
      <c r="CZ5" s="181"/>
      <c r="DA5" s="181"/>
      <c r="DB5" s="10"/>
      <c r="DC5" s="10"/>
      <c r="DD5" s="10"/>
      <c r="DE5" s="10"/>
      <c r="DF5" s="10"/>
      <c r="DG5" s="10"/>
      <c r="DH5" s="10"/>
      <c r="DI5" s="10"/>
      <c r="DJ5" s="10"/>
      <c r="DK5" s="10"/>
      <c r="DL5" s="10"/>
      <c r="DM5" s="182"/>
      <c r="DN5" s="10"/>
      <c r="DO5" s="10"/>
      <c r="DP5" s="10"/>
      <c r="DQ5" s="10"/>
      <c r="DR5" s="10"/>
      <c r="DS5" s="10"/>
      <c r="DT5" s="10"/>
      <c r="DU5" s="10"/>
      <c r="DV5" s="10"/>
      <c r="DW5" s="177"/>
      <c r="DX5" s="10"/>
      <c r="DY5" s="10"/>
      <c r="DZ5" s="10"/>
      <c r="EA5" s="10"/>
      <c r="EB5" s="10"/>
      <c r="EC5" s="10"/>
      <c r="ED5" s="10"/>
      <c r="EE5" s="10"/>
      <c r="EF5" s="10"/>
      <c r="EG5" s="10"/>
      <c r="EH5" s="10"/>
      <c r="EI5" s="10"/>
      <c r="EJ5" s="10"/>
      <c r="EK5" s="10"/>
      <c r="EL5" s="10"/>
      <c r="EM5" s="10"/>
      <c r="EN5" s="10"/>
      <c r="EO5" s="10"/>
      <c r="EP5" s="10"/>
      <c r="EQ5" s="10"/>
      <c r="ER5" s="10"/>
      <c r="ES5" s="10"/>
      <c r="ET5" s="10"/>
      <c r="EU5" s="10"/>
      <c r="EV5" s="10"/>
      <c r="EW5" s="10"/>
      <c r="EX5" s="10"/>
      <c r="EY5" s="10"/>
      <c r="EZ5" s="10"/>
      <c r="FA5" s="10"/>
      <c r="FB5" s="10"/>
      <c r="FC5" s="10"/>
      <c r="FD5" s="10"/>
      <c r="FE5" s="10"/>
      <c r="FF5" s="10"/>
      <c r="FG5" s="10"/>
      <c r="FH5" s="10"/>
      <c r="FI5" s="10"/>
      <c r="FJ5" s="10"/>
      <c r="FK5" s="10"/>
      <c r="FL5" s="10"/>
      <c r="FM5" s="10"/>
      <c r="FN5" s="10"/>
      <c r="FO5" s="10"/>
      <c r="FP5" s="10"/>
      <c r="FQ5" s="10"/>
    </row>
    <row r="6" spans="1:174">
      <c r="A6" s="23" t="s">
        <v>7</v>
      </c>
      <c r="B6" s="12" t="s">
        <v>3</v>
      </c>
      <c r="C6" s="183">
        <v>40921</v>
      </c>
      <c r="D6" s="183"/>
      <c r="E6" s="183"/>
      <c r="F6" s="183"/>
      <c r="G6" s="6"/>
      <c r="H6" s="6"/>
      <c r="I6" s="183"/>
      <c r="J6" s="183"/>
      <c r="K6" s="183"/>
      <c r="L6" s="183"/>
      <c r="M6" s="6"/>
      <c r="N6" s="6"/>
      <c r="O6" s="6"/>
      <c r="P6" s="183"/>
      <c r="Q6" s="183"/>
      <c r="R6" s="183"/>
      <c r="S6" s="183"/>
      <c r="T6" s="183"/>
      <c r="U6" s="183"/>
      <c r="V6" s="183"/>
      <c r="W6" s="183"/>
      <c r="X6" s="184"/>
      <c r="Y6" s="183"/>
      <c r="Z6" s="183"/>
      <c r="AA6" s="183"/>
      <c r="AB6" s="183"/>
      <c r="AC6" s="183"/>
      <c r="AD6" s="183"/>
      <c r="AE6" s="183"/>
      <c r="AF6" s="183"/>
      <c r="AG6" s="183"/>
      <c r="AH6" s="183"/>
      <c r="AI6" s="183"/>
      <c r="AJ6" s="183"/>
      <c r="AK6" s="183"/>
      <c r="AL6" s="183"/>
      <c r="AM6" s="183"/>
      <c r="AN6" s="183"/>
      <c r="AO6" s="183"/>
      <c r="AP6" s="183"/>
      <c r="AQ6" s="183"/>
      <c r="AR6" s="183"/>
      <c r="AS6" s="183"/>
      <c r="AT6" s="183"/>
      <c r="AU6" s="183"/>
      <c r="AV6" s="183"/>
      <c r="AW6" s="183"/>
      <c r="AX6" s="183"/>
      <c r="AY6" s="183"/>
      <c r="AZ6" s="183"/>
      <c r="BA6" s="183"/>
      <c r="BB6" s="185"/>
      <c r="BC6" s="183"/>
      <c r="BD6" s="183"/>
      <c r="BE6" s="183"/>
      <c r="BF6" s="183"/>
      <c r="BG6" s="183"/>
      <c r="BH6" s="183"/>
      <c r="BI6" s="183"/>
      <c r="BJ6" s="183"/>
      <c r="BK6" s="183"/>
      <c r="BL6" s="183"/>
      <c r="BM6" s="183"/>
      <c r="BN6" s="183"/>
      <c r="BO6" s="183"/>
      <c r="BP6" s="183"/>
      <c r="BQ6" s="186"/>
      <c r="BR6" s="183"/>
      <c r="BS6" s="183"/>
      <c r="BT6" s="183"/>
      <c r="BU6" s="183"/>
      <c r="BV6" s="183"/>
      <c r="BW6" s="183"/>
      <c r="BX6" s="183"/>
      <c r="BY6" s="183"/>
      <c r="BZ6" s="183"/>
      <c r="CA6" s="183"/>
      <c r="CB6" s="183"/>
      <c r="CC6" s="183"/>
      <c r="CD6" s="183"/>
      <c r="CE6" s="183"/>
      <c r="CF6" s="183"/>
      <c r="CG6" s="183"/>
      <c r="CH6" s="183"/>
      <c r="CI6" s="183"/>
      <c r="CJ6" s="183"/>
      <c r="CK6" s="183"/>
      <c r="CL6" s="183"/>
      <c r="CM6" s="183"/>
      <c r="CN6" s="183"/>
      <c r="CO6" s="183"/>
      <c r="CP6" s="183"/>
      <c r="CQ6" s="183"/>
      <c r="CR6" s="183"/>
      <c r="CS6" s="183"/>
      <c r="CT6" s="183"/>
      <c r="CU6" s="183"/>
      <c r="CV6" s="183"/>
      <c r="CW6" s="183"/>
      <c r="CX6" s="183"/>
      <c r="CY6" s="183"/>
      <c r="CZ6" s="183"/>
      <c r="DA6" s="183"/>
      <c r="DB6" s="183"/>
      <c r="DC6" s="183"/>
      <c r="DD6" s="183"/>
      <c r="DE6" s="183"/>
      <c r="DF6" s="183"/>
      <c r="DG6" s="183"/>
      <c r="DH6" s="183"/>
      <c r="DI6" s="183"/>
      <c r="DJ6" s="183"/>
      <c r="DK6" s="183"/>
      <c r="DL6" s="183"/>
      <c r="DM6" s="183"/>
      <c r="DN6" s="183"/>
      <c r="DO6" s="183"/>
      <c r="DP6" s="183"/>
      <c r="DQ6" s="183"/>
      <c r="DR6" s="183"/>
      <c r="DS6" s="183"/>
      <c r="DT6" s="183"/>
      <c r="DU6" s="183"/>
      <c r="DV6" s="183"/>
      <c r="DW6" s="183"/>
      <c r="DX6" s="183"/>
      <c r="DY6" s="183"/>
      <c r="DZ6" s="183"/>
      <c r="EA6" s="183"/>
      <c r="EB6" s="183"/>
      <c r="EC6" s="183"/>
      <c r="ED6" s="183"/>
      <c r="EE6" s="183"/>
      <c r="EF6" s="183"/>
      <c r="EG6" s="183"/>
      <c r="EH6" s="183"/>
      <c r="EI6" s="183"/>
      <c r="EJ6" s="183"/>
      <c r="EK6" s="183"/>
      <c r="EL6" s="183"/>
      <c r="EM6" s="183"/>
      <c r="EN6" s="183"/>
      <c r="EO6" s="183"/>
      <c r="EP6" s="183"/>
      <c r="EQ6" s="183"/>
      <c r="ER6" s="183"/>
      <c r="ES6" s="183"/>
      <c r="ET6" s="183"/>
      <c r="EU6" s="183"/>
      <c r="EV6" s="183"/>
      <c r="EW6" s="183"/>
      <c r="EX6" s="183"/>
      <c r="EY6" s="183"/>
      <c r="EZ6" s="183"/>
      <c r="FA6" s="183"/>
      <c r="FB6" s="183"/>
      <c r="FC6" s="183"/>
      <c r="FD6" s="183"/>
      <c r="FE6" s="183"/>
      <c r="FF6" s="183"/>
      <c r="FG6" s="183"/>
      <c r="FH6" s="183"/>
      <c r="FI6" s="183"/>
      <c r="FJ6" s="183"/>
      <c r="FK6" s="183"/>
      <c r="FL6" s="183"/>
      <c r="FM6" s="183"/>
      <c r="FN6" s="183"/>
      <c r="FO6" s="183"/>
      <c r="FP6" s="183"/>
      <c r="FQ6" s="183"/>
    </row>
    <row r="7" spans="1:174">
      <c r="A7" s="23" t="s">
        <v>8</v>
      </c>
      <c r="B7" s="21" t="s">
        <v>3</v>
      </c>
      <c r="C7" s="216"/>
      <c r="D7" s="216"/>
      <c r="E7" s="216"/>
      <c r="F7" s="216"/>
      <c r="G7" s="217"/>
      <c r="H7" s="217"/>
      <c r="I7" s="216"/>
      <c r="J7" s="216"/>
      <c r="K7" s="216"/>
      <c r="L7" s="216"/>
      <c r="M7" s="217"/>
      <c r="N7" s="217"/>
      <c r="O7" s="217"/>
      <c r="P7" s="216"/>
      <c r="Q7" s="216"/>
      <c r="R7" s="216"/>
      <c r="S7" s="216"/>
      <c r="T7" s="216"/>
      <c r="U7" s="216"/>
      <c r="V7" s="216"/>
      <c r="W7" s="216"/>
      <c r="X7" s="218"/>
      <c r="Y7" s="216"/>
      <c r="Z7" s="216"/>
      <c r="AA7" s="216"/>
      <c r="AB7" s="216"/>
      <c r="AC7" s="216"/>
      <c r="AD7" s="216"/>
      <c r="AE7" s="216"/>
      <c r="AF7" s="216"/>
      <c r="AG7" s="216"/>
      <c r="AH7" s="216"/>
      <c r="AI7" s="216"/>
      <c r="AJ7" s="216"/>
      <c r="AK7" s="216"/>
      <c r="AL7" s="216"/>
      <c r="AM7" s="216"/>
      <c r="AN7" s="216"/>
      <c r="AO7" s="216"/>
      <c r="AP7" s="216"/>
      <c r="AQ7" s="216"/>
      <c r="AR7" s="216"/>
      <c r="AS7" s="216"/>
      <c r="AT7" s="216"/>
      <c r="AU7" s="216"/>
      <c r="AV7" s="216"/>
      <c r="AW7" s="216"/>
      <c r="AX7" s="216"/>
      <c r="AY7" s="216"/>
      <c r="AZ7" s="216"/>
      <c r="BA7" s="216"/>
      <c r="BB7" s="219"/>
      <c r="BC7" s="216"/>
      <c r="BD7" s="216"/>
      <c r="BE7" s="216"/>
      <c r="BF7" s="216"/>
      <c r="BG7" s="216"/>
      <c r="BH7" s="216"/>
      <c r="BI7" s="216"/>
      <c r="BJ7" s="216"/>
      <c r="BK7" s="216"/>
      <c r="BL7" s="216"/>
      <c r="BM7" s="216"/>
      <c r="BN7" s="216"/>
      <c r="BO7" s="216"/>
      <c r="BP7" s="216"/>
      <c r="BQ7" s="220"/>
      <c r="BR7" s="216"/>
      <c r="BS7" s="216"/>
      <c r="BT7" s="216"/>
      <c r="BU7" s="216"/>
      <c r="BV7" s="216"/>
      <c r="BW7" s="216"/>
      <c r="BX7" s="216"/>
      <c r="BY7" s="216"/>
      <c r="BZ7" s="216"/>
      <c r="CA7" s="216"/>
      <c r="CB7" s="216"/>
      <c r="CC7" s="216"/>
      <c r="CD7" s="216"/>
      <c r="CE7" s="216"/>
      <c r="CF7" s="216"/>
      <c r="CG7" s="216"/>
      <c r="CH7" s="216"/>
      <c r="CI7" s="216"/>
      <c r="CJ7" s="216"/>
      <c r="CK7" s="216"/>
      <c r="CL7" s="216"/>
      <c r="CM7" s="216"/>
      <c r="CN7" s="216"/>
      <c r="CO7" s="216"/>
      <c r="CP7" s="216"/>
      <c r="CQ7" s="216"/>
      <c r="CR7" s="216"/>
      <c r="CS7" s="216"/>
      <c r="CT7" s="216"/>
      <c r="CU7" s="216"/>
      <c r="CV7" s="216"/>
      <c r="CW7" s="216"/>
      <c r="CX7" s="216"/>
      <c r="CY7" s="216"/>
      <c r="CZ7" s="216"/>
      <c r="DA7" s="216"/>
      <c r="DB7" s="216"/>
      <c r="DC7" s="216"/>
      <c r="DD7" s="216"/>
      <c r="DE7" s="216"/>
      <c r="DF7" s="216"/>
      <c r="DG7" s="216"/>
      <c r="DH7" s="216"/>
      <c r="DI7" s="216"/>
      <c r="DJ7" s="216"/>
      <c r="DK7" s="216"/>
      <c r="DL7" s="216"/>
      <c r="DM7" s="216"/>
      <c r="DN7" s="216"/>
      <c r="DO7" s="216"/>
      <c r="DP7" s="216"/>
      <c r="DQ7" s="216"/>
      <c r="DR7" s="216"/>
      <c r="DS7" s="216"/>
      <c r="DT7" s="216"/>
      <c r="DU7" s="216"/>
      <c r="DV7" s="216"/>
      <c r="DW7" s="216"/>
      <c r="DX7" s="216"/>
      <c r="DY7" s="216"/>
      <c r="DZ7" s="216"/>
      <c r="EA7" s="216"/>
      <c r="EB7" s="216"/>
      <c r="EC7" s="216"/>
      <c r="ED7" s="216"/>
      <c r="EE7" s="216"/>
      <c r="EF7" s="216"/>
      <c r="EG7" s="216"/>
      <c r="EH7" s="216"/>
      <c r="EI7" s="216"/>
      <c r="EJ7" s="216"/>
      <c r="EK7" s="216"/>
      <c r="EL7" s="216"/>
      <c r="EM7" s="216"/>
      <c r="EN7" s="216"/>
      <c r="EO7" s="216"/>
      <c r="EP7" s="216"/>
      <c r="EQ7" s="216"/>
      <c r="ER7" s="216"/>
      <c r="ES7" s="216"/>
      <c r="ET7" s="216"/>
      <c r="EU7" s="216"/>
      <c r="EV7" s="216"/>
      <c r="EW7" s="216"/>
      <c r="EX7" s="216"/>
      <c r="EY7" s="216"/>
      <c r="EZ7" s="216"/>
      <c r="FA7" s="216"/>
      <c r="FB7" s="216"/>
      <c r="FC7" s="216"/>
      <c r="FD7" s="216"/>
      <c r="FE7" s="216"/>
      <c r="FF7" s="216"/>
      <c r="FG7" s="216"/>
      <c r="FH7" s="216"/>
      <c r="FI7" s="216"/>
      <c r="FJ7" s="216"/>
      <c r="FK7" s="216"/>
      <c r="FL7" s="216"/>
      <c r="FM7" s="216"/>
      <c r="FN7" s="216"/>
      <c r="FO7" s="216"/>
      <c r="FP7" s="216"/>
      <c r="FQ7" s="216"/>
    </row>
    <row r="8" spans="1:174" s="64" customFormat="1" ht="30">
      <c r="A8" s="23" t="s">
        <v>9</v>
      </c>
      <c r="B8" s="21" t="s">
        <v>10</v>
      </c>
      <c r="C8" s="222"/>
      <c r="D8" s="222"/>
      <c r="E8" s="222"/>
      <c r="F8" s="222"/>
      <c r="G8" s="222"/>
      <c r="H8" s="222"/>
      <c r="I8" s="222"/>
      <c r="J8" s="222"/>
      <c r="K8" s="222"/>
      <c r="L8" s="222"/>
      <c r="M8" s="222"/>
      <c r="N8" s="223"/>
      <c r="O8" s="222"/>
      <c r="P8" s="222"/>
      <c r="Q8" s="222"/>
      <c r="R8" s="222"/>
      <c r="S8" s="222"/>
      <c r="T8" s="222"/>
      <c r="U8" s="222"/>
      <c r="V8" s="222"/>
      <c r="W8" s="222"/>
      <c r="X8" s="222"/>
      <c r="Y8" s="222"/>
      <c r="Z8" s="222"/>
      <c r="AA8" s="222"/>
      <c r="AB8" s="222"/>
      <c r="AC8" s="222"/>
      <c r="AD8" s="222"/>
      <c r="AE8" s="222"/>
      <c r="AF8" s="222"/>
      <c r="AG8" s="222"/>
      <c r="AH8" s="222"/>
      <c r="AI8" s="222"/>
      <c r="AJ8" s="222"/>
      <c r="AK8" s="222"/>
      <c r="AL8" s="222"/>
      <c r="AM8" s="222"/>
      <c r="AN8" s="222"/>
      <c r="AO8" s="222"/>
      <c r="AP8" s="222"/>
      <c r="AQ8" s="222"/>
      <c r="AR8" s="222"/>
      <c r="AS8" s="222"/>
      <c r="AT8" s="222"/>
      <c r="AU8" s="222"/>
      <c r="AV8" s="222"/>
      <c r="AW8" s="222"/>
      <c r="AX8" s="222"/>
      <c r="AY8" s="222"/>
      <c r="AZ8" s="222"/>
      <c r="BA8" s="222"/>
      <c r="BB8" s="223"/>
      <c r="BC8" s="222"/>
      <c r="BD8" s="222"/>
      <c r="BE8" s="222"/>
      <c r="BF8" s="222"/>
      <c r="BG8" s="223"/>
      <c r="BH8" s="223"/>
      <c r="BI8" s="223"/>
      <c r="BJ8" s="223"/>
      <c r="BK8" s="223"/>
      <c r="BL8" s="223"/>
      <c r="BM8" s="223"/>
      <c r="BN8" s="223"/>
      <c r="BO8" s="223"/>
      <c r="BP8" s="223"/>
      <c r="BQ8" s="223"/>
      <c r="BR8" s="223"/>
      <c r="BS8" s="223"/>
      <c r="BT8" s="224"/>
      <c r="BU8" s="223"/>
      <c r="BV8" s="224"/>
      <c r="BW8" s="223"/>
      <c r="BX8" s="223"/>
      <c r="BY8" s="223"/>
      <c r="BZ8" s="223"/>
      <c r="CA8" s="223"/>
      <c r="CB8" s="223"/>
      <c r="CC8" s="223"/>
      <c r="CD8" s="223"/>
      <c r="CE8" s="223"/>
      <c r="CF8" s="224"/>
      <c r="CG8" s="224"/>
      <c r="CH8" s="223"/>
      <c r="CI8" s="224"/>
      <c r="CJ8" s="222"/>
      <c r="CK8" s="222"/>
      <c r="CL8" s="222"/>
      <c r="CM8" s="223"/>
      <c r="CN8" s="224"/>
      <c r="CO8" s="222"/>
      <c r="CP8" s="222"/>
      <c r="CQ8" s="222"/>
      <c r="CR8" s="224"/>
      <c r="CS8" s="223"/>
      <c r="CT8" s="223"/>
      <c r="CU8" s="223"/>
      <c r="CV8" s="224"/>
      <c r="CW8" s="224"/>
      <c r="CX8" s="224"/>
      <c r="CY8" s="224"/>
      <c r="CZ8" s="224"/>
      <c r="DA8" s="224"/>
      <c r="DB8" s="223"/>
      <c r="DC8" s="223"/>
      <c r="DD8" s="223"/>
      <c r="DE8" s="223"/>
      <c r="DF8" s="223"/>
      <c r="DG8" s="223"/>
      <c r="DH8" s="224"/>
      <c r="DI8" s="225"/>
      <c r="DJ8" s="223"/>
      <c r="DK8" s="223"/>
      <c r="DL8" s="223"/>
      <c r="DM8" s="224"/>
      <c r="DN8" s="224"/>
      <c r="DO8" s="224"/>
      <c r="DP8" s="224"/>
      <c r="DQ8" s="224"/>
      <c r="DR8" s="224"/>
      <c r="DS8" s="224"/>
      <c r="DT8" s="224"/>
      <c r="DU8" s="224"/>
      <c r="DV8" s="224"/>
      <c r="DW8" s="224"/>
      <c r="DX8" s="224"/>
      <c r="DY8" s="224"/>
      <c r="DZ8" s="223"/>
      <c r="EA8" s="223"/>
      <c r="EB8" s="223"/>
      <c r="EC8" s="223"/>
      <c r="ED8" s="223"/>
      <c r="EE8" s="222"/>
      <c r="EF8" s="223"/>
      <c r="EG8" s="223"/>
      <c r="EH8" s="223"/>
      <c r="EI8" s="222"/>
      <c r="EJ8" s="222"/>
      <c r="EK8" s="222"/>
      <c r="EL8" s="222"/>
      <c r="EM8" s="222"/>
      <c r="EN8" s="222"/>
      <c r="EO8" s="222"/>
      <c r="EP8" s="222"/>
      <c r="EQ8" s="222"/>
      <c r="ER8" s="222"/>
      <c r="ES8" s="222"/>
      <c r="ET8" s="222"/>
      <c r="EU8" s="222"/>
      <c r="EV8" s="222"/>
      <c r="EW8" s="222"/>
      <c r="EX8" s="222"/>
      <c r="EY8" s="222"/>
      <c r="EZ8" s="222"/>
      <c r="FA8" s="222"/>
      <c r="FB8" s="222"/>
      <c r="FC8" s="222"/>
      <c r="FD8" s="222"/>
      <c r="FE8" s="222"/>
      <c r="FF8" s="222"/>
      <c r="FG8" s="222"/>
      <c r="FH8" s="222"/>
      <c r="FI8" s="222"/>
      <c r="FJ8" s="222"/>
      <c r="FK8" s="222"/>
      <c r="FL8" s="222"/>
      <c r="FM8" s="222"/>
      <c r="FN8" s="222"/>
      <c r="FO8" s="222"/>
      <c r="FP8" s="222"/>
      <c r="FQ8" s="222"/>
    </row>
    <row r="9" spans="1:174">
      <c r="A9" s="23" t="s">
        <v>11</v>
      </c>
      <c r="B9" s="11" t="s">
        <v>12</v>
      </c>
      <c r="C9" s="221"/>
      <c r="D9" s="221"/>
      <c r="E9" s="221"/>
      <c r="F9" s="221"/>
      <c r="G9" s="221"/>
      <c r="H9" s="221"/>
      <c r="I9" s="221"/>
      <c r="J9" s="221"/>
      <c r="K9" s="221"/>
      <c r="L9" s="221"/>
      <c r="M9" s="221"/>
      <c r="N9" s="221"/>
      <c r="O9" s="221"/>
      <c r="P9" s="221"/>
      <c r="Q9" s="221"/>
      <c r="R9" s="221"/>
      <c r="S9" s="221"/>
      <c r="T9" s="221"/>
      <c r="U9" s="221"/>
      <c r="V9" s="221"/>
      <c r="W9" s="221"/>
      <c r="X9" s="221"/>
      <c r="Y9" s="221"/>
      <c r="Z9" s="221"/>
      <c r="AA9" s="221"/>
      <c r="AB9" s="221"/>
      <c r="AC9" s="221"/>
      <c r="AD9" s="221"/>
      <c r="AE9" s="221"/>
      <c r="AF9" s="221"/>
      <c r="AG9" s="221"/>
      <c r="AH9" s="221"/>
      <c r="AI9" s="221"/>
      <c r="AJ9" s="221"/>
      <c r="AK9" s="221"/>
      <c r="AL9" s="221"/>
      <c r="AM9" s="221"/>
      <c r="AN9" s="221"/>
      <c r="AO9" s="221"/>
      <c r="AP9" s="221"/>
      <c r="AQ9" s="221"/>
      <c r="AR9" s="221"/>
      <c r="AS9" s="221"/>
      <c r="AT9" s="221"/>
      <c r="AU9" s="221"/>
      <c r="AV9" s="221"/>
      <c r="AW9" s="221"/>
      <c r="AX9" s="221"/>
      <c r="AY9" s="221"/>
      <c r="AZ9" s="221"/>
      <c r="BA9" s="221"/>
      <c r="BB9" s="221"/>
      <c r="BC9" s="221"/>
      <c r="BD9" s="221"/>
      <c r="BE9" s="221"/>
      <c r="BF9" s="221"/>
      <c r="BG9" s="221"/>
      <c r="BH9" s="221"/>
      <c r="BI9" s="221"/>
      <c r="BJ9" s="221"/>
      <c r="BK9" s="221"/>
      <c r="BL9" s="221"/>
      <c r="BM9" s="221"/>
      <c r="BN9" s="221"/>
      <c r="BO9" s="221"/>
      <c r="BP9" s="221"/>
      <c r="BQ9" s="221"/>
      <c r="BR9" s="221"/>
      <c r="BS9" s="221"/>
      <c r="BT9" s="221"/>
      <c r="BU9" s="221"/>
      <c r="BV9" s="221"/>
      <c r="BW9" s="221"/>
      <c r="BX9" s="221"/>
      <c r="BY9" s="221"/>
      <c r="BZ9" s="221"/>
      <c r="CA9" s="221"/>
      <c r="CB9" s="221"/>
      <c r="CC9" s="221"/>
      <c r="CD9" s="221"/>
      <c r="CE9" s="221"/>
      <c r="CF9" s="221"/>
      <c r="CG9" s="221"/>
      <c r="CH9" s="221"/>
      <c r="CI9" s="221"/>
      <c r="CJ9" s="221"/>
      <c r="CK9" s="221"/>
      <c r="CL9" s="221"/>
      <c r="CM9" s="221"/>
      <c r="CN9" s="221"/>
      <c r="CO9" s="221"/>
      <c r="CP9" s="221"/>
      <c r="CQ9" s="221"/>
      <c r="CR9" s="221"/>
      <c r="CS9" s="221"/>
      <c r="CT9" s="221"/>
      <c r="CU9" s="221"/>
      <c r="CV9" s="221"/>
      <c r="CW9" s="221"/>
      <c r="CX9" s="221"/>
      <c r="CY9" s="221"/>
      <c r="CZ9" s="221"/>
      <c r="DA9" s="221"/>
      <c r="DB9" s="221"/>
      <c r="DC9" s="221"/>
      <c r="DD9" s="221"/>
      <c r="DE9" s="221"/>
      <c r="DF9" s="221"/>
      <c r="DG9" s="221"/>
      <c r="DH9" s="221"/>
      <c r="DI9" s="221"/>
      <c r="DJ9" s="221"/>
      <c r="DK9" s="221"/>
      <c r="DL9" s="221"/>
      <c r="DM9" s="221"/>
      <c r="DN9" s="221"/>
      <c r="DO9" s="221"/>
      <c r="DP9" s="221"/>
      <c r="DQ9" s="221"/>
      <c r="DR9" s="221"/>
      <c r="DS9" s="221"/>
      <c r="DT9" s="221"/>
      <c r="DU9" s="221"/>
      <c r="DV9" s="221"/>
      <c r="DW9" s="221"/>
      <c r="DX9" s="221"/>
      <c r="DY9" s="221"/>
      <c r="DZ9" s="221"/>
      <c r="EA9" s="221"/>
      <c r="EB9" s="221"/>
      <c r="EC9" s="221"/>
      <c r="ED9" s="221"/>
      <c r="EE9" s="221"/>
      <c r="EF9" s="221"/>
      <c r="EG9" s="221"/>
      <c r="EH9" s="221"/>
      <c r="EI9" s="221"/>
      <c r="EJ9" s="221"/>
      <c r="EK9" s="221"/>
      <c r="EL9" s="221"/>
      <c r="EM9" s="221"/>
      <c r="EN9" s="221"/>
      <c r="EO9" s="221"/>
      <c r="EP9" s="221"/>
      <c r="EQ9" s="221"/>
      <c r="ER9" s="221"/>
      <c r="ES9" s="221"/>
      <c r="ET9" s="221"/>
      <c r="EU9" s="221"/>
      <c r="EV9" s="221"/>
      <c r="EW9" s="221"/>
      <c r="EX9" s="221"/>
      <c r="EY9" s="221"/>
      <c r="EZ9" s="221"/>
      <c r="FA9" s="221"/>
      <c r="FB9" s="221"/>
      <c r="FC9" s="221"/>
      <c r="FD9" s="221"/>
      <c r="FE9" s="221"/>
      <c r="FF9" s="221"/>
      <c r="FG9" s="221"/>
      <c r="FH9" s="221"/>
      <c r="FI9" s="221"/>
      <c r="FJ9" s="221"/>
      <c r="FK9" s="221"/>
      <c r="FL9" s="221"/>
      <c r="FM9" s="221"/>
      <c r="FN9" s="221"/>
      <c r="FO9" s="221"/>
      <c r="FP9" s="221"/>
      <c r="FQ9" s="221"/>
    </row>
    <row r="10" spans="1:174">
      <c r="A10" s="23" t="s">
        <v>13</v>
      </c>
      <c r="B10" s="11" t="s">
        <v>12</v>
      </c>
      <c r="C10" s="190"/>
      <c r="D10" s="190"/>
      <c r="E10" s="190"/>
      <c r="F10" s="190"/>
      <c r="G10" s="190"/>
      <c r="H10" s="190"/>
      <c r="I10" s="190"/>
      <c r="J10" s="190"/>
      <c r="K10" s="190"/>
      <c r="L10" s="190"/>
      <c r="M10" s="190"/>
      <c r="N10" s="190"/>
      <c r="O10" s="190"/>
      <c r="P10" s="190"/>
      <c r="Q10" s="190"/>
      <c r="R10" s="190"/>
      <c r="S10" s="190"/>
      <c r="T10" s="190"/>
      <c r="U10" s="190"/>
      <c r="V10" s="190"/>
      <c r="W10" s="190"/>
      <c r="X10" s="190"/>
      <c r="Y10" s="190"/>
      <c r="Z10" s="190"/>
      <c r="AA10" s="190"/>
      <c r="AB10" s="190"/>
      <c r="AC10" s="190"/>
      <c r="AD10" s="190"/>
      <c r="AE10" s="190"/>
      <c r="AF10" s="190"/>
      <c r="AG10" s="190"/>
      <c r="AH10" s="190"/>
      <c r="AI10" s="190"/>
      <c r="AJ10" s="190"/>
      <c r="AK10" s="190"/>
      <c r="AL10" s="190"/>
      <c r="AM10" s="190"/>
      <c r="AN10" s="190"/>
      <c r="AO10" s="190"/>
      <c r="AP10" s="190"/>
      <c r="AQ10" s="190"/>
      <c r="AR10" s="190"/>
      <c r="AS10" s="190"/>
      <c r="AT10" s="190"/>
      <c r="AU10" s="190"/>
      <c r="AV10" s="190"/>
      <c r="AW10" s="190"/>
      <c r="AX10" s="190"/>
      <c r="AY10" s="190"/>
      <c r="AZ10" s="190"/>
      <c r="BA10" s="190"/>
      <c r="BB10" s="190"/>
      <c r="BC10" s="190"/>
      <c r="BD10" s="190"/>
      <c r="BE10" s="190"/>
      <c r="BF10" s="190"/>
      <c r="BG10" s="190"/>
      <c r="BH10" s="190"/>
      <c r="BI10" s="190"/>
      <c r="BJ10" s="190"/>
      <c r="BK10" s="190"/>
      <c r="BL10" s="190"/>
      <c r="BM10" s="190"/>
      <c r="BN10" s="190"/>
      <c r="BO10" s="190"/>
      <c r="BP10" s="190"/>
      <c r="BQ10" s="190"/>
      <c r="BR10" s="190"/>
      <c r="BS10" s="190"/>
      <c r="BT10" s="190"/>
      <c r="BU10" s="190"/>
      <c r="BV10" s="190"/>
      <c r="BW10" s="190"/>
      <c r="BX10" s="190"/>
      <c r="BY10" s="190"/>
      <c r="BZ10" s="190"/>
      <c r="CA10" s="190"/>
      <c r="CB10" s="190"/>
      <c r="CC10" s="190"/>
      <c r="CD10" s="190"/>
      <c r="CE10" s="190"/>
      <c r="CF10" s="190"/>
      <c r="CG10" s="190"/>
      <c r="CH10" s="190"/>
      <c r="CI10" s="190"/>
      <c r="CJ10" s="190"/>
      <c r="CK10" s="190"/>
      <c r="CL10" s="190"/>
      <c r="CM10" s="190"/>
      <c r="CN10" s="190"/>
      <c r="CO10" s="190"/>
      <c r="CP10" s="190"/>
      <c r="CQ10" s="190"/>
      <c r="CR10" s="190"/>
      <c r="CS10" s="190"/>
      <c r="CT10" s="190"/>
      <c r="CU10" s="190"/>
      <c r="CV10" s="190"/>
      <c r="CW10" s="190"/>
      <c r="CX10" s="190"/>
      <c r="CY10" s="190"/>
      <c r="CZ10" s="190"/>
      <c r="DA10" s="190"/>
      <c r="DB10" s="190"/>
      <c r="DC10" s="190"/>
      <c r="DD10" s="190"/>
      <c r="DE10" s="190"/>
      <c r="DF10" s="190"/>
      <c r="DG10" s="190"/>
      <c r="DH10" s="190"/>
      <c r="DI10" s="190"/>
      <c r="DJ10" s="190"/>
      <c r="DK10" s="190"/>
      <c r="DL10" s="190"/>
      <c r="DM10" s="190"/>
      <c r="DN10" s="190"/>
      <c r="DO10" s="190"/>
      <c r="DP10" s="190"/>
      <c r="DQ10" s="190"/>
      <c r="DR10" s="190"/>
      <c r="DS10" s="190"/>
      <c r="DT10" s="190"/>
      <c r="DU10" s="190"/>
      <c r="DV10" s="190"/>
      <c r="DW10" s="190"/>
      <c r="DX10" s="190"/>
      <c r="DY10" s="190"/>
      <c r="DZ10" s="190"/>
      <c r="EA10" s="190"/>
      <c r="EB10" s="190"/>
      <c r="EC10" s="190"/>
      <c r="ED10" s="190"/>
      <c r="EE10" s="190"/>
      <c r="EF10" s="190"/>
      <c r="EG10" s="190"/>
      <c r="EH10" s="190"/>
      <c r="EI10" s="190"/>
      <c r="EJ10" s="190"/>
      <c r="EK10" s="190"/>
      <c r="EL10" s="190"/>
      <c r="EM10" s="190"/>
      <c r="EN10" s="190"/>
      <c r="EO10" s="190"/>
      <c r="EP10" s="190"/>
      <c r="EQ10" s="190"/>
      <c r="ER10" s="190"/>
      <c r="ES10" s="190"/>
      <c r="ET10" s="190"/>
      <c r="EU10" s="190"/>
      <c r="EV10" s="190"/>
      <c r="EW10" s="190"/>
      <c r="EX10" s="190"/>
      <c r="EY10" s="190"/>
      <c r="EZ10" s="190"/>
      <c r="FA10" s="190"/>
      <c r="FB10" s="190"/>
      <c r="FC10" s="190"/>
      <c r="FD10" s="190"/>
      <c r="FE10" s="190"/>
      <c r="FF10" s="190"/>
      <c r="FG10" s="190"/>
      <c r="FH10" s="190"/>
      <c r="FI10" s="190"/>
      <c r="FJ10" s="190"/>
      <c r="FK10" s="190"/>
      <c r="FL10" s="190"/>
      <c r="FM10" s="190"/>
      <c r="FN10" s="190"/>
      <c r="FO10" s="190"/>
      <c r="FP10" s="190"/>
      <c r="FQ10" s="190"/>
    </row>
    <row r="11" spans="1:174" s="8" customFormat="1" ht="30">
      <c r="A11" s="23" t="s">
        <v>14</v>
      </c>
      <c r="B11" s="11" t="s">
        <v>15</v>
      </c>
      <c r="C11" s="58"/>
      <c r="D11" s="58"/>
      <c r="E11" s="58"/>
      <c r="F11" s="58"/>
      <c r="G11" s="58"/>
      <c r="H11" s="58"/>
      <c r="I11" s="58"/>
      <c r="J11" s="58"/>
      <c r="K11" s="58"/>
      <c r="L11" s="58"/>
      <c r="M11" s="58"/>
      <c r="N11" s="58"/>
      <c r="O11" s="58"/>
      <c r="P11" s="58"/>
      <c r="Q11" s="58"/>
      <c r="R11" s="58"/>
      <c r="S11" s="58"/>
      <c r="T11" s="58"/>
      <c r="U11" s="58"/>
      <c r="V11" s="58"/>
      <c r="W11" s="58"/>
      <c r="X11" s="58"/>
      <c r="Y11" s="58"/>
      <c r="Z11" s="58"/>
      <c r="AA11" s="58"/>
      <c r="AB11" s="58"/>
      <c r="AC11" s="58"/>
      <c r="AD11" s="58"/>
      <c r="AE11" s="58"/>
      <c r="AF11" s="58"/>
      <c r="AG11" s="58"/>
      <c r="AH11" s="58"/>
      <c r="AI11" s="58"/>
      <c r="AJ11" s="58"/>
      <c r="AK11" s="58"/>
      <c r="AL11" s="58"/>
      <c r="AM11" s="58"/>
      <c r="AN11" s="58"/>
      <c r="AO11" s="58"/>
      <c r="AP11" s="58"/>
      <c r="AQ11" s="58"/>
      <c r="AR11" s="58"/>
      <c r="AS11" s="58"/>
      <c r="AT11" s="58"/>
      <c r="AU11" s="58"/>
      <c r="AV11" s="58"/>
      <c r="AW11" s="58"/>
      <c r="AX11" s="58"/>
      <c r="AY11" s="58"/>
      <c r="AZ11" s="58"/>
      <c r="BA11" s="58"/>
      <c r="BB11" s="58"/>
      <c r="BC11" s="58"/>
      <c r="BD11" s="58"/>
      <c r="BE11" s="58"/>
      <c r="BF11" s="58"/>
      <c r="BG11" s="58"/>
      <c r="BH11" s="58"/>
      <c r="BI11" s="58"/>
      <c r="BJ11" s="58"/>
      <c r="BK11" s="58"/>
      <c r="BL11" s="58"/>
      <c r="BM11" s="58"/>
      <c r="BN11" s="58"/>
      <c r="BO11" s="58"/>
      <c r="BP11" s="58"/>
      <c r="BQ11" s="58"/>
      <c r="BR11" s="58"/>
      <c r="BS11" s="58"/>
      <c r="BT11" s="58"/>
      <c r="BU11" s="58"/>
      <c r="BV11" s="58"/>
      <c r="BW11" s="58"/>
      <c r="BX11" s="58"/>
      <c r="BY11" s="58"/>
      <c r="BZ11" s="58"/>
      <c r="CA11" s="58"/>
      <c r="CB11" s="58"/>
      <c r="CC11" s="58"/>
      <c r="CD11" s="58"/>
      <c r="CE11" s="58"/>
      <c r="CF11" s="58"/>
      <c r="CG11" s="58"/>
      <c r="CH11" s="58"/>
      <c r="CI11" s="58"/>
      <c r="CJ11" s="58"/>
      <c r="CK11" s="58"/>
      <c r="CL11" s="58"/>
      <c r="CM11" s="58"/>
      <c r="CN11" s="58"/>
      <c r="CO11" s="58"/>
      <c r="CP11" s="58"/>
      <c r="CQ11" s="58"/>
      <c r="CR11" s="58"/>
      <c r="CS11" s="58"/>
      <c r="CT11" s="58"/>
      <c r="CU11" s="58"/>
      <c r="CV11" s="58"/>
      <c r="CW11" s="58"/>
      <c r="CX11" s="58"/>
      <c r="CY11" s="58"/>
      <c r="CZ11" s="58"/>
      <c r="DA11" s="58"/>
      <c r="DB11" s="58"/>
      <c r="DC11" s="58"/>
      <c r="DD11" s="58"/>
      <c r="DE11" s="58"/>
      <c r="DF11" s="58"/>
      <c r="DG11" s="58"/>
      <c r="DH11" s="58"/>
      <c r="DI11" s="58"/>
      <c r="DJ11" s="58"/>
      <c r="DK11" s="58"/>
      <c r="DL11" s="58"/>
      <c r="DM11" s="58"/>
      <c r="DN11" s="58"/>
      <c r="DO11" s="58"/>
      <c r="DP11" s="58"/>
      <c r="DQ11" s="58"/>
      <c r="DR11" s="58"/>
      <c r="DS11" s="58"/>
      <c r="DT11" s="58"/>
      <c r="DU11" s="58"/>
      <c r="DV11" s="58"/>
      <c r="DW11" s="58"/>
      <c r="DX11" s="58"/>
      <c r="DY11" s="58"/>
      <c r="DZ11" s="58"/>
      <c r="EA11" s="58"/>
      <c r="EB11" s="58"/>
      <c r="EC11" s="58"/>
      <c r="ED11" s="58"/>
      <c r="EE11" s="58"/>
      <c r="EF11" s="58"/>
      <c r="EG11" s="58"/>
      <c r="EH11" s="58"/>
      <c r="EI11" s="58"/>
      <c r="EJ11" s="58"/>
      <c r="EK11" s="58"/>
      <c r="EL11" s="58"/>
      <c r="EM11" s="58"/>
      <c r="EN11" s="58"/>
      <c r="EO11" s="58"/>
      <c r="EP11" s="58"/>
      <c r="EQ11" s="58"/>
      <c r="ER11" s="58"/>
      <c r="ES11" s="58"/>
      <c r="ET11" s="58"/>
      <c r="EU11" s="58"/>
      <c r="EV11" s="58"/>
      <c r="EW11" s="58"/>
      <c r="EX11" s="58"/>
      <c r="EY11" s="58"/>
      <c r="EZ11" s="58"/>
      <c r="FA11" s="58"/>
      <c r="FB11" s="58"/>
      <c r="FC11" s="58"/>
      <c r="FD11" s="58"/>
      <c r="FE11" s="58"/>
      <c r="FF11" s="58"/>
      <c r="FG11" s="58"/>
      <c r="FH11" s="58"/>
      <c r="FI11" s="58"/>
      <c r="FJ11" s="58"/>
      <c r="FK11" s="58"/>
      <c r="FL11" s="58"/>
      <c r="FM11" s="58"/>
      <c r="FN11" s="58"/>
      <c r="FO11" s="58"/>
      <c r="FP11" s="58"/>
      <c r="FQ11" s="58"/>
      <c r="FR11" s="60"/>
    </row>
    <row r="12" spans="1:174" s="8" customFormat="1" ht="30">
      <c r="A12" s="23" t="s">
        <v>16</v>
      </c>
      <c r="B12" s="11" t="s">
        <v>15</v>
      </c>
      <c r="C12" s="58"/>
      <c r="D12" s="58"/>
      <c r="E12" s="58"/>
      <c r="F12" s="58"/>
      <c r="G12" s="58"/>
      <c r="H12" s="58"/>
      <c r="I12" s="58"/>
      <c r="J12" s="58"/>
      <c r="K12" s="58"/>
      <c r="L12" s="58"/>
      <c r="M12" s="58"/>
      <c r="N12" s="58"/>
      <c r="O12" s="58"/>
      <c r="P12" s="58"/>
      <c r="Q12" s="58"/>
      <c r="R12" s="58"/>
      <c r="S12" s="58"/>
      <c r="T12" s="58"/>
      <c r="U12" s="58"/>
      <c r="V12" s="58"/>
      <c r="W12" s="58"/>
      <c r="X12" s="58"/>
      <c r="Y12" s="58"/>
      <c r="Z12" s="58"/>
      <c r="AA12" s="58"/>
      <c r="AB12" s="58"/>
      <c r="AC12" s="58"/>
      <c r="AD12" s="58"/>
      <c r="AE12" s="58"/>
      <c r="AF12" s="58"/>
      <c r="AG12" s="58"/>
      <c r="AH12" s="58"/>
      <c r="AI12" s="58"/>
      <c r="AJ12" s="58"/>
      <c r="AK12" s="58"/>
      <c r="AL12" s="58"/>
      <c r="AM12" s="58"/>
      <c r="AN12" s="58"/>
      <c r="AO12" s="58"/>
      <c r="AP12" s="58"/>
      <c r="AQ12" s="58"/>
      <c r="AR12" s="58"/>
      <c r="AS12" s="58"/>
      <c r="AT12" s="58"/>
      <c r="AU12" s="58"/>
      <c r="AV12" s="58"/>
      <c r="AW12" s="58"/>
      <c r="AX12" s="58"/>
      <c r="AY12" s="58"/>
      <c r="AZ12" s="58"/>
      <c r="BA12" s="58"/>
      <c r="BB12" s="58"/>
      <c r="BC12" s="58"/>
      <c r="BD12" s="58"/>
      <c r="BE12" s="58"/>
      <c r="BF12" s="58"/>
      <c r="BG12" s="58"/>
      <c r="BH12" s="58"/>
      <c r="BI12" s="58"/>
      <c r="BJ12" s="58"/>
      <c r="BK12" s="58"/>
      <c r="BL12" s="58"/>
      <c r="BM12" s="58"/>
      <c r="BN12" s="58"/>
      <c r="BO12" s="58"/>
      <c r="BP12" s="58"/>
      <c r="BQ12" s="58"/>
      <c r="BR12" s="58"/>
      <c r="BS12" s="58"/>
      <c r="BT12" s="58"/>
      <c r="BU12" s="58"/>
      <c r="BV12" s="58"/>
      <c r="BW12" s="58"/>
      <c r="BX12" s="58"/>
      <c r="BY12" s="58"/>
      <c r="BZ12" s="58"/>
      <c r="CA12" s="58"/>
      <c r="CB12" s="58"/>
      <c r="CC12" s="58"/>
      <c r="CD12" s="58"/>
      <c r="CE12" s="58"/>
      <c r="CF12" s="58"/>
      <c r="CG12" s="58"/>
      <c r="CH12" s="58"/>
      <c r="CI12" s="58"/>
      <c r="CJ12" s="58"/>
      <c r="CK12" s="58"/>
      <c r="CL12" s="58"/>
      <c r="CM12" s="58"/>
      <c r="CN12" s="58"/>
      <c r="CO12" s="58"/>
      <c r="CP12" s="58"/>
      <c r="CQ12" s="58"/>
      <c r="CR12" s="58"/>
      <c r="CS12" s="58"/>
      <c r="CT12" s="58"/>
      <c r="CU12" s="58"/>
      <c r="CV12" s="58"/>
      <c r="CW12" s="58"/>
      <c r="CX12" s="58"/>
      <c r="CY12" s="58"/>
      <c r="CZ12" s="58"/>
      <c r="DA12" s="58"/>
      <c r="DB12" s="58"/>
      <c r="DC12" s="58"/>
      <c r="DD12" s="58"/>
      <c r="DE12" s="58"/>
      <c r="DF12" s="58"/>
      <c r="DG12" s="58"/>
      <c r="DH12" s="58"/>
      <c r="DI12" s="58"/>
      <c r="DJ12" s="58"/>
      <c r="DK12" s="58"/>
      <c r="DL12" s="58"/>
      <c r="DM12" s="58"/>
      <c r="DN12" s="58"/>
      <c r="DO12" s="58"/>
      <c r="DP12" s="58"/>
      <c r="DQ12" s="58"/>
      <c r="DR12" s="58"/>
      <c r="DS12" s="58"/>
      <c r="DT12" s="58"/>
      <c r="DU12" s="58"/>
      <c r="DV12" s="58"/>
      <c r="DW12" s="58"/>
      <c r="DX12" s="58"/>
      <c r="DY12" s="58"/>
      <c r="DZ12" s="58"/>
      <c r="EA12" s="58"/>
      <c r="EB12" s="58"/>
      <c r="EC12" s="58"/>
      <c r="ED12" s="58"/>
      <c r="EE12" s="58"/>
      <c r="EF12" s="58"/>
      <c r="EG12" s="58"/>
      <c r="EH12" s="58"/>
      <c r="EI12" s="58"/>
      <c r="EJ12" s="58"/>
      <c r="EK12" s="58"/>
      <c r="EL12" s="58"/>
      <c r="EM12" s="58"/>
      <c r="EN12" s="58"/>
      <c r="EO12" s="58"/>
      <c r="EP12" s="58"/>
      <c r="EQ12" s="58"/>
      <c r="ER12" s="58"/>
      <c r="ES12" s="58"/>
      <c r="ET12" s="58"/>
      <c r="EU12" s="58"/>
      <c r="EV12" s="58"/>
      <c r="EW12" s="58"/>
      <c r="EX12" s="58"/>
      <c r="EY12" s="58"/>
      <c r="EZ12" s="58"/>
      <c r="FA12" s="58"/>
      <c r="FB12" s="58"/>
      <c r="FC12" s="58"/>
      <c r="FD12" s="58"/>
      <c r="FE12" s="58"/>
      <c r="FF12" s="58"/>
      <c r="FG12" s="58"/>
      <c r="FH12" s="58"/>
      <c r="FI12" s="58"/>
      <c r="FJ12" s="58"/>
      <c r="FK12" s="58"/>
      <c r="FL12" s="58"/>
      <c r="FM12" s="58"/>
      <c r="FN12" s="58"/>
      <c r="FO12" s="58"/>
      <c r="FP12" s="58"/>
      <c r="FQ12" s="58"/>
      <c r="FR12" s="60"/>
    </row>
    <row r="13" spans="1:174" s="8" customFormat="1">
      <c r="A13" s="23" t="s">
        <v>17</v>
      </c>
      <c r="B13" s="11" t="s">
        <v>18</v>
      </c>
      <c r="C13" s="44"/>
      <c r="D13" s="44"/>
      <c r="E13" s="44"/>
      <c r="F13" s="44"/>
      <c r="G13" s="44"/>
      <c r="H13" s="44"/>
      <c r="I13" s="44"/>
      <c r="J13" s="44"/>
      <c r="K13" s="44"/>
      <c r="L13" s="44"/>
      <c r="M13" s="44"/>
      <c r="N13" s="44"/>
      <c r="O13" s="44"/>
      <c r="P13" s="44"/>
      <c r="Q13" s="44"/>
      <c r="R13" s="44"/>
      <c r="S13" s="44"/>
      <c r="T13" s="44"/>
      <c r="U13" s="44"/>
      <c r="V13" s="44"/>
      <c r="W13" s="44"/>
      <c r="X13" s="44"/>
      <c r="Y13" s="44"/>
      <c r="Z13" s="44"/>
      <c r="AA13" s="44"/>
      <c r="AB13" s="44"/>
      <c r="AC13" s="44"/>
      <c r="AD13" s="44"/>
      <c r="AE13" s="44"/>
      <c r="AF13" s="44"/>
      <c r="AG13" s="44"/>
      <c r="AH13" s="44"/>
      <c r="AI13" s="44"/>
      <c r="AJ13" s="44"/>
      <c r="AK13" s="44"/>
      <c r="AL13" s="44"/>
      <c r="AM13" s="44"/>
      <c r="AN13" s="44"/>
      <c r="AO13" s="44"/>
      <c r="AP13" s="44"/>
      <c r="AQ13" s="44"/>
      <c r="AR13" s="44"/>
      <c r="AS13" s="44"/>
      <c r="AT13" s="44"/>
      <c r="AU13" s="44"/>
      <c r="AV13" s="44"/>
      <c r="AW13" s="44"/>
      <c r="AX13" s="44"/>
      <c r="AY13" s="44"/>
      <c r="AZ13" s="44"/>
      <c r="BA13" s="44"/>
      <c r="BB13" s="44"/>
      <c r="BC13" s="44"/>
      <c r="BD13" s="44"/>
      <c r="BE13" s="44"/>
      <c r="BF13" s="44"/>
      <c r="BG13" s="44"/>
      <c r="BH13" s="44"/>
      <c r="BI13" s="44"/>
      <c r="BJ13" s="44"/>
      <c r="BK13" s="44"/>
      <c r="BL13" s="44"/>
      <c r="BM13" s="44"/>
      <c r="BN13" s="44"/>
      <c r="BO13" s="44"/>
      <c r="BP13" s="44"/>
      <c r="BQ13" s="44"/>
      <c r="BR13" s="44"/>
      <c r="BS13" s="44"/>
      <c r="BT13" s="44"/>
      <c r="BU13" s="44"/>
      <c r="BV13" s="44"/>
      <c r="BW13" s="44"/>
      <c r="BX13" s="44"/>
      <c r="BY13" s="44"/>
      <c r="BZ13" s="44"/>
      <c r="CA13" s="44"/>
      <c r="CB13" s="44"/>
      <c r="CC13" s="44"/>
      <c r="CD13" s="44"/>
      <c r="CE13" s="44"/>
      <c r="CF13" s="44"/>
      <c r="CG13" s="44"/>
      <c r="CH13" s="44"/>
      <c r="CI13" s="44"/>
      <c r="CJ13" s="44"/>
      <c r="CK13" s="44"/>
      <c r="CL13" s="44"/>
      <c r="CM13" s="44"/>
      <c r="CN13" s="44"/>
      <c r="CO13" s="44"/>
      <c r="CP13" s="44"/>
      <c r="CQ13" s="44"/>
      <c r="CR13" s="44"/>
      <c r="CS13" s="44"/>
      <c r="CT13" s="44"/>
      <c r="CU13" s="44"/>
      <c r="CV13" s="44"/>
      <c r="CW13" s="44"/>
      <c r="CX13" s="44"/>
      <c r="CY13" s="44"/>
      <c r="CZ13" s="44"/>
      <c r="DA13" s="44"/>
      <c r="DB13" s="44"/>
      <c r="DC13" s="44"/>
      <c r="DD13" s="44"/>
      <c r="DE13" s="44"/>
      <c r="DF13" s="44"/>
      <c r="DG13" s="44"/>
      <c r="DH13" s="44"/>
      <c r="DI13" s="44"/>
      <c r="DJ13" s="44"/>
      <c r="DK13" s="44"/>
      <c r="DL13" s="44"/>
      <c r="DM13" s="44"/>
      <c r="DN13" s="44"/>
      <c r="DO13" s="44"/>
      <c r="DP13" s="44"/>
      <c r="DQ13" s="44"/>
      <c r="DR13" s="44"/>
      <c r="DS13" s="44"/>
      <c r="DT13" s="44"/>
      <c r="DU13" s="44"/>
      <c r="DV13" s="44"/>
      <c r="DW13" s="44"/>
      <c r="DX13" s="44"/>
      <c r="DY13" s="44"/>
      <c r="DZ13" s="44"/>
      <c r="EA13" s="44"/>
      <c r="EB13" s="44"/>
      <c r="EC13" s="44"/>
      <c r="ED13" s="44"/>
      <c r="EE13" s="44"/>
      <c r="EF13" s="44"/>
      <c r="EG13" s="44"/>
      <c r="EH13" s="44"/>
      <c r="EI13" s="44"/>
      <c r="EJ13" s="44"/>
      <c r="EK13" s="44"/>
      <c r="EL13" s="44"/>
      <c r="EM13" s="44"/>
      <c r="EN13" s="44"/>
      <c r="EO13" s="44"/>
      <c r="EP13" s="44"/>
      <c r="EQ13" s="44"/>
      <c r="ER13" s="44"/>
      <c r="ES13" s="44"/>
      <c r="ET13" s="44"/>
      <c r="EU13" s="44"/>
      <c r="EV13" s="44"/>
      <c r="EW13" s="44"/>
      <c r="EX13" s="44"/>
      <c r="EY13" s="44"/>
      <c r="EZ13" s="44"/>
      <c r="FA13" s="44"/>
      <c r="FB13" s="44"/>
      <c r="FC13" s="44"/>
      <c r="FD13" s="44"/>
      <c r="FE13" s="44"/>
      <c r="FF13" s="44"/>
      <c r="FG13" s="44"/>
      <c r="FH13" s="44"/>
      <c r="FI13" s="44"/>
      <c r="FJ13" s="44"/>
      <c r="FK13" s="44"/>
      <c r="FL13" s="44"/>
      <c r="FM13" s="44"/>
      <c r="FN13" s="44"/>
      <c r="FO13" s="44"/>
      <c r="FP13" s="44"/>
      <c r="FQ13" s="44"/>
      <c r="FR13" s="191"/>
    </row>
    <row r="14" spans="1:174">
      <c r="A14" s="2"/>
    </row>
    <row r="15" spans="1:174" ht="30">
      <c r="A15" s="53" t="s">
        <v>19</v>
      </c>
      <c r="B15" s="52" t="s">
        <v>20</v>
      </c>
      <c r="C15" s="192"/>
      <c r="D15" s="192"/>
      <c r="E15" s="192"/>
      <c r="F15" s="192"/>
      <c r="G15" s="192"/>
      <c r="H15" s="192"/>
      <c r="I15" s="192"/>
      <c r="J15" s="192"/>
      <c r="K15" s="192"/>
      <c r="L15" s="193"/>
      <c r="M15" s="192"/>
      <c r="N15" s="192"/>
      <c r="O15" s="192"/>
      <c r="P15" s="192"/>
      <c r="Q15" s="192"/>
      <c r="R15" s="192"/>
      <c r="S15" s="192"/>
      <c r="T15" s="192"/>
      <c r="U15" s="192"/>
      <c r="V15" s="192"/>
      <c r="W15" s="192"/>
      <c r="X15" s="192"/>
      <c r="Y15" s="192"/>
      <c r="Z15" s="192"/>
      <c r="AA15" s="192"/>
      <c r="AB15" s="192"/>
      <c r="AC15" s="192"/>
      <c r="AD15" s="192"/>
      <c r="AE15" s="192"/>
      <c r="AF15" s="192"/>
      <c r="AG15" s="192"/>
      <c r="AH15" s="192"/>
      <c r="AI15" s="192"/>
      <c r="AJ15" s="192"/>
      <c r="AK15" s="192"/>
      <c r="AL15" s="192"/>
      <c r="AM15" s="192"/>
      <c r="AN15" s="192"/>
      <c r="AO15" s="192"/>
      <c r="AP15" s="192"/>
      <c r="AQ15" s="192"/>
      <c r="AR15" s="192"/>
      <c r="AS15" s="192"/>
      <c r="AT15" s="192"/>
      <c r="AU15" s="192"/>
      <c r="AV15" s="192"/>
      <c r="AW15" s="192"/>
      <c r="AX15" s="192"/>
      <c r="AY15" s="192"/>
      <c r="AZ15" s="192"/>
      <c r="BA15" s="192"/>
      <c r="BB15" s="192"/>
      <c r="BC15" s="192"/>
      <c r="BD15" s="192"/>
      <c r="BE15" s="192"/>
      <c r="BF15" s="192"/>
      <c r="BG15" s="192"/>
      <c r="BH15" s="192"/>
      <c r="BI15" s="192"/>
      <c r="BJ15" s="192"/>
      <c r="BK15" s="192"/>
      <c r="BL15" s="192"/>
      <c r="BM15" s="192"/>
      <c r="BN15" s="192"/>
      <c r="BO15" s="192"/>
      <c r="BP15" s="192"/>
      <c r="BQ15" s="192"/>
      <c r="BR15" s="192"/>
      <c r="BS15" s="192"/>
      <c r="BT15" s="192"/>
      <c r="BU15" s="192"/>
      <c r="BV15" s="192"/>
      <c r="BW15" s="192"/>
      <c r="BX15" s="192"/>
      <c r="BY15" s="192"/>
      <c r="BZ15" s="192"/>
      <c r="CA15" s="192"/>
      <c r="CB15" s="192"/>
      <c r="CC15" s="192"/>
      <c r="CD15" s="192"/>
      <c r="CE15" s="192"/>
      <c r="CF15" s="192"/>
      <c r="CG15" s="192"/>
      <c r="CH15" s="192"/>
      <c r="CI15" s="192"/>
      <c r="CJ15" s="192"/>
      <c r="CK15" s="192"/>
      <c r="CL15" s="192"/>
      <c r="CM15" s="192"/>
      <c r="CN15" s="192"/>
      <c r="CO15" s="192"/>
      <c r="CP15" s="192"/>
      <c r="CQ15" s="192"/>
      <c r="CR15" s="194"/>
      <c r="CS15" s="192"/>
      <c r="CT15" s="192"/>
      <c r="CU15" s="192"/>
      <c r="CV15" s="195"/>
      <c r="CW15" s="192"/>
      <c r="CX15" s="192"/>
      <c r="CY15" s="192"/>
      <c r="CZ15" s="192"/>
      <c r="DA15" s="192"/>
      <c r="DB15" s="192"/>
      <c r="DC15" s="192"/>
      <c r="DD15" s="192"/>
      <c r="DE15" s="192"/>
      <c r="DF15" s="192"/>
      <c r="DG15" s="192"/>
      <c r="DH15" s="192"/>
      <c r="DI15" s="192"/>
      <c r="DJ15" s="192"/>
      <c r="DK15" s="192"/>
      <c r="DL15" s="192"/>
      <c r="DM15" s="192"/>
      <c r="DN15" s="192"/>
      <c r="DO15" s="192"/>
      <c r="DP15" s="192"/>
      <c r="DQ15" s="196"/>
      <c r="DR15" s="196"/>
      <c r="DS15" s="196"/>
      <c r="DT15" s="196"/>
      <c r="DU15" s="196"/>
      <c r="DV15" s="196"/>
      <c r="DW15" s="196"/>
      <c r="DX15" s="192"/>
      <c r="DY15" s="192"/>
      <c r="DZ15" s="192"/>
      <c r="EA15" s="192"/>
      <c r="EB15" s="196"/>
      <c r="EC15" s="192"/>
      <c r="ED15" s="192"/>
      <c r="EE15" s="192"/>
      <c r="EF15" s="192"/>
      <c r="EG15" s="192"/>
      <c r="EH15" s="192"/>
      <c r="EI15" s="192"/>
      <c r="EJ15" s="192"/>
      <c r="EK15" s="192"/>
      <c r="EL15" s="192"/>
      <c r="EM15" s="192"/>
      <c r="EN15" s="192"/>
      <c r="EO15" s="192"/>
      <c r="EP15" s="192"/>
      <c r="EQ15" s="192"/>
      <c r="ER15" s="192"/>
      <c r="ES15" s="192"/>
      <c r="ET15" s="192"/>
      <c r="EU15" s="192"/>
      <c r="EV15" s="192"/>
      <c r="EW15" s="192"/>
      <c r="EX15" s="192"/>
      <c r="EY15" s="192"/>
      <c r="EZ15" s="192"/>
      <c r="FA15" s="192"/>
      <c r="FB15" s="192"/>
      <c r="FC15" s="192"/>
      <c r="FD15" s="192"/>
      <c r="FE15" s="192"/>
      <c r="FF15" s="192"/>
      <c r="FG15" s="192"/>
      <c r="FH15" s="192"/>
      <c r="FI15" s="192"/>
      <c r="FJ15" s="192"/>
      <c r="FK15" s="192"/>
      <c r="FL15" s="192"/>
      <c r="FM15" s="192"/>
      <c r="FN15" s="192"/>
      <c r="FO15" s="192"/>
      <c r="FP15" s="192"/>
      <c r="FQ15" s="192"/>
    </row>
    <row r="16" spans="1:174">
      <c r="A16" s="1" t="s">
        <v>21</v>
      </c>
      <c r="B16" s="7" t="s">
        <v>15</v>
      </c>
      <c r="C16" s="58"/>
      <c r="D16" s="58"/>
      <c r="E16" s="58"/>
      <c r="F16" s="58"/>
      <c r="G16" s="58"/>
      <c r="H16" s="58"/>
      <c r="I16" s="58"/>
      <c r="J16" s="58"/>
      <c r="K16" s="58"/>
      <c r="L16" s="58"/>
      <c r="M16" s="58"/>
      <c r="N16" s="58"/>
      <c r="O16" s="58"/>
      <c r="P16" s="58"/>
      <c r="Q16" s="58"/>
      <c r="R16" s="58"/>
      <c r="S16" s="58"/>
      <c r="T16" s="58"/>
      <c r="U16" s="58"/>
      <c r="V16" s="58"/>
      <c r="W16" s="58"/>
      <c r="X16" s="58"/>
      <c r="Y16" s="58"/>
      <c r="Z16" s="58"/>
      <c r="AA16" s="58"/>
      <c r="AB16" s="58"/>
      <c r="AC16" s="58"/>
      <c r="AD16" s="58"/>
      <c r="AE16" s="58"/>
      <c r="AF16" s="58"/>
      <c r="AG16" s="58"/>
      <c r="AH16" s="58"/>
      <c r="AI16" s="58"/>
      <c r="AJ16" s="58"/>
      <c r="AK16" s="58"/>
      <c r="AL16" s="58"/>
      <c r="AM16" s="58"/>
      <c r="AN16" s="58"/>
      <c r="AO16" s="58"/>
      <c r="AP16" s="58"/>
      <c r="AQ16" s="58"/>
      <c r="AR16" s="58"/>
      <c r="AS16" s="58"/>
      <c r="AT16" s="58"/>
      <c r="AU16" s="58"/>
      <c r="AV16" s="58"/>
      <c r="AW16" s="58"/>
      <c r="AX16" s="58"/>
      <c r="AY16" s="58"/>
      <c r="AZ16" s="58"/>
      <c r="BA16" s="58"/>
      <c r="BB16" s="58"/>
      <c r="BC16" s="58"/>
      <c r="BD16" s="58"/>
      <c r="BE16" s="58"/>
      <c r="BF16" s="58"/>
      <c r="BG16" s="58"/>
      <c r="BH16" s="58"/>
      <c r="BI16" s="58"/>
      <c r="BJ16" s="58"/>
      <c r="BK16" s="58"/>
      <c r="BL16" s="58"/>
      <c r="BM16" s="58"/>
      <c r="BN16" s="58"/>
      <c r="BO16" s="58"/>
      <c r="BP16" s="58"/>
      <c r="BQ16" s="58"/>
      <c r="BR16" s="58"/>
      <c r="BS16" s="58"/>
      <c r="BT16" s="58"/>
      <c r="BU16" s="58"/>
      <c r="BV16" s="58"/>
      <c r="BW16" s="58"/>
      <c r="BX16" s="58"/>
      <c r="BY16" s="58"/>
      <c r="BZ16" s="58"/>
      <c r="CA16" s="58"/>
      <c r="CB16" s="58"/>
      <c r="CC16" s="58"/>
      <c r="CD16" s="58"/>
      <c r="CE16" s="58"/>
      <c r="CF16" s="58"/>
      <c r="CG16" s="58"/>
      <c r="CH16" s="58"/>
      <c r="CI16" s="58"/>
      <c r="CJ16" s="58"/>
      <c r="CK16" s="58"/>
      <c r="CL16" s="58"/>
      <c r="CM16" s="58"/>
      <c r="CN16" s="58"/>
      <c r="CO16" s="58"/>
      <c r="CP16" s="58"/>
      <c r="CQ16" s="58"/>
      <c r="CR16" s="58"/>
      <c r="CS16" s="58"/>
      <c r="CT16" s="58"/>
      <c r="CU16" s="58"/>
      <c r="CV16" s="58"/>
      <c r="CW16" s="58"/>
      <c r="CX16" s="58"/>
      <c r="CY16" s="58"/>
      <c r="CZ16" s="58"/>
      <c r="DA16" s="58"/>
      <c r="DB16" s="58"/>
      <c r="DC16" s="58"/>
      <c r="DD16" s="58"/>
      <c r="DE16" s="58"/>
      <c r="DF16" s="58"/>
      <c r="DG16" s="58"/>
      <c r="DH16" s="58"/>
      <c r="DI16" s="58"/>
      <c r="DJ16" s="58"/>
      <c r="DK16" s="58"/>
      <c r="DL16" s="58"/>
      <c r="DM16" s="58"/>
      <c r="DN16" s="58"/>
      <c r="DO16" s="58"/>
      <c r="DP16" s="58"/>
      <c r="DQ16" s="58"/>
      <c r="DR16" s="58"/>
      <c r="DS16" s="58"/>
      <c r="DT16" s="58"/>
      <c r="DU16" s="58"/>
      <c r="DV16" s="58"/>
      <c r="DW16" s="58"/>
      <c r="DX16" s="58"/>
      <c r="DY16" s="58"/>
      <c r="DZ16" s="58"/>
      <c r="EA16" s="58"/>
      <c r="EB16" s="58"/>
      <c r="EC16" s="58"/>
      <c r="ED16" s="58"/>
      <c r="EE16" s="58"/>
      <c r="EF16" s="58"/>
      <c r="EG16" s="58"/>
      <c r="EH16" s="58"/>
      <c r="EI16" s="58"/>
      <c r="EJ16" s="58"/>
      <c r="EK16" s="58"/>
      <c r="EL16" s="58"/>
      <c r="EM16" s="58"/>
      <c r="EN16" s="58"/>
      <c r="EO16" s="58"/>
      <c r="EP16" s="58"/>
      <c r="EQ16" s="58"/>
      <c r="ER16" s="58"/>
      <c r="ES16" s="58"/>
      <c r="ET16" s="58"/>
      <c r="EU16" s="58"/>
      <c r="EV16" s="58"/>
      <c r="EW16" s="58"/>
      <c r="EX16" s="58"/>
      <c r="EY16" s="58"/>
      <c r="EZ16" s="58"/>
      <c r="FA16" s="58"/>
      <c r="FB16" s="58"/>
      <c r="FC16" s="58"/>
      <c r="FD16" s="58"/>
      <c r="FE16" s="58"/>
      <c r="FF16" s="58"/>
      <c r="FG16" s="58"/>
      <c r="FH16" s="58"/>
      <c r="FI16" s="58"/>
      <c r="FJ16" s="58"/>
      <c r="FK16" s="58"/>
      <c r="FL16" s="58"/>
      <c r="FM16" s="58"/>
      <c r="FN16" s="58"/>
      <c r="FO16" s="58"/>
      <c r="FP16" s="58"/>
      <c r="FQ16" s="58"/>
    </row>
    <row r="17" spans="1:173">
      <c r="A17" s="1" t="s">
        <v>22</v>
      </c>
      <c r="B17" s="7" t="s">
        <v>15</v>
      </c>
      <c r="C17" s="58"/>
      <c r="D17" s="58"/>
      <c r="E17" s="58"/>
      <c r="F17" s="58"/>
      <c r="G17" s="58"/>
      <c r="H17" s="58"/>
      <c r="I17" s="58"/>
      <c r="J17" s="58"/>
      <c r="K17" s="58"/>
      <c r="L17" s="58"/>
      <c r="M17" s="58"/>
      <c r="N17" s="58"/>
      <c r="O17" s="58"/>
      <c r="P17" s="58"/>
      <c r="Q17" s="58"/>
      <c r="R17" s="58"/>
      <c r="S17" s="58"/>
      <c r="T17" s="58"/>
      <c r="U17" s="58"/>
      <c r="V17" s="58"/>
      <c r="W17" s="58"/>
      <c r="X17" s="58"/>
      <c r="Y17" s="58"/>
      <c r="Z17" s="58"/>
      <c r="AA17" s="58"/>
      <c r="AB17" s="58"/>
      <c r="AC17" s="58"/>
      <c r="AD17" s="58"/>
      <c r="AE17" s="58"/>
      <c r="AF17" s="58"/>
      <c r="AG17" s="58"/>
      <c r="AH17" s="58"/>
      <c r="AI17" s="58"/>
      <c r="AJ17" s="58"/>
      <c r="AK17" s="58"/>
      <c r="AL17" s="58"/>
      <c r="AM17" s="58"/>
      <c r="AN17" s="58"/>
      <c r="AO17" s="58"/>
      <c r="AP17" s="58"/>
      <c r="AQ17" s="58"/>
      <c r="AR17" s="58"/>
      <c r="AS17" s="58"/>
      <c r="AT17" s="58"/>
      <c r="AU17" s="58"/>
      <c r="AV17" s="58"/>
      <c r="AW17" s="58"/>
      <c r="AX17" s="58"/>
      <c r="AY17" s="58"/>
      <c r="AZ17" s="58"/>
      <c r="BA17" s="58"/>
      <c r="BB17" s="58"/>
      <c r="BC17" s="58"/>
      <c r="BD17" s="58"/>
      <c r="BE17" s="58"/>
      <c r="BF17" s="58"/>
      <c r="BG17" s="58"/>
      <c r="BH17" s="58"/>
      <c r="BI17" s="58"/>
      <c r="BJ17" s="58"/>
      <c r="BK17" s="58"/>
      <c r="BL17" s="58"/>
      <c r="BM17" s="58"/>
      <c r="BN17" s="58"/>
      <c r="BO17" s="58"/>
      <c r="BP17" s="58"/>
      <c r="BQ17" s="58"/>
      <c r="BR17" s="58"/>
      <c r="BS17" s="58"/>
      <c r="BT17" s="58"/>
      <c r="BU17" s="58"/>
      <c r="BV17" s="58"/>
      <c r="BW17" s="58"/>
      <c r="BX17" s="58"/>
      <c r="BY17" s="58"/>
      <c r="BZ17" s="58"/>
      <c r="CA17" s="58"/>
      <c r="CB17" s="58"/>
      <c r="CC17" s="58"/>
      <c r="CD17" s="58"/>
      <c r="CE17" s="58"/>
      <c r="CF17" s="58"/>
      <c r="CG17" s="58"/>
      <c r="CH17" s="58"/>
      <c r="CI17" s="58"/>
      <c r="CJ17" s="58"/>
      <c r="CK17" s="58"/>
      <c r="CL17" s="58"/>
      <c r="CM17" s="58"/>
      <c r="CN17" s="58"/>
      <c r="CO17" s="58"/>
      <c r="CP17" s="58"/>
      <c r="CQ17" s="58"/>
      <c r="CR17" s="58"/>
      <c r="CS17" s="58"/>
      <c r="CT17" s="58"/>
      <c r="CU17" s="58"/>
      <c r="CV17" s="58"/>
      <c r="CW17" s="58"/>
      <c r="CX17" s="58"/>
      <c r="CY17" s="58"/>
      <c r="CZ17" s="58"/>
      <c r="DA17" s="58"/>
      <c r="DB17" s="58"/>
      <c r="DC17" s="58"/>
      <c r="DD17" s="58"/>
      <c r="DE17" s="58"/>
      <c r="DF17" s="58"/>
      <c r="DG17" s="58"/>
      <c r="DH17" s="58"/>
      <c r="DI17" s="58"/>
      <c r="DJ17" s="58"/>
      <c r="DK17" s="58"/>
      <c r="DL17" s="58"/>
      <c r="DM17" s="58"/>
      <c r="DN17" s="58"/>
      <c r="DO17" s="58"/>
      <c r="DP17" s="58"/>
      <c r="DQ17" s="58"/>
      <c r="DR17" s="58"/>
      <c r="DS17" s="58"/>
      <c r="DT17" s="58"/>
      <c r="DU17" s="58"/>
      <c r="DV17" s="58"/>
      <c r="DW17" s="58"/>
      <c r="DX17" s="58"/>
      <c r="DY17" s="58"/>
      <c r="DZ17" s="58"/>
      <c r="EA17" s="58"/>
      <c r="EB17" s="58"/>
      <c r="EC17" s="58"/>
      <c r="ED17" s="58"/>
      <c r="EE17" s="58"/>
      <c r="EF17" s="58"/>
      <c r="EG17" s="58"/>
      <c r="EH17" s="58"/>
      <c r="EI17" s="58"/>
      <c r="EJ17" s="58"/>
      <c r="EK17" s="58"/>
      <c r="EL17" s="58"/>
      <c r="EM17" s="58"/>
      <c r="EN17" s="58"/>
      <c r="EO17" s="58"/>
      <c r="EP17" s="58"/>
      <c r="EQ17" s="58"/>
      <c r="ER17" s="58"/>
      <c r="ES17" s="58"/>
      <c r="ET17" s="58"/>
      <c r="EU17" s="58"/>
      <c r="EV17" s="58"/>
      <c r="EW17" s="58"/>
      <c r="EX17" s="58"/>
      <c r="EY17" s="58"/>
      <c r="EZ17" s="58"/>
      <c r="FA17" s="58"/>
      <c r="FB17" s="58"/>
      <c r="FC17" s="58"/>
      <c r="FD17" s="58"/>
      <c r="FE17" s="58"/>
      <c r="FF17" s="58"/>
      <c r="FG17" s="58"/>
      <c r="FH17" s="58"/>
      <c r="FI17" s="58"/>
      <c r="FJ17" s="58"/>
      <c r="FK17" s="58"/>
      <c r="FL17" s="58"/>
      <c r="FM17" s="58"/>
      <c r="FN17" s="58"/>
      <c r="FO17" s="58"/>
      <c r="FP17" s="58"/>
      <c r="FQ17" s="58"/>
    </row>
    <row r="18" spans="1:173">
      <c r="A18" s="1" t="s">
        <v>23</v>
      </c>
      <c r="B18" s="7" t="s">
        <v>15</v>
      </c>
      <c r="C18" s="58"/>
      <c r="D18" s="58"/>
      <c r="E18" s="58"/>
      <c r="F18" s="58"/>
      <c r="G18" s="58"/>
      <c r="H18" s="58"/>
      <c r="I18" s="58"/>
      <c r="J18" s="58"/>
      <c r="K18" s="58"/>
      <c r="L18" s="58"/>
      <c r="M18" s="58"/>
      <c r="N18" s="58"/>
      <c r="O18" s="58"/>
      <c r="P18" s="58"/>
      <c r="Q18" s="58"/>
      <c r="R18" s="58"/>
      <c r="S18" s="58"/>
      <c r="T18" s="58"/>
      <c r="U18" s="58"/>
      <c r="V18" s="58"/>
      <c r="W18" s="58"/>
      <c r="X18" s="58"/>
      <c r="Y18" s="58"/>
      <c r="Z18" s="58"/>
      <c r="AA18" s="58"/>
      <c r="AB18" s="58"/>
      <c r="AC18" s="58"/>
      <c r="AD18" s="58"/>
      <c r="AE18" s="58"/>
      <c r="AF18" s="58"/>
      <c r="AG18" s="58"/>
      <c r="AH18" s="58"/>
      <c r="AI18" s="58"/>
      <c r="AJ18" s="58"/>
      <c r="AK18" s="58"/>
      <c r="AL18" s="58"/>
      <c r="AM18" s="58"/>
      <c r="AN18" s="58"/>
      <c r="AO18" s="58"/>
      <c r="AP18" s="58"/>
      <c r="AQ18" s="58"/>
      <c r="AR18" s="58"/>
      <c r="AS18" s="58"/>
      <c r="AT18" s="58"/>
      <c r="AU18" s="58"/>
      <c r="AV18" s="58"/>
      <c r="AW18" s="58"/>
      <c r="AX18" s="58"/>
      <c r="AY18" s="58"/>
      <c r="AZ18" s="58"/>
      <c r="BA18" s="58"/>
      <c r="BB18" s="58"/>
      <c r="BC18" s="58"/>
      <c r="BD18" s="58"/>
      <c r="BE18" s="58"/>
      <c r="BF18" s="58"/>
      <c r="BG18" s="58"/>
      <c r="BH18" s="58"/>
      <c r="BI18" s="58"/>
      <c r="BJ18" s="58"/>
      <c r="BK18" s="58"/>
      <c r="BL18" s="58"/>
      <c r="BM18" s="58"/>
      <c r="BN18" s="58"/>
      <c r="BO18" s="58"/>
      <c r="BP18" s="58"/>
      <c r="BQ18" s="58"/>
      <c r="BR18" s="58"/>
      <c r="BS18" s="58"/>
      <c r="BT18" s="58"/>
      <c r="BU18" s="58"/>
      <c r="BV18" s="58"/>
      <c r="BW18" s="58"/>
      <c r="BX18" s="58"/>
      <c r="BY18" s="58"/>
      <c r="BZ18" s="58"/>
      <c r="CA18" s="58"/>
      <c r="CB18" s="58"/>
      <c r="CC18" s="58"/>
      <c r="CD18" s="58"/>
      <c r="CE18" s="58"/>
      <c r="CF18" s="58"/>
      <c r="CG18" s="58"/>
      <c r="CH18" s="58"/>
      <c r="CI18" s="58"/>
      <c r="CJ18" s="58"/>
      <c r="CK18" s="58"/>
      <c r="CL18" s="58"/>
      <c r="CM18" s="58"/>
      <c r="CN18" s="58"/>
      <c r="CO18" s="58"/>
      <c r="CP18" s="58"/>
      <c r="CQ18" s="58"/>
      <c r="CR18" s="58"/>
      <c r="CS18" s="58"/>
      <c r="CT18" s="58"/>
      <c r="CU18" s="58"/>
      <c r="CV18" s="58"/>
      <c r="CW18" s="58"/>
      <c r="CX18" s="58"/>
      <c r="CY18" s="58"/>
      <c r="CZ18" s="58"/>
      <c r="DA18" s="58"/>
      <c r="DB18" s="58"/>
      <c r="DC18" s="58"/>
      <c r="DD18" s="58"/>
      <c r="DE18" s="58"/>
      <c r="DF18" s="58"/>
      <c r="DG18" s="58"/>
      <c r="DH18" s="58"/>
      <c r="DI18" s="58"/>
      <c r="DJ18" s="58"/>
      <c r="DK18" s="58"/>
      <c r="DL18" s="58"/>
      <c r="DM18" s="58"/>
      <c r="DN18" s="58"/>
      <c r="DO18" s="58"/>
      <c r="DP18" s="58"/>
      <c r="DQ18" s="58"/>
      <c r="DR18" s="58"/>
      <c r="DS18" s="58"/>
      <c r="DT18" s="58"/>
      <c r="DU18" s="58"/>
      <c r="DV18" s="58"/>
      <c r="DW18" s="58"/>
      <c r="DX18" s="58"/>
      <c r="DY18" s="58"/>
      <c r="DZ18" s="58"/>
      <c r="EA18" s="58"/>
      <c r="EB18" s="58"/>
      <c r="EC18" s="58"/>
      <c r="ED18" s="58"/>
      <c r="EE18" s="58"/>
      <c r="EF18" s="58"/>
      <c r="EG18" s="58"/>
      <c r="EH18" s="58"/>
      <c r="EI18" s="58"/>
      <c r="EJ18" s="58"/>
      <c r="EK18" s="58"/>
      <c r="EL18" s="58"/>
      <c r="EM18" s="58"/>
      <c r="EN18" s="58"/>
      <c r="EO18" s="58"/>
      <c r="EP18" s="58"/>
      <c r="EQ18" s="58"/>
      <c r="ER18" s="58"/>
      <c r="ES18" s="58"/>
      <c r="ET18" s="58"/>
      <c r="EU18" s="58"/>
      <c r="EV18" s="58"/>
      <c r="EW18" s="58"/>
      <c r="EX18" s="58"/>
      <c r="EY18" s="58"/>
      <c r="EZ18" s="58"/>
      <c r="FA18" s="58"/>
      <c r="FB18" s="58"/>
      <c r="FC18" s="58"/>
      <c r="FD18" s="58"/>
      <c r="FE18" s="58"/>
      <c r="FF18" s="58"/>
      <c r="FG18" s="58"/>
      <c r="FH18" s="58"/>
      <c r="FI18" s="58"/>
      <c r="FJ18" s="58"/>
      <c r="FK18" s="58"/>
      <c r="FL18" s="58"/>
      <c r="FM18" s="58"/>
      <c r="FN18" s="58"/>
      <c r="FO18" s="58"/>
      <c r="FP18" s="58"/>
      <c r="FQ18" s="58"/>
    </row>
    <row r="19" spans="1:173">
      <c r="A19" s="1" t="s">
        <v>24</v>
      </c>
      <c r="B19" s="7" t="s">
        <v>15</v>
      </c>
      <c r="C19" s="58"/>
      <c r="D19" s="58"/>
      <c r="E19" s="58"/>
      <c r="F19" s="58"/>
      <c r="G19" s="58"/>
      <c r="H19" s="58"/>
      <c r="I19" s="58"/>
      <c r="J19" s="58"/>
      <c r="K19" s="58"/>
      <c r="L19" s="58"/>
      <c r="M19" s="58"/>
      <c r="N19" s="58"/>
      <c r="O19" s="58"/>
      <c r="P19" s="58"/>
      <c r="Q19" s="58"/>
      <c r="R19" s="58"/>
      <c r="S19" s="58"/>
      <c r="T19" s="58"/>
      <c r="U19" s="58"/>
      <c r="V19" s="58"/>
      <c r="W19" s="58"/>
      <c r="X19" s="58"/>
      <c r="Y19" s="58"/>
      <c r="Z19" s="58"/>
      <c r="AA19" s="58"/>
      <c r="AB19" s="58"/>
      <c r="AC19" s="58"/>
      <c r="AD19" s="58"/>
      <c r="AE19" s="58"/>
      <c r="AF19" s="58"/>
      <c r="AG19" s="58"/>
      <c r="AH19" s="58"/>
      <c r="AI19" s="58"/>
      <c r="AJ19" s="58"/>
      <c r="AK19" s="58"/>
      <c r="AL19" s="58"/>
      <c r="AM19" s="58"/>
      <c r="AN19" s="58"/>
      <c r="AO19" s="58"/>
      <c r="AP19" s="58"/>
      <c r="AQ19" s="58"/>
      <c r="AR19" s="58"/>
      <c r="AS19" s="58"/>
      <c r="AT19" s="58"/>
      <c r="AU19" s="58"/>
      <c r="AV19" s="58"/>
      <c r="AW19" s="58"/>
      <c r="AX19" s="58"/>
      <c r="AY19" s="58"/>
      <c r="AZ19" s="58"/>
      <c r="BA19" s="58"/>
      <c r="BB19" s="58"/>
      <c r="BC19" s="58"/>
      <c r="BD19" s="58"/>
      <c r="BE19" s="58"/>
      <c r="BF19" s="58"/>
      <c r="BG19" s="58"/>
      <c r="BH19" s="58"/>
      <c r="BI19" s="58"/>
      <c r="BJ19" s="58"/>
      <c r="BK19" s="58"/>
      <c r="BL19" s="58"/>
      <c r="BM19" s="58"/>
      <c r="BN19" s="58"/>
      <c r="BO19" s="58"/>
      <c r="BP19" s="58"/>
      <c r="BQ19" s="58"/>
      <c r="BR19" s="58"/>
      <c r="BS19" s="58"/>
      <c r="BT19" s="58"/>
      <c r="BU19" s="58"/>
      <c r="BV19" s="58"/>
      <c r="BW19" s="58"/>
      <c r="BX19" s="58"/>
      <c r="BY19" s="58"/>
      <c r="BZ19" s="58"/>
      <c r="CA19" s="58"/>
      <c r="CB19" s="58"/>
      <c r="CC19" s="58"/>
      <c r="CD19" s="58"/>
      <c r="CE19" s="58"/>
      <c r="CF19" s="58"/>
      <c r="CG19" s="58"/>
      <c r="CH19" s="58"/>
      <c r="CI19" s="58"/>
      <c r="CJ19" s="58"/>
      <c r="CK19" s="58"/>
      <c r="CL19" s="58"/>
      <c r="CM19" s="58"/>
      <c r="CN19" s="58"/>
      <c r="CO19" s="58"/>
      <c r="CP19" s="58"/>
      <c r="CQ19" s="58"/>
      <c r="CR19" s="58"/>
      <c r="CS19" s="58"/>
      <c r="CT19" s="58"/>
      <c r="CU19" s="58"/>
      <c r="CV19" s="58"/>
      <c r="CW19" s="58"/>
      <c r="CX19" s="58"/>
      <c r="CY19" s="58"/>
      <c r="CZ19" s="58"/>
      <c r="DA19" s="58"/>
      <c r="DB19" s="58"/>
      <c r="DC19" s="58"/>
      <c r="DD19" s="58"/>
      <c r="DE19" s="58"/>
      <c r="DF19" s="58"/>
      <c r="DG19" s="58"/>
      <c r="DH19" s="58"/>
      <c r="DI19" s="58"/>
      <c r="DJ19" s="58"/>
      <c r="DK19" s="58"/>
      <c r="DL19" s="58"/>
      <c r="DM19" s="58"/>
      <c r="DN19" s="58"/>
      <c r="DO19" s="58"/>
      <c r="DP19" s="58"/>
      <c r="DQ19" s="58"/>
      <c r="DR19" s="58"/>
      <c r="DS19" s="58"/>
      <c r="DT19" s="58"/>
      <c r="DU19" s="58"/>
      <c r="DV19" s="58"/>
      <c r="DW19" s="58"/>
      <c r="DX19" s="58"/>
      <c r="DY19" s="58"/>
      <c r="DZ19" s="58"/>
      <c r="EA19" s="58"/>
      <c r="EB19" s="58"/>
      <c r="EC19" s="58"/>
      <c r="ED19" s="58"/>
      <c r="EE19" s="58"/>
      <c r="EF19" s="58"/>
      <c r="EG19" s="58"/>
      <c r="EH19" s="58"/>
      <c r="EI19" s="58"/>
      <c r="EJ19" s="58"/>
      <c r="EK19" s="58"/>
      <c r="EL19" s="58"/>
      <c r="EM19" s="58"/>
      <c r="EN19" s="58"/>
      <c r="EO19" s="58"/>
      <c r="EP19" s="58"/>
      <c r="EQ19" s="58"/>
      <c r="ER19" s="58"/>
      <c r="ES19" s="58"/>
      <c r="ET19" s="58"/>
      <c r="EU19" s="58"/>
      <c r="EV19" s="58"/>
      <c r="EW19" s="58"/>
      <c r="EX19" s="58"/>
      <c r="EY19" s="58"/>
      <c r="EZ19" s="58"/>
      <c r="FA19" s="58"/>
      <c r="FB19" s="58"/>
      <c r="FC19" s="58"/>
      <c r="FD19" s="58"/>
      <c r="FE19" s="58"/>
      <c r="FF19" s="58"/>
      <c r="FG19" s="58"/>
      <c r="FH19" s="58"/>
      <c r="FI19" s="58"/>
      <c r="FJ19" s="58"/>
      <c r="FK19" s="58"/>
      <c r="FL19" s="58"/>
      <c r="FM19" s="58"/>
      <c r="FN19" s="58"/>
      <c r="FO19" s="58"/>
      <c r="FP19" s="58"/>
      <c r="FQ19" s="58"/>
    </row>
    <row r="21" spans="1:173">
      <c r="A21" s="53" t="s">
        <v>25</v>
      </c>
      <c r="B21" s="52"/>
      <c r="C21" s="41"/>
      <c r="D21" s="41"/>
      <c r="E21" s="41"/>
      <c r="F21" s="41"/>
      <c r="G21" s="41"/>
      <c r="H21" s="41"/>
      <c r="I21" s="41"/>
      <c r="J21" s="41"/>
      <c r="K21" s="41"/>
      <c r="L21" s="41"/>
      <c r="M21" s="41"/>
      <c r="N21" s="41"/>
      <c r="O21" s="41"/>
      <c r="P21" s="41"/>
      <c r="Q21" s="41"/>
      <c r="R21" s="41"/>
      <c r="S21" s="41"/>
      <c r="T21" s="41"/>
      <c r="U21" s="41"/>
      <c r="V21" s="41"/>
      <c r="W21" s="41"/>
      <c r="X21" s="41"/>
      <c r="Y21" s="41"/>
      <c r="Z21" s="41"/>
      <c r="AA21" s="41"/>
      <c r="AB21" s="41"/>
      <c r="AC21" s="41"/>
      <c r="AD21" s="41"/>
      <c r="AE21" s="41"/>
      <c r="AF21" s="41"/>
      <c r="AG21" s="41"/>
      <c r="AH21" s="41"/>
      <c r="AI21" s="41"/>
      <c r="AJ21" s="41"/>
      <c r="AK21" s="41"/>
      <c r="AL21" s="41"/>
      <c r="AM21" s="41"/>
      <c r="AN21" s="41"/>
      <c r="AO21" s="41"/>
      <c r="AP21" s="41"/>
      <c r="AQ21" s="41"/>
      <c r="AR21" s="41"/>
      <c r="AS21" s="41"/>
      <c r="AT21" s="41"/>
      <c r="AU21" s="41"/>
      <c r="AV21" s="41"/>
      <c r="AW21" s="41"/>
      <c r="AX21" s="41"/>
      <c r="AY21" s="41"/>
      <c r="AZ21" s="41"/>
      <c r="BA21" s="41"/>
      <c r="BB21" s="41"/>
      <c r="BC21" s="41"/>
      <c r="BD21" s="41"/>
      <c r="BE21" s="41"/>
      <c r="BF21" s="41"/>
      <c r="BG21" s="41"/>
      <c r="BH21" s="41"/>
      <c r="BI21" s="41"/>
      <c r="BJ21" s="41"/>
      <c r="BK21" s="41"/>
      <c r="BL21" s="41"/>
      <c r="BM21" s="41"/>
      <c r="BN21" s="41"/>
      <c r="BO21" s="41"/>
      <c r="BP21" s="41"/>
      <c r="BQ21" s="41"/>
      <c r="BR21" s="41"/>
      <c r="BS21" s="41"/>
      <c r="BT21" s="41"/>
      <c r="BU21" s="41"/>
      <c r="BV21" s="41"/>
      <c r="BW21" s="41"/>
      <c r="BX21" s="41"/>
      <c r="BY21" s="41"/>
      <c r="BZ21" s="41"/>
      <c r="CA21" s="41"/>
      <c r="CB21" s="41"/>
      <c r="CC21" s="41"/>
      <c r="CD21" s="41"/>
      <c r="CE21" s="41"/>
      <c r="CF21" s="41"/>
      <c r="CG21" s="41"/>
      <c r="CH21" s="41"/>
      <c r="CI21" s="41"/>
      <c r="CJ21" s="41"/>
      <c r="CK21" s="41"/>
      <c r="CL21" s="41"/>
      <c r="CM21" s="41"/>
      <c r="CN21" s="41"/>
      <c r="CO21" s="41"/>
      <c r="CP21" s="41"/>
      <c r="CQ21" s="41"/>
      <c r="CR21" s="41"/>
      <c r="CS21" s="41"/>
      <c r="CT21" s="41"/>
      <c r="CU21" s="41"/>
      <c r="CV21" s="41"/>
      <c r="CW21" s="41"/>
      <c r="CX21" s="41"/>
      <c r="CY21" s="41"/>
      <c r="CZ21" s="41"/>
      <c r="DA21" s="41"/>
      <c r="DB21" s="41"/>
      <c r="DC21" s="41"/>
      <c r="DD21" s="41"/>
      <c r="DE21" s="41"/>
      <c r="DF21" s="41"/>
      <c r="DG21" s="41"/>
      <c r="DH21" s="41"/>
      <c r="DI21" s="41"/>
      <c r="DJ21" s="41"/>
      <c r="DK21" s="41"/>
      <c r="DL21" s="41"/>
      <c r="DM21" s="41"/>
      <c r="DN21" s="41"/>
      <c r="DO21" s="41"/>
      <c r="DP21" s="41"/>
      <c r="DQ21" s="41"/>
      <c r="DR21" s="41"/>
      <c r="DS21" s="41"/>
      <c r="DT21" s="41"/>
      <c r="DU21" s="41"/>
      <c r="DV21" s="41"/>
      <c r="DW21" s="41"/>
      <c r="DX21" s="41"/>
      <c r="DY21" s="41"/>
      <c r="DZ21" s="41"/>
      <c r="EA21" s="41"/>
      <c r="EB21" s="41"/>
      <c r="EC21" s="41"/>
      <c r="ED21" s="41"/>
      <c r="EE21" s="41"/>
      <c r="EF21" s="41"/>
      <c r="EG21" s="41"/>
      <c r="EH21" s="41"/>
      <c r="EI21" s="41"/>
      <c r="EJ21" s="41"/>
      <c r="EK21" s="41"/>
      <c r="EL21" s="41"/>
      <c r="EM21" s="41"/>
      <c r="EN21" s="41"/>
      <c r="EO21" s="41"/>
      <c r="EP21" s="41"/>
      <c r="EQ21" s="41"/>
      <c r="ER21" s="41"/>
      <c r="ES21" s="41"/>
      <c r="ET21" s="41"/>
      <c r="EU21" s="41"/>
      <c r="EV21" s="41"/>
      <c r="EW21" s="41"/>
      <c r="EX21" s="41"/>
      <c r="EY21" s="41"/>
      <c r="EZ21" s="41"/>
      <c r="FA21" s="41"/>
      <c r="FB21" s="41"/>
      <c r="FC21" s="41"/>
      <c r="FD21" s="41"/>
      <c r="FE21" s="41"/>
      <c r="FF21" s="41"/>
      <c r="FG21" s="41"/>
      <c r="FH21" s="41"/>
      <c r="FI21" s="41"/>
      <c r="FJ21" s="41"/>
      <c r="FK21" s="41"/>
      <c r="FL21" s="41"/>
      <c r="FM21" s="41"/>
      <c r="FN21" s="41"/>
      <c r="FO21" s="41"/>
      <c r="FP21" s="41"/>
      <c r="FQ21" s="41"/>
    </row>
    <row r="22" spans="1:173" s="63" customFormat="1">
      <c r="A22" s="15" t="s">
        <v>26</v>
      </c>
      <c r="C22" s="200"/>
      <c r="D22" s="200"/>
      <c r="E22" s="200"/>
      <c r="F22" s="200"/>
      <c r="G22" s="200"/>
      <c r="H22" s="200"/>
      <c r="I22" s="200"/>
      <c r="J22" s="200"/>
      <c r="K22" s="200"/>
      <c r="L22" s="200"/>
      <c r="M22" s="200"/>
      <c r="N22" s="200"/>
      <c r="O22" s="200"/>
      <c r="P22" s="200"/>
      <c r="Q22" s="200"/>
      <c r="R22" s="200"/>
      <c r="S22" s="200"/>
      <c r="T22" s="200"/>
      <c r="U22" s="200"/>
      <c r="V22" s="200"/>
      <c r="W22" s="200"/>
      <c r="X22" s="200"/>
      <c r="Y22" s="200"/>
      <c r="Z22" s="200"/>
      <c r="AA22" s="200"/>
      <c r="AB22" s="200"/>
      <c r="AC22" s="200"/>
      <c r="AD22" s="200"/>
      <c r="AE22" s="200"/>
      <c r="AF22" s="200"/>
      <c r="AG22" s="200"/>
      <c r="AH22" s="200"/>
      <c r="AI22" s="200"/>
      <c r="AJ22" s="200"/>
      <c r="AK22" s="200"/>
      <c r="AL22" s="200"/>
      <c r="AM22" s="200"/>
      <c r="AN22" s="200"/>
      <c r="AO22" s="200"/>
      <c r="AP22" s="200"/>
      <c r="AQ22" s="200"/>
      <c r="AR22" s="200"/>
      <c r="AS22" s="200"/>
      <c r="AT22" s="200"/>
      <c r="AU22" s="200"/>
      <c r="AV22" s="200"/>
      <c r="AW22" s="200"/>
      <c r="AX22" s="200"/>
      <c r="AY22" s="200"/>
      <c r="AZ22" s="200"/>
      <c r="BA22" s="200"/>
      <c r="BB22" s="200"/>
      <c r="BC22" s="200"/>
      <c r="BD22" s="200"/>
      <c r="BE22" s="200"/>
      <c r="BF22" s="200"/>
      <c r="BG22" s="200"/>
      <c r="BH22" s="200"/>
      <c r="BI22" s="200"/>
      <c r="BJ22" s="200"/>
      <c r="BK22" s="200"/>
      <c r="BL22" s="200"/>
      <c r="BM22" s="200"/>
      <c r="BN22" s="200"/>
      <c r="BO22" s="200"/>
      <c r="BP22" s="200"/>
      <c r="BQ22" s="200"/>
      <c r="BR22" s="200"/>
      <c r="BS22" s="200"/>
      <c r="BT22" s="200"/>
      <c r="BU22" s="200"/>
      <c r="BV22" s="200"/>
      <c r="BW22" s="200"/>
      <c r="BX22" s="200"/>
      <c r="BY22" s="200"/>
      <c r="BZ22" s="200"/>
      <c r="CA22" s="200"/>
      <c r="CB22" s="200"/>
      <c r="CC22" s="200"/>
      <c r="CD22" s="200"/>
      <c r="CE22" s="200"/>
      <c r="CF22" s="200"/>
      <c r="CG22" s="200"/>
      <c r="CH22" s="200"/>
      <c r="CI22" s="200"/>
      <c r="CJ22" s="200"/>
      <c r="CK22" s="200"/>
      <c r="CL22" s="200"/>
      <c r="CM22" s="200"/>
      <c r="CN22" s="200"/>
      <c r="CO22" s="200"/>
      <c r="CP22" s="200"/>
      <c r="CQ22" s="200"/>
      <c r="CR22" s="200"/>
      <c r="CS22" s="200"/>
      <c r="CT22" s="200"/>
      <c r="CU22" s="200"/>
      <c r="CV22" s="200"/>
      <c r="CW22" s="200"/>
      <c r="CX22" s="200"/>
      <c r="CY22" s="200"/>
      <c r="CZ22" s="200"/>
      <c r="DA22" s="200"/>
      <c r="DB22" s="200"/>
      <c r="DC22" s="200"/>
      <c r="DD22" s="200"/>
      <c r="DE22" s="200"/>
      <c r="DF22" s="200"/>
      <c r="DG22" s="200"/>
      <c r="DH22" s="200"/>
      <c r="DI22" s="200"/>
      <c r="DJ22" s="200"/>
      <c r="DK22" s="200"/>
      <c r="DL22" s="200"/>
      <c r="DM22" s="200"/>
      <c r="DN22" s="200"/>
      <c r="DO22" s="200"/>
      <c r="DP22" s="200"/>
      <c r="DQ22" s="200"/>
      <c r="DR22" s="200"/>
      <c r="DS22" s="200"/>
      <c r="DT22" s="200"/>
      <c r="DU22" s="200"/>
      <c r="DV22" s="200"/>
      <c r="DW22" s="200"/>
      <c r="DX22" s="200"/>
      <c r="DY22" s="200"/>
      <c r="DZ22" s="200"/>
      <c r="EA22" s="200"/>
      <c r="EB22" s="200"/>
      <c r="EC22" s="200"/>
      <c r="ED22" s="200"/>
      <c r="EE22" s="200"/>
      <c r="EF22" s="200"/>
      <c r="EG22" s="200"/>
      <c r="EH22" s="200"/>
      <c r="EI22" s="200"/>
      <c r="EJ22" s="200"/>
      <c r="EK22" s="200"/>
      <c r="EL22" s="200"/>
      <c r="EM22" s="200"/>
      <c r="EN22" s="200"/>
      <c r="EO22" s="200"/>
      <c r="EP22" s="200"/>
      <c r="EQ22" s="200"/>
      <c r="ER22" s="200"/>
      <c r="ES22" s="200"/>
      <c r="ET22" s="200"/>
      <c r="EU22" s="200"/>
      <c r="EV22" s="200"/>
      <c r="EW22" s="200"/>
      <c r="EX22" s="200"/>
      <c r="EY22" s="200"/>
      <c r="EZ22" s="200"/>
      <c r="FA22" s="200"/>
      <c r="FB22" s="200"/>
      <c r="FC22" s="200"/>
      <c r="FD22" s="200"/>
      <c r="FE22" s="200"/>
      <c r="FF22" s="200"/>
      <c r="FG22" s="200"/>
      <c r="FH22" s="200"/>
      <c r="FI22" s="200"/>
      <c r="FJ22" s="200"/>
      <c r="FK22" s="200"/>
      <c r="FL22" s="200"/>
      <c r="FM22" s="200"/>
      <c r="FN22" s="200"/>
      <c r="FO22" s="200"/>
      <c r="FP22" s="200"/>
      <c r="FQ22" s="200"/>
    </row>
    <row r="23" spans="1:173" s="63" customFormat="1" ht="30">
      <c r="A23" s="1" t="s">
        <v>27</v>
      </c>
      <c r="B23" s="113" t="s">
        <v>28</v>
      </c>
      <c r="C23" s="200"/>
      <c r="D23" s="200"/>
      <c r="E23" s="200"/>
      <c r="F23" s="200"/>
      <c r="G23" s="200"/>
      <c r="H23" s="200"/>
      <c r="I23" s="200"/>
      <c r="J23" s="200"/>
      <c r="K23" s="200"/>
      <c r="L23" s="200"/>
      <c r="M23" s="200"/>
      <c r="N23" s="200"/>
      <c r="O23" s="200"/>
      <c r="P23" s="200"/>
      <c r="Q23" s="200"/>
      <c r="R23" s="200"/>
      <c r="S23" s="200"/>
      <c r="T23" s="200"/>
      <c r="U23" s="200"/>
      <c r="V23" s="200"/>
      <c r="W23" s="200"/>
      <c r="X23" s="200"/>
      <c r="Y23" s="200"/>
      <c r="Z23" s="200"/>
      <c r="AA23" s="200"/>
      <c r="AB23" s="200"/>
      <c r="AC23" s="200"/>
      <c r="AD23" s="200"/>
      <c r="AE23" s="200"/>
      <c r="AF23" s="200"/>
      <c r="AG23" s="200"/>
      <c r="AH23" s="200"/>
      <c r="AI23" s="200"/>
      <c r="AJ23" s="200"/>
      <c r="AK23" s="200"/>
      <c r="AL23" s="200"/>
      <c r="AM23" s="200"/>
      <c r="AN23" s="200"/>
      <c r="AO23" s="200"/>
      <c r="AP23" s="200"/>
      <c r="AQ23" s="200"/>
      <c r="AR23" s="200"/>
      <c r="AS23" s="200"/>
      <c r="AT23" s="200"/>
      <c r="AU23" s="200"/>
      <c r="AV23" s="200"/>
      <c r="AW23" s="200"/>
      <c r="AX23" s="200"/>
      <c r="AY23" s="200"/>
      <c r="AZ23" s="200"/>
      <c r="BA23" s="200"/>
      <c r="BB23" s="200"/>
      <c r="BC23" s="200"/>
      <c r="BD23" s="200"/>
      <c r="BE23" s="200"/>
      <c r="BF23" s="200"/>
      <c r="BG23" s="200"/>
      <c r="BH23" s="200"/>
      <c r="BI23" s="200"/>
      <c r="BJ23" s="200"/>
      <c r="BK23" s="200"/>
      <c r="BL23" s="200"/>
      <c r="BM23" s="200"/>
      <c r="BN23" s="200"/>
      <c r="BO23" s="200"/>
      <c r="BP23" s="200"/>
      <c r="BQ23" s="200"/>
      <c r="BR23" s="200"/>
      <c r="BS23" s="200"/>
      <c r="BT23" s="200"/>
      <c r="BU23" s="200"/>
      <c r="BV23" s="200"/>
      <c r="BW23" s="200"/>
      <c r="BX23" s="200"/>
      <c r="BY23" s="200"/>
      <c r="BZ23" s="200"/>
      <c r="CA23" s="200"/>
      <c r="CB23" s="200"/>
      <c r="CC23" s="200"/>
      <c r="CD23" s="200"/>
      <c r="CE23" s="200"/>
      <c r="CF23" s="200"/>
      <c r="CG23" s="200"/>
      <c r="CH23" s="200"/>
      <c r="CI23" s="200"/>
      <c r="CJ23" s="200"/>
      <c r="CK23" s="200"/>
      <c r="CL23" s="200"/>
      <c r="CM23" s="200"/>
      <c r="CN23" s="200"/>
      <c r="CO23" s="200"/>
      <c r="CP23" s="200"/>
      <c r="CQ23" s="200"/>
      <c r="CR23" s="200"/>
      <c r="CS23" s="200"/>
      <c r="CT23" s="200"/>
      <c r="CU23" s="200"/>
      <c r="CV23" s="200"/>
      <c r="CW23" s="200"/>
      <c r="CX23" s="200"/>
      <c r="CY23" s="200"/>
      <c r="CZ23" s="200"/>
      <c r="DA23" s="200"/>
      <c r="DB23" s="200"/>
      <c r="DC23" s="200"/>
      <c r="DD23" s="200"/>
      <c r="DE23" s="200"/>
      <c r="DF23" s="200"/>
      <c r="DG23" s="200"/>
      <c r="DH23" s="200"/>
      <c r="DI23" s="200"/>
      <c r="DJ23" s="200"/>
      <c r="DK23" s="200"/>
      <c r="DL23" s="200"/>
      <c r="DM23" s="200"/>
      <c r="DN23" s="200"/>
      <c r="DO23" s="200"/>
      <c r="DP23" s="200"/>
      <c r="DQ23" s="200"/>
      <c r="DR23" s="200"/>
      <c r="DS23" s="200"/>
      <c r="DT23" s="200"/>
      <c r="DU23" s="200"/>
      <c r="DV23" s="200"/>
      <c r="DW23" s="200"/>
      <c r="DX23" s="200"/>
      <c r="DY23" s="200"/>
      <c r="DZ23" s="200"/>
      <c r="EA23" s="200"/>
      <c r="EB23" s="200"/>
      <c r="EC23" s="200"/>
      <c r="ED23" s="200"/>
      <c r="EE23" s="200"/>
      <c r="EF23" s="200"/>
      <c r="EG23" s="200"/>
      <c r="EH23" s="200"/>
      <c r="EI23" s="200"/>
      <c r="EJ23" s="200"/>
      <c r="EK23" s="200"/>
      <c r="EL23" s="200"/>
      <c r="EM23" s="200"/>
      <c r="EN23" s="200"/>
      <c r="EO23" s="200"/>
      <c r="EP23" s="200"/>
      <c r="EQ23" s="200"/>
      <c r="ER23" s="200"/>
      <c r="ES23" s="200"/>
      <c r="ET23" s="200"/>
      <c r="EU23" s="200"/>
      <c r="EV23" s="200"/>
      <c r="EW23" s="200"/>
      <c r="EX23" s="200"/>
      <c r="EY23" s="200"/>
      <c r="EZ23" s="200"/>
      <c r="FA23" s="200"/>
      <c r="FB23" s="200"/>
      <c r="FC23" s="200"/>
      <c r="FD23" s="200"/>
      <c r="FE23" s="200"/>
      <c r="FF23" s="200"/>
      <c r="FG23" s="200"/>
      <c r="FH23" s="200"/>
      <c r="FI23" s="200"/>
      <c r="FJ23" s="200"/>
      <c r="FK23" s="200"/>
      <c r="FL23" s="200"/>
      <c r="FM23" s="200"/>
      <c r="FN23" s="200"/>
      <c r="FO23" s="200"/>
      <c r="FP23" s="200"/>
      <c r="FQ23" s="200"/>
    </row>
    <row r="24" spans="1:173">
      <c r="A24" s="71" t="s">
        <v>29</v>
      </c>
      <c r="B24" s="197">
        <v>107.8682</v>
      </c>
      <c r="C24" s="107"/>
      <c r="D24" s="107"/>
      <c r="E24" s="107"/>
      <c r="F24" s="107"/>
      <c r="G24" s="107"/>
      <c r="H24" s="107"/>
      <c r="I24" s="199"/>
      <c r="J24" s="199"/>
      <c r="K24" s="199"/>
      <c r="L24" s="199"/>
      <c r="M24" s="107"/>
      <c r="N24" s="107"/>
      <c r="O24" s="107"/>
      <c r="P24" s="107"/>
      <c r="Q24" s="107"/>
      <c r="R24" s="107"/>
      <c r="S24" s="107"/>
      <c r="T24" s="107"/>
      <c r="U24" s="107"/>
      <c r="V24" s="201"/>
      <c r="W24" s="201"/>
      <c r="X24" s="107"/>
      <c r="Y24" s="199"/>
      <c r="Z24" s="199"/>
      <c r="AA24" s="199"/>
      <c r="AB24" s="199"/>
      <c r="AC24" s="199"/>
      <c r="AD24" s="107"/>
      <c r="AE24" s="107"/>
      <c r="AF24" s="107"/>
      <c r="AG24" s="107"/>
      <c r="AH24" s="107"/>
      <c r="AI24" s="107"/>
      <c r="AJ24" s="107"/>
      <c r="AK24" s="107"/>
      <c r="AL24" s="107"/>
      <c r="AM24" s="107"/>
      <c r="AN24" s="107"/>
      <c r="AO24" s="107"/>
      <c r="AP24" s="107"/>
      <c r="AQ24" s="107"/>
      <c r="AR24" s="107"/>
      <c r="AS24" s="107"/>
      <c r="AT24" s="107"/>
      <c r="AU24" s="199"/>
      <c r="AV24" s="199"/>
      <c r="AW24" s="107"/>
      <c r="AX24" s="199"/>
      <c r="AY24" s="199"/>
      <c r="AZ24" s="107"/>
      <c r="BA24" s="107"/>
      <c r="BB24" s="107"/>
      <c r="BC24" s="107"/>
      <c r="BD24" s="107"/>
      <c r="BE24" s="107"/>
      <c r="BF24" s="107"/>
      <c r="BG24" s="107"/>
      <c r="BH24" s="107"/>
      <c r="BI24" s="107"/>
      <c r="BJ24" s="107"/>
      <c r="BK24" s="107"/>
      <c r="BL24" s="107"/>
      <c r="BM24" s="107"/>
      <c r="BN24" s="199"/>
      <c r="BO24" s="199"/>
      <c r="BP24" s="107"/>
      <c r="BQ24" s="199"/>
      <c r="BR24" s="107"/>
      <c r="BS24" s="107"/>
      <c r="BT24" s="199"/>
      <c r="BU24" s="107"/>
      <c r="BV24" s="107"/>
      <c r="BW24" s="107"/>
      <c r="BX24" s="107"/>
      <c r="BY24" s="107"/>
      <c r="BZ24" s="202"/>
      <c r="CA24" s="202"/>
      <c r="CB24" s="199"/>
      <c r="CC24" s="199"/>
      <c r="CD24" s="199"/>
      <c r="CE24" s="107"/>
      <c r="CF24" s="107"/>
      <c r="CG24" s="107"/>
      <c r="CH24" s="107"/>
      <c r="CI24" s="199"/>
      <c r="CJ24" s="107"/>
      <c r="CK24" s="107"/>
      <c r="CL24" s="107"/>
      <c r="CM24" s="107"/>
      <c r="CN24" s="107"/>
      <c r="CO24" s="107"/>
      <c r="CP24" s="107"/>
      <c r="CQ24" s="107"/>
      <c r="CR24" s="107"/>
      <c r="CS24" s="203"/>
      <c r="CT24" s="203"/>
      <c r="CU24" s="107"/>
      <c r="CV24" s="107"/>
      <c r="CW24" s="107"/>
      <c r="CX24" s="107"/>
      <c r="CY24" s="199"/>
      <c r="CZ24" s="199"/>
      <c r="DA24" s="199"/>
      <c r="DB24" s="199"/>
      <c r="DC24" s="199"/>
      <c r="DD24" s="199"/>
      <c r="DE24" s="199"/>
      <c r="DF24" s="199"/>
      <c r="DG24" s="199"/>
      <c r="DH24" s="199"/>
      <c r="DI24" s="199"/>
      <c r="DJ24" s="199"/>
      <c r="DK24" s="199"/>
      <c r="DL24" s="199"/>
      <c r="DM24" s="199"/>
      <c r="DN24" s="107"/>
      <c r="DO24" s="107"/>
      <c r="DP24" s="107"/>
      <c r="DQ24" s="107"/>
      <c r="DR24" s="107"/>
      <c r="DS24" s="107"/>
      <c r="DT24" s="107"/>
      <c r="DU24" s="107"/>
      <c r="DV24" s="107"/>
      <c r="DW24" s="107"/>
      <c r="DX24" s="107"/>
      <c r="DY24" s="107"/>
      <c r="DZ24" s="107"/>
      <c r="EA24" s="107"/>
      <c r="EB24" s="199"/>
      <c r="EC24" s="199"/>
      <c r="ED24" s="199"/>
      <c r="EE24" s="199"/>
      <c r="EF24" s="107"/>
      <c r="EG24" s="107"/>
      <c r="EH24" s="107"/>
      <c r="EI24" s="107"/>
      <c r="EJ24" s="107"/>
      <c r="EK24" s="107"/>
      <c r="EL24" s="107"/>
      <c r="EM24" s="107"/>
      <c r="EN24" s="107"/>
      <c r="EO24" s="107"/>
      <c r="EP24" s="107"/>
      <c r="EQ24" s="107"/>
      <c r="ER24" s="107"/>
      <c r="ES24" s="107"/>
      <c r="ET24" s="107"/>
      <c r="EU24" s="107"/>
      <c r="EV24" s="107"/>
      <c r="EW24" s="107"/>
      <c r="EX24" s="107"/>
      <c r="EY24" s="107"/>
      <c r="EZ24" s="107"/>
      <c r="FA24" s="107"/>
      <c r="FB24" s="107"/>
      <c r="FC24" s="107"/>
      <c r="FD24" s="107"/>
      <c r="FE24" s="107"/>
      <c r="FF24" s="107"/>
      <c r="FG24" s="107"/>
      <c r="FH24" s="107"/>
      <c r="FI24" s="107"/>
      <c r="FJ24" s="107"/>
      <c r="FK24" s="107"/>
      <c r="FL24" s="107"/>
      <c r="FM24" s="107"/>
      <c r="FN24" s="107"/>
      <c r="FO24" s="107"/>
      <c r="FP24" s="107"/>
      <c r="FQ24" s="107"/>
    </row>
    <row r="25" spans="1:173">
      <c r="A25" s="71" t="s">
        <v>30</v>
      </c>
      <c r="B25" s="197">
        <v>26.981138999999999</v>
      </c>
      <c r="C25" s="107"/>
      <c r="D25" s="107"/>
      <c r="E25" s="107"/>
      <c r="F25" s="107"/>
      <c r="G25" s="107"/>
      <c r="H25" s="107"/>
      <c r="I25" s="199"/>
      <c r="J25" s="199"/>
      <c r="K25" s="199"/>
      <c r="L25" s="199"/>
      <c r="M25" s="107"/>
      <c r="N25" s="107"/>
      <c r="O25" s="107"/>
      <c r="P25" s="107"/>
      <c r="Q25" s="107"/>
      <c r="R25" s="107"/>
      <c r="S25" s="107"/>
      <c r="T25" s="107"/>
      <c r="U25" s="107"/>
      <c r="V25" s="107"/>
      <c r="W25" s="107"/>
      <c r="X25" s="107"/>
      <c r="Y25" s="199"/>
      <c r="Z25" s="199"/>
      <c r="AA25" s="199"/>
      <c r="AB25" s="199"/>
      <c r="AC25" s="199"/>
      <c r="AD25" s="107"/>
      <c r="AE25" s="107"/>
      <c r="AF25" s="199"/>
      <c r="AG25" s="107"/>
      <c r="AH25" s="107"/>
      <c r="AI25" s="107"/>
      <c r="AJ25" s="107"/>
      <c r="AK25" s="107"/>
      <c r="AL25" s="107"/>
      <c r="AM25" s="107"/>
      <c r="AN25" s="107"/>
      <c r="AO25" s="107"/>
      <c r="AP25" s="107"/>
      <c r="AQ25" s="107"/>
      <c r="AR25" s="107"/>
      <c r="AS25" s="107"/>
      <c r="AT25" s="107"/>
      <c r="AU25" s="199"/>
      <c r="AV25" s="199"/>
      <c r="AW25" s="107"/>
      <c r="AX25" s="199"/>
      <c r="AY25" s="199"/>
      <c r="AZ25" s="107"/>
      <c r="BA25" s="107"/>
      <c r="BB25" s="107"/>
      <c r="BC25" s="107"/>
      <c r="BD25" s="107"/>
      <c r="BE25" s="107"/>
      <c r="BF25" s="107"/>
      <c r="BG25" s="107"/>
      <c r="BH25" s="107"/>
      <c r="BI25" s="107"/>
      <c r="BJ25" s="107"/>
      <c r="BK25" s="107"/>
      <c r="BL25" s="107"/>
      <c r="BM25" s="107"/>
      <c r="BN25" s="199"/>
      <c r="BO25" s="199"/>
      <c r="BP25" s="107"/>
      <c r="BQ25" s="199"/>
      <c r="BR25" s="107"/>
      <c r="BS25" s="107"/>
      <c r="BT25" s="107"/>
      <c r="BU25" s="107"/>
      <c r="BV25" s="107"/>
      <c r="BW25" s="107"/>
      <c r="BX25" s="107"/>
      <c r="BY25" s="107"/>
      <c r="BZ25" s="202"/>
      <c r="CA25" s="202"/>
      <c r="CB25" s="202"/>
      <c r="CC25" s="202"/>
      <c r="CD25" s="202"/>
      <c r="CE25" s="107"/>
      <c r="CF25" s="107"/>
      <c r="CG25" s="107"/>
      <c r="CH25" s="107"/>
      <c r="CI25" s="199"/>
      <c r="CJ25" s="199"/>
      <c r="CK25" s="107"/>
      <c r="CL25" s="107"/>
      <c r="CM25" s="107"/>
      <c r="CN25" s="107"/>
      <c r="CO25" s="107"/>
      <c r="CP25" s="107"/>
      <c r="CQ25" s="107"/>
      <c r="CR25" s="107"/>
      <c r="CS25" s="203"/>
      <c r="CT25" s="203"/>
      <c r="CU25" s="107"/>
      <c r="CV25" s="107"/>
      <c r="CW25" s="107"/>
      <c r="CX25" s="107"/>
      <c r="CY25" s="199"/>
      <c r="CZ25" s="199"/>
      <c r="DA25" s="199"/>
      <c r="DB25" s="199"/>
      <c r="DC25" s="199"/>
      <c r="DD25" s="199"/>
      <c r="DE25" s="199"/>
      <c r="DF25" s="199"/>
      <c r="DG25" s="199"/>
      <c r="DH25" s="199"/>
      <c r="DI25" s="199"/>
      <c r="DJ25" s="199"/>
      <c r="DK25" s="199"/>
      <c r="DL25" s="199"/>
      <c r="DM25" s="199"/>
      <c r="DN25" s="107"/>
      <c r="DO25" s="107"/>
      <c r="DP25" s="107"/>
      <c r="DQ25" s="107"/>
      <c r="DR25" s="107"/>
      <c r="DS25" s="107"/>
      <c r="DT25" s="107"/>
      <c r="DU25" s="107"/>
      <c r="DV25" s="107"/>
      <c r="DW25" s="107"/>
      <c r="DX25" s="107"/>
      <c r="DY25" s="107"/>
      <c r="DZ25" s="107"/>
      <c r="EA25" s="107"/>
      <c r="EB25" s="199"/>
      <c r="EC25" s="199"/>
      <c r="ED25" s="199"/>
      <c r="EE25" s="199"/>
      <c r="EF25" s="107"/>
      <c r="EG25" s="107"/>
      <c r="EH25" s="107"/>
      <c r="EI25" s="107"/>
      <c r="EJ25" s="107"/>
      <c r="EK25" s="107"/>
      <c r="EL25" s="107"/>
      <c r="EM25" s="107"/>
      <c r="EN25" s="107"/>
      <c r="EO25" s="107"/>
      <c r="EP25" s="107"/>
      <c r="EQ25" s="107"/>
      <c r="ER25" s="107"/>
      <c r="ES25" s="107"/>
      <c r="ET25" s="107"/>
      <c r="EU25" s="107"/>
      <c r="EV25" s="107"/>
      <c r="EW25" s="107"/>
      <c r="EX25" s="107"/>
      <c r="EY25" s="107"/>
      <c r="EZ25" s="107"/>
      <c r="FA25" s="107"/>
      <c r="FB25" s="107"/>
      <c r="FC25" s="107"/>
      <c r="FD25" s="107"/>
      <c r="FE25" s="107"/>
      <c r="FF25" s="107"/>
      <c r="FG25" s="107"/>
      <c r="FH25" s="107"/>
      <c r="FI25" s="107"/>
      <c r="FJ25" s="107"/>
      <c r="FK25" s="107"/>
      <c r="FL25" s="107"/>
      <c r="FM25" s="107"/>
      <c r="FN25" s="107"/>
      <c r="FO25" s="107"/>
      <c r="FP25" s="107"/>
      <c r="FQ25" s="107"/>
    </row>
    <row r="26" spans="1:173">
      <c r="A26" s="71" t="s">
        <v>31</v>
      </c>
      <c r="B26" s="197">
        <v>74.921589999999995</v>
      </c>
      <c r="C26" s="107"/>
      <c r="D26" s="107"/>
      <c r="E26" s="107"/>
      <c r="F26" s="107"/>
      <c r="G26" s="107"/>
      <c r="H26" s="107"/>
      <c r="I26" s="199"/>
      <c r="J26" s="199"/>
      <c r="K26" s="199"/>
      <c r="L26" s="199"/>
      <c r="M26" s="107"/>
      <c r="N26" s="107"/>
      <c r="O26" s="107"/>
      <c r="P26" s="107"/>
      <c r="Q26" s="107"/>
      <c r="R26" s="107"/>
      <c r="S26" s="107"/>
      <c r="T26" s="107"/>
      <c r="U26" s="107"/>
      <c r="V26" s="201"/>
      <c r="W26" s="107"/>
      <c r="X26" s="107"/>
      <c r="Y26" s="199"/>
      <c r="Z26" s="199"/>
      <c r="AA26" s="199"/>
      <c r="AB26" s="199"/>
      <c r="AC26" s="199"/>
      <c r="AD26" s="107"/>
      <c r="AE26" s="107"/>
      <c r="AF26" s="107"/>
      <c r="AG26" s="107"/>
      <c r="AH26" s="107"/>
      <c r="AI26" s="107"/>
      <c r="AJ26" s="107"/>
      <c r="AK26" s="107"/>
      <c r="AL26" s="107"/>
      <c r="AM26" s="107"/>
      <c r="AN26" s="107"/>
      <c r="AO26" s="107"/>
      <c r="AP26" s="107"/>
      <c r="AQ26" s="107"/>
      <c r="AR26" s="107"/>
      <c r="AS26" s="107"/>
      <c r="AT26" s="107"/>
      <c r="AU26" s="199"/>
      <c r="AV26" s="199"/>
      <c r="AW26" s="107"/>
      <c r="AX26" s="199"/>
      <c r="AY26" s="199"/>
      <c r="AZ26" s="107"/>
      <c r="BA26" s="107"/>
      <c r="BB26" s="107"/>
      <c r="BC26" s="107"/>
      <c r="BD26" s="199"/>
      <c r="BE26" s="107"/>
      <c r="BF26" s="107"/>
      <c r="BG26" s="107"/>
      <c r="BH26" s="107"/>
      <c r="BI26" s="107"/>
      <c r="BJ26" s="107"/>
      <c r="BK26" s="107"/>
      <c r="BL26" s="107"/>
      <c r="BM26" s="107"/>
      <c r="BN26" s="199"/>
      <c r="BO26" s="199"/>
      <c r="BP26" s="107"/>
      <c r="BQ26" s="199"/>
      <c r="BR26" s="107"/>
      <c r="BS26" s="107"/>
      <c r="BT26" s="107"/>
      <c r="BU26" s="107"/>
      <c r="BV26" s="107"/>
      <c r="BW26" s="107"/>
      <c r="BX26" s="107"/>
      <c r="BY26" s="107"/>
      <c r="BZ26" s="202"/>
      <c r="CA26" s="202"/>
      <c r="CB26" s="202"/>
      <c r="CC26" s="199"/>
      <c r="CD26" s="202"/>
      <c r="CE26" s="107"/>
      <c r="CF26" s="107"/>
      <c r="CG26" s="107"/>
      <c r="CH26" s="107"/>
      <c r="CI26" s="199"/>
      <c r="CJ26" s="199"/>
      <c r="CK26" s="107"/>
      <c r="CL26" s="107"/>
      <c r="CM26" s="107"/>
      <c r="CN26" s="107"/>
      <c r="CO26" s="107"/>
      <c r="CP26" s="107"/>
      <c r="CQ26" s="107"/>
      <c r="CR26" s="107"/>
      <c r="CS26" s="203"/>
      <c r="CT26" s="203"/>
      <c r="CU26" s="107"/>
      <c r="CV26" s="107"/>
      <c r="CW26" s="107"/>
      <c r="CX26" s="107"/>
      <c r="CY26" s="199"/>
      <c r="CZ26" s="199"/>
      <c r="DA26" s="199"/>
      <c r="DB26" s="199"/>
      <c r="DC26" s="199"/>
      <c r="DD26" s="199"/>
      <c r="DE26" s="199"/>
      <c r="DF26" s="199"/>
      <c r="DG26" s="199"/>
      <c r="DH26" s="199"/>
      <c r="DI26" s="199"/>
      <c r="DJ26" s="199"/>
      <c r="DK26" s="199"/>
      <c r="DL26" s="199"/>
      <c r="DM26" s="199"/>
      <c r="DN26" s="107"/>
      <c r="DO26" s="107"/>
      <c r="DP26" s="107"/>
      <c r="DQ26" s="107"/>
      <c r="DR26" s="107"/>
      <c r="DS26" s="107"/>
      <c r="DT26" s="107"/>
      <c r="DU26" s="107"/>
      <c r="DV26" s="107"/>
      <c r="DW26" s="107"/>
      <c r="DX26" s="107"/>
      <c r="DY26" s="107"/>
      <c r="DZ26" s="107"/>
      <c r="EA26" s="107"/>
      <c r="EB26" s="199"/>
      <c r="EC26" s="199"/>
      <c r="ED26" s="199"/>
      <c r="EE26" s="199"/>
      <c r="EF26" s="107"/>
      <c r="EG26" s="107"/>
      <c r="EH26" s="107"/>
      <c r="EI26" s="107"/>
      <c r="EJ26" s="107"/>
      <c r="EK26" s="107"/>
      <c r="EL26" s="107"/>
      <c r="EM26" s="107"/>
      <c r="EN26" s="107"/>
      <c r="EO26" s="107"/>
      <c r="EP26" s="107"/>
      <c r="EQ26" s="107"/>
      <c r="ER26" s="107"/>
      <c r="ES26" s="107"/>
      <c r="ET26" s="107"/>
      <c r="EU26" s="107"/>
      <c r="EV26" s="107"/>
      <c r="EW26" s="107"/>
      <c r="EX26" s="107"/>
      <c r="EY26" s="107"/>
      <c r="EZ26" s="107"/>
      <c r="FA26" s="107"/>
      <c r="FB26" s="107"/>
      <c r="FC26" s="107"/>
      <c r="FD26" s="107"/>
      <c r="FE26" s="107"/>
      <c r="FF26" s="107"/>
      <c r="FG26" s="107"/>
      <c r="FH26" s="107"/>
      <c r="FI26" s="107"/>
      <c r="FJ26" s="107"/>
      <c r="FK26" s="107"/>
      <c r="FL26" s="107"/>
      <c r="FM26" s="107"/>
      <c r="FN26" s="107"/>
      <c r="FO26" s="107"/>
      <c r="FP26" s="107"/>
      <c r="FQ26" s="107"/>
    </row>
    <row r="27" spans="1:173">
      <c r="A27" s="71" t="s">
        <v>32</v>
      </c>
      <c r="B27" s="197">
        <v>196.96654000000001</v>
      </c>
      <c r="C27" s="107"/>
      <c r="D27" s="107"/>
      <c r="E27" s="107"/>
      <c r="F27" s="107"/>
      <c r="G27" s="107"/>
      <c r="H27" s="107"/>
      <c r="I27" s="199"/>
      <c r="J27" s="199"/>
      <c r="K27" s="199"/>
      <c r="L27" s="199"/>
      <c r="M27" s="107"/>
      <c r="N27" s="107"/>
      <c r="O27" s="107"/>
      <c r="P27" s="107"/>
      <c r="Q27" s="107"/>
      <c r="R27" s="107"/>
      <c r="S27" s="107"/>
      <c r="T27" s="107"/>
      <c r="U27" s="107"/>
      <c r="V27" s="201"/>
      <c r="W27" s="201"/>
      <c r="X27" s="201"/>
      <c r="Y27" s="199"/>
      <c r="Z27" s="199"/>
      <c r="AA27" s="199"/>
      <c r="AB27" s="199"/>
      <c r="AC27" s="199"/>
      <c r="AD27" s="107"/>
      <c r="AE27" s="107"/>
      <c r="AF27" s="107"/>
      <c r="AG27" s="107"/>
      <c r="AH27" s="107"/>
      <c r="AI27" s="107"/>
      <c r="AJ27" s="107"/>
      <c r="AK27" s="107"/>
      <c r="AL27" s="107"/>
      <c r="AM27" s="107"/>
      <c r="AN27" s="107"/>
      <c r="AO27" s="107"/>
      <c r="AP27" s="107"/>
      <c r="AQ27" s="107"/>
      <c r="AR27" s="107"/>
      <c r="AS27" s="107"/>
      <c r="AT27" s="107"/>
      <c r="AU27" s="199"/>
      <c r="AV27" s="199"/>
      <c r="AW27" s="107"/>
      <c r="AX27" s="199"/>
      <c r="AY27" s="199"/>
      <c r="AZ27" s="107"/>
      <c r="BA27" s="107"/>
      <c r="BB27" s="107"/>
      <c r="BC27" s="107"/>
      <c r="BD27" s="107"/>
      <c r="BE27" s="107"/>
      <c r="BF27" s="107"/>
      <c r="BG27" s="107"/>
      <c r="BH27" s="107"/>
      <c r="BI27" s="107"/>
      <c r="BJ27" s="107"/>
      <c r="BK27" s="107"/>
      <c r="BL27" s="107"/>
      <c r="BM27" s="107"/>
      <c r="BN27" s="199"/>
      <c r="BO27" s="199"/>
      <c r="BP27" s="107"/>
      <c r="BQ27" s="199"/>
      <c r="BR27" s="107"/>
      <c r="BS27" s="107"/>
      <c r="BT27" s="107"/>
      <c r="BU27" s="107"/>
      <c r="BV27" s="107"/>
      <c r="BW27" s="107"/>
      <c r="BX27" s="107"/>
      <c r="BY27" s="107"/>
      <c r="BZ27" s="202"/>
      <c r="CA27" s="202"/>
      <c r="CB27" s="199"/>
      <c r="CC27" s="199"/>
      <c r="CD27" s="199"/>
      <c r="CE27" s="107"/>
      <c r="CF27" s="107"/>
      <c r="CG27" s="107"/>
      <c r="CH27" s="107"/>
      <c r="CI27" s="199"/>
      <c r="CJ27" s="199"/>
      <c r="CK27" s="107"/>
      <c r="CL27" s="107"/>
      <c r="CM27" s="107"/>
      <c r="CN27" s="107"/>
      <c r="CO27" s="107"/>
      <c r="CP27" s="107"/>
      <c r="CQ27" s="107"/>
      <c r="CR27" s="107"/>
      <c r="CS27" s="203"/>
      <c r="CT27" s="107"/>
      <c r="CU27" s="107"/>
      <c r="CV27" s="107"/>
      <c r="CW27" s="107"/>
      <c r="CX27" s="107"/>
      <c r="CY27" s="199"/>
      <c r="CZ27" s="199"/>
      <c r="DA27" s="199"/>
      <c r="DB27" s="199"/>
      <c r="DC27" s="199"/>
      <c r="DD27" s="199"/>
      <c r="DE27" s="199"/>
      <c r="DF27" s="199"/>
      <c r="DG27" s="199"/>
      <c r="DH27" s="199"/>
      <c r="DI27" s="199"/>
      <c r="DJ27" s="199"/>
      <c r="DK27" s="199"/>
      <c r="DL27" s="199"/>
      <c r="DM27" s="199"/>
      <c r="DN27" s="107"/>
      <c r="DO27" s="107"/>
      <c r="DP27" s="107"/>
      <c r="DQ27" s="107"/>
      <c r="DR27" s="107"/>
      <c r="DS27" s="107"/>
      <c r="DT27" s="107"/>
      <c r="DU27" s="107"/>
      <c r="DV27" s="107"/>
      <c r="DW27" s="107"/>
      <c r="DX27" s="107"/>
      <c r="DY27" s="107"/>
      <c r="DZ27" s="107"/>
      <c r="EA27" s="107"/>
      <c r="EB27" s="199"/>
      <c r="EC27" s="199"/>
      <c r="ED27" s="199"/>
      <c r="EE27" s="199"/>
      <c r="EF27" s="107"/>
      <c r="EG27" s="107"/>
      <c r="EH27" s="107"/>
      <c r="EI27" s="107"/>
      <c r="EJ27" s="107"/>
      <c r="EK27" s="107"/>
      <c r="EL27" s="107"/>
      <c r="EM27" s="107"/>
      <c r="EN27" s="107"/>
      <c r="EO27" s="107"/>
      <c r="EP27" s="107"/>
      <c r="EQ27" s="107"/>
      <c r="ER27" s="107"/>
      <c r="ES27" s="107"/>
      <c r="ET27" s="107"/>
      <c r="EU27" s="107"/>
      <c r="EV27" s="107"/>
      <c r="EW27" s="107"/>
      <c r="EX27" s="107"/>
      <c r="EY27" s="107"/>
      <c r="EZ27" s="107"/>
      <c r="FA27" s="107"/>
      <c r="FB27" s="107"/>
      <c r="FC27" s="107"/>
      <c r="FD27" s="107"/>
      <c r="FE27" s="107"/>
      <c r="FF27" s="107"/>
      <c r="FG27" s="107"/>
      <c r="FH27" s="107"/>
      <c r="FI27" s="107"/>
      <c r="FJ27" s="107"/>
      <c r="FK27" s="107"/>
      <c r="FL27" s="107"/>
      <c r="FM27" s="107"/>
      <c r="FN27" s="107"/>
      <c r="FO27" s="107"/>
      <c r="FP27" s="107"/>
      <c r="FQ27" s="107"/>
    </row>
    <row r="28" spans="1:173">
      <c r="A28" s="71" t="s">
        <v>33</v>
      </c>
      <c r="B28" s="197">
        <v>10.811</v>
      </c>
      <c r="C28" s="107"/>
      <c r="D28" s="107"/>
      <c r="E28" s="107"/>
      <c r="F28" s="107"/>
      <c r="G28" s="107"/>
      <c r="H28" s="107"/>
      <c r="I28" s="199"/>
      <c r="J28" s="199"/>
      <c r="K28" s="199"/>
      <c r="L28" s="199"/>
      <c r="M28" s="107"/>
      <c r="N28" s="107"/>
      <c r="O28" s="107"/>
      <c r="P28" s="107"/>
      <c r="Q28" s="107"/>
      <c r="R28" s="107"/>
      <c r="S28" s="107"/>
      <c r="T28" s="107"/>
      <c r="U28" s="107"/>
      <c r="V28" s="107"/>
      <c r="W28" s="107"/>
      <c r="X28" s="107"/>
      <c r="Y28" s="199"/>
      <c r="Z28" s="199"/>
      <c r="AA28" s="199"/>
      <c r="AB28" s="199"/>
      <c r="AC28" s="199"/>
      <c r="AD28" s="107"/>
      <c r="AE28" s="107"/>
      <c r="AF28" s="107"/>
      <c r="AG28" s="107"/>
      <c r="AH28" s="107"/>
      <c r="AI28" s="107"/>
      <c r="AJ28" s="107"/>
      <c r="AK28" s="107"/>
      <c r="AL28" s="107"/>
      <c r="AM28" s="107"/>
      <c r="AN28" s="107"/>
      <c r="AO28" s="107"/>
      <c r="AP28" s="107"/>
      <c r="AQ28" s="107"/>
      <c r="AR28" s="107"/>
      <c r="AS28" s="107"/>
      <c r="AT28" s="107"/>
      <c r="AU28" s="199"/>
      <c r="AV28" s="199"/>
      <c r="AW28" s="107"/>
      <c r="AX28" s="199"/>
      <c r="AY28" s="199"/>
      <c r="AZ28" s="107"/>
      <c r="BA28" s="107"/>
      <c r="BB28" s="107"/>
      <c r="BC28" s="107"/>
      <c r="BD28" s="107"/>
      <c r="BE28" s="107"/>
      <c r="BF28" s="107"/>
      <c r="BG28" s="107"/>
      <c r="BH28" s="107"/>
      <c r="BI28" s="107"/>
      <c r="BJ28" s="107"/>
      <c r="BK28" s="107"/>
      <c r="BL28" s="107"/>
      <c r="BM28" s="107"/>
      <c r="BN28" s="199"/>
      <c r="BO28" s="199"/>
      <c r="BP28" s="107"/>
      <c r="BQ28" s="199"/>
      <c r="BR28" s="107"/>
      <c r="BS28" s="107"/>
      <c r="BT28" s="107"/>
      <c r="BU28" s="107"/>
      <c r="BV28" s="107"/>
      <c r="BW28" s="107"/>
      <c r="BX28" s="107"/>
      <c r="BY28" s="107"/>
      <c r="BZ28" s="199"/>
      <c r="CA28" s="199"/>
      <c r="CB28" s="199"/>
      <c r="CC28" s="199"/>
      <c r="CD28" s="199"/>
      <c r="CE28" s="107"/>
      <c r="CF28" s="107"/>
      <c r="CG28" s="107"/>
      <c r="CH28" s="107"/>
      <c r="CI28" s="199"/>
      <c r="CJ28" s="199"/>
      <c r="CK28" s="107"/>
      <c r="CL28" s="107"/>
      <c r="CM28" s="107"/>
      <c r="CN28" s="107"/>
      <c r="CO28" s="107"/>
      <c r="CP28" s="107"/>
      <c r="CQ28" s="107"/>
      <c r="CR28" s="107"/>
      <c r="CS28" s="203"/>
      <c r="CT28" s="107"/>
      <c r="CU28" s="107"/>
      <c r="CV28" s="107"/>
      <c r="CW28" s="107"/>
      <c r="CX28" s="107"/>
      <c r="CY28" s="199"/>
      <c r="CZ28" s="199"/>
      <c r="DA28" s="199"/>
      <c r="DB28" s="199"/>
      <c r="DC28" s="199"/>
      <c r="DD28" s="199"/>
      <c r="DE28" s="199"/>
      <c r="DF28" s="199"/>
      <c r="DG28" s="199"/>
      <c r="DH28" s="199"/>
      <c r="DI28" s="199"/>
      <c r="DJ28" s="199"/>
      <c r="DK28" s="199"/>
      <c r="DL28" s="199"/>
      <c r="DM28" s="199"/>
      <c r="DN28" s="107"/>
      <c r="DO28" s="107"/>
      <c r="DP28" s="107"/>
      <c r="DQ28" s="107"/>
      <c r="DR28" s="107"/>
      <c r="DS28" s="107"/>
      <c r="DT28" s="107"/>
      <c r="DU28" s="107"/>
      <c r="DV28" s="107"/>
      <c r="DW28" s="107"/>
      <c r="DX28" s="107"/>
      <c r="DY28" s="107"/>
      <c r="DZ28" s="107"/>
      <c r="EA28" s="107"/>
      <c r="EB28" s="199"/>
      <c r="EC28" s="199"/>
      <c r="ED28" s="199"/>
      <c r="EE28" s="199"/>
      <c r="EF28" s="107"/>
      <c r="EG28" s="107"/>
      <c r="EH28" s="107"/>
      <c r="EI28" s="107"/>
      <c r="EJ28" s="107"/>
      <c r="EK28" s="107"/>
      <c r="EL28" s="107"/>
      <c r="EM28" s="107"/>
      <c r="EN28" s="107"/>
      <c r="EO28" s="107"/>
      <c r="EP28" s="107"/>
      <c r="EQ28" s="107"/>
      <c r="ER28" s="107"/>
      <c r="ES28" s="107"/>
      <c r="ET28" s="107"/>
      <c r="EU28" s="107"/>
      <c r="EV28" s="107"/>
      <c r="EW28" s="107"/>
      <c r="EX28" s="107"/>
      <c r="EY28" s="107"/>
      <c r="EZ28" s="107"/>
      <c r="FA28" s="107"/>
      <c r="FB28" s="107"/>
      <c r="FC28" s="107"/>
      <c r="FD28" s="107"/>
      <c r="FE28" s="107"/>
      <c r="FF28" s="107"/>
      <c r="FG28" s="107"/>
      <c r="FH28" s="107"/>
      <c r="FI28" s="107"/>
      <c r="FJ28" s="107"/>
      <c r="FK28" s="107"/>
      <c r="FL28" s="107"/>
      <c r="FM28" s="107"/>
      <c r="FN28" s="107"/>
      <c r="FO28" s="107"/>
      <c r="FP28" s="107"/>
      <c r="FQ28" s="107"/>
    </row>
    <row r="29" spans="1:173">
      <c r="A29" s="71" t="s">
        <v>34</v>
      </c>
      <c r="B29" s="197">
        <v>137.327</v>
      </c>
      <c r="C29" s="107"/>
      <c r="D29" s="107"/>
      <c r="E29" s="107"/>
      <c r="F29" s="107"/>
      <c r="G29" s="107"/>
      <c r="H29" s="107"/>
      <c r="I29" s="199"/>
      <c r="J29" s="199"/>
      <c r="K29" s="199"/>
      <c r="L29" s="199"/>
      <c r="M29" s="107"/>
      <c r="N29" s="107"/>
      <c r="O29" s="107"/>
      <c r="P29" s="107"/>
      <c r="Q29" s="107"/>
      <c r="R29" s="107"/>
      <c r="S29" s="107"/>
      <c r="T29" s="107"/>
      <c r="U29" s="107"/>
      <c r="V29" s="107"/>
      <c r="W29" s="107"/>
      <c r="X29" s="107"/>
      <c r="Y29" s="199"/>
      <c r="Z29" s="199"/>
      <c r="AA29" s="199"/>
      <c r="AB29" s="199"/>
      <c r="AC29" s="199"/>
      <c r="AD29" s="107"/>
      <c r="AE29" s="107"/>
      <c r="AF29" s="107"/>
      <c r="AG29" s="107"/>
      <c r="AH29" s="107"/>
      <c r="AI29" s="107"/>
      <c r="AJ29" s="107"/>
      <c r="AK29" s="107"/>
      <c r="AL29" s="107"/>
      <c r="AM29" s="107"/>
      <c r="AN29" s="107"/>
      <c r="AO29" s="107"/>
      <c r="AP29" s="107"/>
      <c r="AQ29" s="107"/>
      <c r="AR29" s="107"/>
      <c r="AS29" s="107"/>
      <c r="AT29" s="107"/>
      <c r="AU29" s="199"/>
      <c r="AV29" s="199"/>
      <c r="AW29" s="107"/>
      <c r="AX29" s="199"/>
      <c r="AY29" s="199"/>
      <c r="AZ29" s="107"/>
      <c r="BA29" s="107"/>
      <c r="BB29" s="107"/>
      <c r="BC29" s="107"/>
      <c r="BD29" s="107"/>
      <c r="BE29" s="107"/>
      <c r="BF29" s="107"/>
      <c r="BG29" s="107"/>
      <c r="BH29" s="107"/>
      <c r="BI29" s="107"/>
      <c r="BJ29" s="107"/>
      <c r="BK29" s="107"/>
      <c r="BL29" s="107"/>
      <c r="BM29" s="107"/>
      <c r="BN29" s="199"/>
      <c r="BO29" s="199"/>
      <c r="BP29" s="107"/>
      <c r="BQ29" s="199"/>
      <c r="BR29" s="107"/>
      <c r="BS29" s="107"/>
      <c r="BT29" s="107"/>
      <c r="BU29" s="107"/>
      <c r="BV29" s="107"/>
      <c r="BW29" s="107"/>
      <c r="BX29" s="107"/>
      <c r="BY29" s="107"/>
      <c r="BZ29" s="202"/>
      <c r="CA29" s="202"/>
      <c r="CB29" s="202"/>
      <c r="CC29" s="202"/>
      <c r="CD29" s="202"/>
      <c r="CE29" s="107"/>
      <c r="CF29" s="107"/>
      <c r="CG29" s="107"/>
      <c r="CH29" s="107"/>
      <c r="CI29" s="199"/>
      <c r="CJ29" s="199"/>
      <c r="CK29" s="107"/>
      <c r="CL29" s="107"/>
      <c r="CM29" s="107"/>
      <c r="CN29" s="107"/>
      <c r="CO29" s="107"/>
      <c r="CP29" s="107"/>
      <c r="CQ29" s="107"/>
      <c r="CR29" s="107"/>
      <c r="CS29" s="203"/>
      <c r="CT29" s="203"/>
      <c r="CU29" s="107"/>
      <c r="CV29" s="107"/>
      <c r="CW29" s="107"/>
      <c r="CX29" s="107"/>
      <c r="CY29" s="199"/>
      <c r="CZ29" s="199"/>
      <c r="DA29" s="199"/>
      <c r="DB29" s="199"/>
      <c r="DC29" s="199"/>
      <c r="DD29" s="199"/>
      <c r="DE29" s="199"/>
      <c r="DF29" s="199"/>
      <c r="DG29" s="199"/>
      <c r="DH29" s="199"/>
      <c r="DI29" s="199"/>
      <c r="DJ29" s="199"/>
      <c r="DK29" s="199"/>
      <c r="DL29" s="199"/>
      <c r="DM29" s="199"/>
      <c r="DN29" s="107"/>
      <c r="DO29" s="107"/>
      <c r="DP29" s="107"/>
      <c r="DQ29" s="107"/>
      <c r="DR29" s="107"/>
      <c r="DS29" s="107"/>
      <c r="DT29" s="107"/>
      <c r="DU29" s="107"/>
      <c r="DV29" s="107"/>
      <c r="DW29" s="107"/>
      <c r="DX29" s="107"/>
      <c r="DY29" s="107"/>
      <c r="DZ29" s="107"/>
      <c r="EA29" s="107"/>
      <c r="EB29" s="199"/>
      <c r="EC29" s="199"/>
      <c r="ED29" s="199"/>
      <c r="EE29" s="199"/>
      <c r="EF29" s="107"/>
      <c r="EG29" s="107"/>
      <c r="EH29" s="107"/>
      <c r="EI29" s="107"/>
      <c r="EJ29" s="107"/>
      <c r="EK29" s="107"/>
      <c r="EL29" s="107"/>
      <c r="EM29" s="107"/>
      <c r="EN29" s="107"/>
      <c r="EO29" s="107"/>
      <c r="EP29" s="107"/>
      <c r="EQ29" s="107"/>
      <c r="ER29" s="107"/>
      <c r="ES29" s="107"/>
      <c r="ET29" s="107"/>
      <c r="EU29" s="107"/>
      <c r="EV29" s="107"/>
      <c r="EW29" s="107"/>
      <c r="EX29" s="107"/>
      <c r="EY29" s="107"/>
      <c r="EZ29" s="107"/>
      <c r="FA29" s="107"/>
      <c r="FB29" s="107"/>
      <c r="FC29" s="107"/>
      <c r="FD29" s="107"/>
      <c r="FE29" s="107"/>
      <c r="FF29" s="107"/>
      <c r="FG29" s="107"/>
      <c r="FH29" s="107"/>
      <c r="FI29" s="107"/>
      <c r="FJ29" s="107"/>
      <c r="FK29" s="107"/>
      <c r="FL29" s="107"/>
      <c r="FM29" s="107"/>
      <c r="FN29" s="107"/>
      <c r="FO29" s="107"/>
      <c r="FP29" s="107"/>
      <c r="FQ29" s="107"/>
    </row>
    <row r="30" spans="1:173">
      <c r="A30" s="71" t="s">
        <v>35</v>
      </c>
      <c r="B30" s="197">
        <v>9.0121819999999992</v>
      </c>
      <c r="C30" s="107"/>
      <c r="D30" s="107"/>
      <c r="E30" s="107"/>
      <c r="F30" s="107"/>
      <c r="G30" s="107"/>
      <c r="H30" s="107"/>
      <c r="I30" s="199"/>
      <c r="J30" s="199"/>
      <c r="K30" s="199"/>
      <c r="L30" s="199"/>
      <c r="M30" s="107"/>
      <c r="N30" s="107"/>
      <c r="O30" s="107"/>
      <c r="P30" s="107"/>
      <c r="Q30" s="107"/>
      <c r="R30" s="107"/>
      <c r="S30" s="107"/>
      <c r="T30" s="107"/>
      <c r="U30" s="107"/>
      <c r="V30" s="107"/>
      <c r="W30" s="107"/>
      <c r="X30" s="107"/>
      <c r="Y30" s="199"/>
      <c r="Z30" s="199"/>
      <c r="AA30" s="199"/>
      <c r="AB30" s="199"/>
      <c r="AC30" s="199"/>
      <c r="AD30" s="107"/>
      <c r="AE30" s="107"/>
      <c r="AF30" s="107"/>
      <c r="AG30" s="107"/>
      <c r="AH30" s="107"/>
      <c r="AI30" s="107"/>
      <c r="AJ30" s="107"/>
      <c r="AK30" s="107"/>
      <c r="AL30" s="107"/>
      <c r="AM30" s="107"/>
      <c r="AN30" s="107"/>
      <c r="AO30" s="107"/>
      <c r="AP30" s="107"/>
      <c r="AQ30" s="107"/>
      <c r="AR30" s="107"/>
      <c r="AS30" s="107"/>
      <c r="AT30" s="107"/>
      <c r="AU30" s="199"/>
      <c r="AV30" s="199"/>
      <c r="AW30" s="107"/>
      <c r="AX30" s="199"/>
      <c r="AY30" s="199"/>
      <c r="AZ30" s="107"/>
      <c r="BA30" s="107"/>
      <c r="BB30" s="107"/>
      <c r="BC30" s="107"/>
      <c r="BD30" s="107"/>
      <c r="BE30" s="107"/>
      <c r="BF30" s="107"/>
      <c r="BG30" s="107"/>
      <c r="BH30" s="107"/>
      <c r="BI30" s="107"/>
      <c r="BJ30" s="107"/>
      <c r="BK30" s="107"/>
      <c r="BL30" s="107"/>
      <c r="BM30" s="107"/>
      <c r="BN30" s="199"/>
      <c r="BO30" s="199"/>
      <c r="BP30" s="107"/>
      <c r="BQ30" s="199"/>
      <c r="BR30" s="107"/>
      <c r="BS30" s="107"/>
      <c r="BT30" s="107"/>
      <c r="BU30" s="107"/>
      <c r="BV30" s="107"/>
      <c r="BW30" s="107"/>
      <c r="BX30" s="107"/>
      <c r="BY30" s="107"/>
      <c r="BZ30" s="199"/>
      <c r="CA30" s="199"/>
      <c r="CB30" s="199"/>
      <c r="CC30" s="199"/>
      <c r="CD30" s="199"/>
      <c r="CE30" s="107"/>
      <c r="CF30" s="107"/>
      <c r="CG30" s="107"/>
      <c r="CH30" s="107"/>
      <c r="CI30" s="199"/>
      <c r="CJ30" s="199"/>
      <c r="CK30" s="107"/>
      <c r="CL30" s="107"/>
      <c r="CM30" s="107"/>
      <c r="CN30" s="107"/>
      <c r="CO30" s="107"/>
      <c r="CP30" s="107"/>
      <c r="CQ30" s="107"/>
      <c r="CR30" s="107"/>
      <c r="CS30" s="203"/>
      <c r="CT30" s="107"/>
      <c r="CU30" s="107"/>
      <c r="CV30" s="107"/>
      <c r="CW30" s="107"/>
      <c r="CX30" s="107"/>
      <c r="CY30" s="199"/>
      <c r="CZ30" s="199"/>
      <c r="DA30" s="199"/>
      <c r="DB30" s="199"/>
      <c r="DC30" s="199"/>
      <c r="DD30" s="199"/>
      <c r="DE30" s="199"/>
      <c r="DF30" s="199"/>
      <c r="DG30" s="199"/>
      <c r="DH30" s="199"/>
      <c r="DI30" s="199"/>
      <c r="DJ30" s="199"/>
      <c r="DK30" s="199"/>
      <c r="DL30" s="199"/>
      <c r="DM30" s="199"/>
      <c r="DN30" s="107"/>
      <c r="DO30" s="107"/>
      <c r="DP30" s="107"/>
      <c r="DQ30" s="107"/>
      <c r="DR30" s="107"/>
      <c r="DS30" s="107"/>
      <c r="DT30" s="107"/>
      <c r="DU30" s="107"/>
      <c r="DV30" s="107"/>
      <c r="DW30" s="107"/>
      <c r="DX30" s="107"/>
      <c r="DY30" s="107"/>
      <c r="DZ30" s="107"/>
      <c r="EA30" s="107"/>
      <c r="EB30" s="199"/>
      <c r="EC30" s="199"/>
      <c r="ED30" s="199"/>
      <c r="EE30" s="199"/>
      <c r="EF30" s="107"/>
      <c r="EG30" s="107"/>
      <c r="EH30" s="107"/>
      <c r="EI30" s="107"/>
      <c r="EJ30" s="107"/>
      <c r="EK30" s="107"/>
      <c r="EL30" s="107"/>
      <c r="EM30" s="107"/>
      <c r="EN30" s="107"/>
      <c r="EO30" s="107"/>
      <c r="EP30" s="107"/>
      <c r="EQ30" s="107"/>
      <c r="ER30" s="107"/>
      <c r="ES30" s="107"/>
      <c r="ET30" s="107"/>
      <c r="EU30" s="107"/>
      <c r="EV30" s="107"/>
      <c r="EW30" s="107"/>
      <c r="EX30" s="107"/>
      <c r="EY30" s="107"/>
      <c r="EZ30" s="107"/>
      <c r="FA30" s="107"/>
      <c r="FB30" s="107"/>
      <c r="FC30" s="107"/>
      <c r="FD30" s="107"/>
      <c r="FE30" s="107"/>
      <c r="FF30" s="107"/>
      <c r="FG30" s="107"/>
      <c r="FH30" s="107"/>
      <c r="FI30" s="107"/>
      <c r="FJ30" s="107"/>
      <c r="FK30" s="107"/>
      <c r="FL30" s="107"/>
      <c r="FM30" s="107"/>
      <c r="FN30" s="107"/>
      <c r="FO30" s="107"/>
      <c r="FP30" s="107"/>
      <c r="FQ30" s="107"/>
    </row>
    <row r="31" spans="1:173">
      <c r="A31" s="71" t="s">
        <v>36</v>
      </c>
      <c r="B31" s="197">
        <v>208.98036999999999</v>
      </c>
      <c r="C31" s="107"/>
      <c r="D31" s="107"/>
      <c r="E31" s="107"/>
      <c r="F31" s="107"/>
      <c r="G31" s="107"/>
      <c r="H31" s="107"/>
      <c r="I31" s="199"/>
      <c r="J31" s="199"/>
      <c r="K31" s="199"/>
      <c r="L31" s="199"/>
      <c r="M31" s="107"/>
      <c r="N31" s="107"/>
      <c r="O31" s="107"/>
      <c r="P31" s="107"/>
      <c r="Q31" s="107"/>
      <c r="R31" s="107"/>
      <c r="S31" s="107"/>
      <c r="T31" s="107"/>
      <c r="U31" s="107"/>
      <c r="V31" s="107"/>
      <c r="W31" s="107"/>
      <c r="X31" s="107"/>
      <c r="Y31" s="199"/>
      <c r="Z31" s="199"/>
      <c r="AA31" s="199"/>
      <c r="AB31" s="199"/>
      <c r="AC31" s="199"/>
      <c r="AD31" s="107"/>
      <c r="AE31" s="107"/>
      <c r="AF31" s="107"/>
      <c r="AG31" s="107"/>
      <c r="AH31" s="107"/>
      <c r="AI31" s="107"/>
      <c r="AJ31" s="107"/>
      <c r="AK31" s="107"/>
      <c r="AL31" s="107"/>
      <c r="AM31" s="107"/>
      <c r="AN31" s="107"/>
      <c r="AO31" s="107"/>
      <c r="AP31" s="107"/>
      <c r="AQ31" s="107"/>
      <c r="AR31" s="107"/>
      <c r="AS31" s="107"/>
      <c r="AT31" s="107"/>
      <c r="AU31" s="199"/>
      <c r="AV31" s="199"/>
      <c r="AW31" s="107"/>
      <c r="AX31" s="199"/>
      <c r="AY31" s="199"/>
      <c r="AZ31" s="107"/>
      <c r="BA31" s="107"/>
      <c r="BB31" s="107"/>
      <c r="BC31" s="107"/>
      <c r="BD31" s="107"/>
      <c r="BE31" s="107"/>
      <c r="BF31" s="107"/>
      <c r="BG31" s="107"/>
      <c r="BH31" s="107"/>
      <c r="BI31" s="107"/>
      <c r="BJ31" s="107"/>
      <c r="BK31" s="107"/>
      <c r="BL31" s="107"/>
      <c r="BM31" s="107"/>
      <c r="BN31" s="199"/>
      <c r="BO31" s="199"/>
      <c r="BP31" s="107"/>
      <c r="BQ31" s="199"/>
      <c r="BR31" s="107"/>
      <c r="BS31" s="107"/>
      <c r="BT31" s="107"/>
      <c r="BU31" s="107"/>
      <c r="BV31" s="107"/>
      <c r="BW31" s="107"/>
      <c r="BX31" s="107"/>
      <c r="BY31" s="107"/>
      <c r="BZ31" s="199"/>
      <c r="CA31" s="202"/>
      <c r="CB31" s="199"/>
      <c r="CC31" s="199"/>
      <c r="CD31" s="199"/>
      <c r="CE31" s="107"/>
      <c r="CF31" s="107"/>
      <c r="CG31" s="107"/>
      <c r="CH31" s="107"/>
      <c r="CI31" s="199"/>
      <c r="CJ31" s="199"/>
      <c r="CK31" s="107"/>
      <c r="CL31" s="107"/>
      <c r="CM31" s="107"/>
      <c r="CN31" s="107"/>
      <c r="CO31" s="107"/>
      <c r="CP31" s="107"/>
      <c r="CQ31" s="107"/>
      <c r="CR31" s="107"/>
      <c r="CS31" s="203"/>
      <c r="CT31" s="107"/>
      <c r="CU31" s="107"/>
      <c r="CV31" s="107"/>
      <c r="CW31" s="107"/>
      <c r="CX31" s="107"/>
      <c r="CY31" s="199"/>
      <c r="CZ31" s="199"/>
      <c r="DA31" s="199"/>
      <c r="DB31" s="199"/>
      <c r="DC31" s="199"/>
      <c r="DD31" s="199"/>
      <c r="DE31" s="199"/>
      <c r="DF31" s="199"/>
      <c r="DG31" s="199"/>
      <c r="DH31" s="199"/>
      <c r="DI31" s="199"/>
      <c r="DJ31" s="199"/>
      <c r="DK31" s="199"/>
      <c r="DL31" s="199"/>
      <c r="DM31" s="199"/>
      <c r="DN31" s="107"/>
      <c r="DO31" s="107"/>
      <c r="DP31" s="107"/>
      <c r="DQ31" s="107"/>
      <c r="DR31" s="107"/>
      <c r="DS31" s="107"/>
      <c r="DT31" s="107"/>
      <c r="DU31" s="107"/>
      <c r="DV31" s="107"/>
      <c r="DW31" s="107"/>
      <c r="DX31" s="107"/>
      <c r="DY31" s="107"/>
      <c r="DZ31" s="107"/>
      <c r="EA31" s="107"/>
      <c r="EB31" s="199"/>
      <c r="EC31" s="199"/>
      <c r="ED31" s="199"/>
      <c r="EE31" s="199"/>
      <c r="EF31" s="107"/>
      <c r="EG31" s="107"/>
      <c r="EH31" s="107"/>
      <c r="EI31" s="107"/>
      <c r="EJ31" s="107"/>
      <c r="EK31" s="107"/>
      <c r="EL31" s="107"/>
      <c r="EM31" s="107"/>
      <c r="EN31" s="107"/>
      <c r="EO31" s="107"/>
      <c r="EP31" s="107"/>
      <c r="EQ31" s="107"/>
      <c r="ER31" s="107"/>
      <c r="ES31" s="107"/>
      <c r="ET31" s="107"/>
      <c r="EU31" s="107"/>
      <c r="EV31" s="107"/>
      <c r="EW31" s="107"/>
      <c r="EX31" s="107"/>
      <c r="EY31" s="107"/>
      <c r="EZ31" s="107"/>
      <c r="FA31" s="107"/>
      <c r="FB31" s="107"/>
      <c r="FC31" s="107"/>
      <c r="FD31" s="107"/>
      <c r="FE31" s="107"/>
      <c r="FF31" s="107"/>
      <c r="FG31" s="107"/>
      <c r="FH31" s="107"/>
      <c r="FI31" s="107"/>
      <c r="FJ31" s="107"/>
      <c r="FK31" s="107"/>
      <c r="FL31" s="107"/>
      <c r="FM31" s="107"/>
      <c r="FN31" s="107"/>
      <c r="FO31" s="107"/>
      <c r="FP31" s="107"/>
      <c r="FQ31" s="107"/>
    </row>
    <row r="32" spans="1:173">
      <c r="A32" s="71" t="s">
        <v>37</v>
      </c>
      <c r="B32" s="197">
        <v>79.903999999999996</v>
      </c>
      <c r="C32" s="107"/>
      <c r="D32" s="107"/>
      <c r="E32" s="107"/>
      <c r="F32" s="107"/>
      <c r="G32" s="107"/>
      <c r="H32" s="107"/>
      <c r="I32" s="199"/>
      <c r="J32" s="199"/>
      <c r="K32" s="199"/>
      <c r="L32" s="199"/>
      <c r="M32" s="107"/>
      <c r="N32" s="107"/>
      <c r="O32" s="107"/>
      <c r="P32" s="107"/>
      <c r="Q32" s="107"/>
      <c r="R32" s="107"/>
      <c r="S32" s="107"/>
      <c r="T32" s="107"/>
      <c r="U32" s="107"/>
      <c r="V32" s="107"/>
      <c r="W32" s="107"/>
      <c r="X32" s="107"/>
      <c r="Y32" s="199"/>
      <c r="Z32" s="199"/>
      <c r="AA32" s="199"/>
      <c r="AB32" s="199"/>
      <c r="AC32" s="199"/>
      <c r="AD32" s="107"/>
      <c r="AE32" s="107"/>
      <c r="AF32" s="107"/>
      <c r="AG32" s="107"/>
      <c r="AH32" s="107"/>
      <c r="AI32" s="107"/>
      <c r="AJ32" s="107"/>
      <c r="AK32" s="107"/>
      <c r="AL32" s="107"/>
      <c r="AM32" s="107"/>
      <c r="AN32" s="107"/>
      <c r="AO32" s="107"/>
      <c r="AP32" s="107"/>
      <c r="AQ32" s="107"/>
      <c r="AR32" s="107"/>
      <c r="AS32" s="107"/>
      <c r="AT32" s="107"/>
      <c r="AU32" s="199"/>
      <c r="AV32" s="199"/>
      <c r="AW32" s="107"/>
      <c r="AX32" s="199"/>
      <c r="AY32" s="199"/>
      <c r="AZ32" s="107"/>
      <c r="BA32" s="107"/>
      <c r="BB32" s="107"/>
      <c r="BC32" s="107"/>
      <c r="BD32" s="107"/>
      <c r="BE32" s="107"/>
      <c r="BF32" s="107"/>
      <c r="BG32" s="107"/>
      <c r="BH32" s="107"/>
      <c r="BI32" s="107"/>
      <c r="BJ32" s="107"/>
      <c r="BK32" s="107"/>
      <c r="BL32" s="107"/>
      <c r="BM32" s="107"/>
      <c r="BN32" s="199"/>
      <c r="BO32" s="199"/>
      <c r="BP32" s="107"/>
      <c r="BQ32" s="199"/>
      <c r="BR32" s="107"/>
      <c r="BS32" s="107"/>
      <c r="BT32" s="107"/>
      <c r="BU32" s="107"/>
      <c r="BV32" s="107"/>
      <c r="BW32" s="107"/>
      <c r="BX32" s="107"/>
      <c r="BY32" s="107"/>
      <c r="BZ32" s="202"/>
      <c r="CA32" s="202"/>
      <c r="CB32" s="202"/>
      <c r="CC32" s="202"/>
      <c r="CD32" s="202"/>
      <c r="CE32" s="107"/>
      <c r="CF32" s="107"/>
      <c r="CG32" s="107"/>
      <c r="CH32" s="107"/>
      <c r="CI32" s="199"/>
      <c r="CJ32" s="199"/>
      <c r="CK32" s="107"/>
      <c r="CL32" s="107"/>
      <c r="CM32" s="107"/>
      <c r="CN32" s="107"/>
      <c r="CO32" s="107"/>
      <c r="CP32" s="107"/>
      <c r="CQ32" s="107"/>
      <c r="CR32" s="107"/>
      <c r="CS32" s="203"/>
      <c r="CT32" s="203"/>
      <c r="CU32" s="107"/>
      <c r="CV32" s="107"/>
      <c r="CW32" s="107"/>
      <c r="CX32" s="107"/>
      <c r="CY32" s="199"/>
      <c r="CZ32" s="199"/>
      <c r="DA32" s="199"/>
      <c r="DB32" s="199"/>
      <c r="DC32" s="199"/>
      <c r="DD32" s="199"/>
      <c r="DE32" s="199"/>
      <c r="DF32" s="199"/>
      <c r="DG32" s="199"/>
      <c r="DH32" s="199"/>
      <c r="DI32" s="199"/>
      <c r="DJ32" s="199"/>
      <c r="DK32" s="199"/>
      <c r="DL32" s="199"/>
      <c r="DM32" s="199"/>
      <c r="DN32" s="107"/>
      <c r="DO32" s="107"/>
      <c r="DP32" s="107"/>
      <c r="DQ32" s="107"/>
      <c r="DR32" s="107"/>
      <c r="DS32" s="107"/>
      <c r="DT32" s="107"/>
      <c r="DU32" s="107"/>
      <c r="DV32" s="107"/>
      <c r="DW32" s="107"/>
      <c r="DX32" s="107"/>
      <c r="DY32" s="107"/>
      <c r="DZ32" s="107"/>
      <c r="EA32" s="107"/>
      <c r="EB32" s="199"/>
      <c r="EC32" s="199"/>
      <c r="ED32" s="199"/>
      <c r="EE32" s="199"/>
      <c r="EF32" s="107"/>
      <c r="EG32" s="107"/>
      <c r="EH32" s="107"/>
      <c r="EI32" s="107"/>
      <c r="EJ32" s="107"/>
      <c r="EK32" s="107"/>
      <c r="EL32" s="107"/>
      <c r="EM32" s="107"/>
      <c r="EN32" s="107"/>
      <c r="EO32" s="107"/>
      <c r="EP32" s="107"/>
      <c r="EQ32" s="107"/>
      <c r="ER32" s="107"/>
      <c r="ES32" s="107"/>
      <c r="ET32" s="107"/>
      <c r="EU32" s="107"/>
      <c r="EV32" s="107"/>
      <c r="EW32" s="107"/>
      <c r="EX32" s="107"/>
      <c r="EY32" s="107"/>
      <c r="EZ32" s="107"/>
      <c r="FA32" s="107"/>
      <c r="FB32" s="107"/>
      <c r="FC32" s="107"/>
      <c r="FD32" s="107"/>
      <c r="FE32" s="107"/>
      <c r="FF32" s="107"/>
      <c r="FG32" s="107"/>
      <c r="FH32" s="107"/>
      <c r="FI32" s="107"/>
      <c r="FJ32" s="107"/>
      <c r="FK32" s="107"/>
      <c r="FL32" s="107"/>
      <c r="FM32" s="107"/>
      <c r="FN32" s="107"/>
      <c r="FO32" s="107"/>
      <c r="FP32" s="107"/>
      <c r="FQ32" s="107"/>
    </row>
    <row r="33" spans="1:173">
      <c r="A33" s="71" t="s">
        <v>21</v>
      </c>
      <c r="B33" s="197">
        <v>12.010999999999999</v>
      </c>
      <c r="C33" s="107"/>
      <c r="D33" s="107"/>
      <c r="E33" s="107"/>
      <c r="F33" s="107"/>
      <c r="G33" s="107"/>
      <c r="H33" s="107"/>
      <c r="I33" s="199"/>
      <c r="J33" s="199"/>
      <c r="K33" s="199"/>
      <c r="L33" s="199"/>
      <c r="M33" s="107"/>
      <c r="N33" s="107"/>
      <c r="O33" s="107"/>
      <c r="P33" s="107"/>
      <c r="Q33" s="107"/>
      <c r="R33" s="107"/>
      <c r="S33" s="107"/>
      <c r="T33" s="107"/>
      <c r="U33" s="107"/>
      <c r="V33" s="107"/>
      <c r="W33" s="107"/>
      <c r="X33" s="107"/>
      <c r="Y33" s="199"/>
      <c r="Z33" s="199"/>
      <c r="AA33" s="199"/>
      <c r="AB33" s="199"/>
      <c r="AC33" s="199"/>
      <c r="AD33" s="107"/>
      <c r="AE33" s="107"/>
      <c r="AF33" s="107"/>
      <c r="AG33" s="107"/>
      <c r="AH33" s="107"/>
      <c r="AI33" s="107"/>
      <c r="AJ33" s="107"/>
      <c r="AK33" s="107"/>
      <c r="AL33" s="107"/>
      <c r="AM33" s="107"/>
      <c r="AN33" s="107"/>
      <c r="AO33" s="107"/>
      <c r="AP33" s="107"/>
      <c r="AQ33" s="107"/>
      <c r="AR33" s="107"/>
      <c r="AS33" s="107"/>
      <c r="AT33" s="107"/>
      <c r="AU33" s="199"/>
      <c r="AV33" s="199"/>
      <c r="AW33" s="107"/>
      <c r="AX33" s="199"/>
      <c r="AY33" s="199"/>
      <c r="AZ33" s="107"/>
      <c r="BA33" s="107"/>
      <c r="BB33" s="107"/>
      <c r="BC33" s="107"/>
      <c r="BD33" s="107"/>
      <c r="BE33" s="107"/>
      <c r="BF33" s="107"/>
      <c r="BG33" s="107"/>
      <c r="BH33" s="107"/>
      <c r="BI33" s="107"/>
      <c r="BJ33" s="107"/>
      <c r="BK33" s="107"/>
      <c r="BL33" s="107"/>
      <c r="BM33" s="107"/>
      <c r="BN33" s="199"/>
      <c r="BO33" s="199"/>
      <c r="BP33" s="107"/>
      <c r="BQ33" s="199"/>
      <c r="BR33" s="107"/>
      <c r="BS33" s="107"/>
      <c r="BT33" s="107"/>
      <c r="BU33" s="107"/>
      <c r="BV33" s="107"/>
      <c r="BW33" s="107"/>
      <c r="BX33" s="107"/>
      <c r="BY33" s="107"/>
      <c r="BZ33" s="199"/>
      <c r="CA33" s="199"/>
      <c r="CB33" s="202"/>
      <c r="CC33" s="199"/>
      <c r="CD33" s="202"/>
      <c r="CE33" s="107"/>
      <c r="CF33" s="107"/>
      <c r="CG33" s="107"/>
      <c r="CH33" s="107"/>
      <c r="CI33" s="199"/>
      <c r="CJ33" s="199"/>
      <c r="CK33" s="107"/>
      <c r="CL33" s="107"/>
      <c r="CM33" s="107"/>
      <c r="CN33" s="107"/>
      <c r="CO33" s="107"/>
      <c r="CP33" s="107"/>
      <c r="CQ33" s="107"/>
      <c r="CR33" s="107"/>
      <c r="CS33" s="203"/>
      <c r="CT33" s="107"/>
      <c r="CU33" s="107"/>
      <c r="CV33" s="107"/>
      <c r="CW33" s="107"/>
      <c r="CX33" s="107"/>
      <c r="CY33" s="199"/>
      <c r="CZ33" s="199"/>
      <c r="DA33" s="199"/>
      <c r="DB33" s="199"/>
      <c r="DC33" s="199"/>
      <c r="DD33" s="199"/>
      <c r="DE33" s="199"/>
      <c r="DF33" s="199"/>
      <c r="DG33" s="199"/>
      <c r="DH33" s="199"/>
      <c r="DI33" s="199"/>
      <c r="DJ33" s="199"/>
      <c r="DK33" s="199"/>
      <c r="DL33" s="199"/>
      <c r="DM33" s="199"/>
      <c r="DN33" s="107"/>
      <c r="DO33" s="107"/>
      <c r="DP33" s="107"/>
      <c r="DQ33" s="107"/>
      <c r="DR33" s="107"/>
      <c r="DS33" s="107"/>
      <c r="DT33" s="107"/>
      <c r="DU33" s="107"/>
      <c r="DV33" s="107"/>
      <c r="DW33" s="107"/>
      <c r="DX33" s="107"/>
      <c r="DY33" s="107"/>
      <c r="DZ33" s="107"/>
      <c r="EA33" s="107"/>
      <c r="EB33" s="199"/>
      <c r="EC33" s="199"/>
      <c r="ED33" s="199"/>
      <c r="EE33" s="199"/>
      <c r="EF33" s="107"/>
      <c r="EG33" s="107"/>
      <c r="EH33" s="107"/>
      <c r="EI33" s="107"/>
      <c r="EJ33" s="107"/>
      <c r="EK33" s="107"/>
      <c r="EL33" s="107"/>
      <c r="EM33" s="107"/>
      <c r="EN33" s="107"/>
      <c r="EO33" s="107"/>
      <c r="EP33" s="107"/>
      <c r="EQ33" s="107"/>
      <c r="ER33" s="107"/>
      <c r="ES33" s="107"/>
      <c r="ET33" s="107"/>
      <c r="EU33" s="107"/>
      <c r="EV33" s="107"/>
      <c r="EW33" s="107"/>
      <c r="EX33" s="107"/>
      <c r="EY33" s="107"/>
      <c r="EZ33" s="107"/>
      <c r="FA33" s="107"/>
      <c r="FB33" s="107"/>
      <c r="FC33" s="107"/>
      <c r="FD33" s="107"/>
      <c r="FE33" s="107"/>
      <c r="FF33" s="107"/>
      <c r="FG33" s="107"/>
      <c r="FH33" s="107"/>
      <c r="FI33" s="107"/>
      <c r="FJ33" s="107"/>
      <c r="FK33" s="107"/>
      <c r="FL33" s="107"/>
      <c r="FM33" s="107"/>
      <c r="FN33" s="107"/>
      <c r="FO33" s="107"/>
      <c r="FP33" s="107"/>
      <c r="FQ33" s="107"/>
    </row>
    <row r="34" spans="1:173">
      <c r="A34" s="71" t="s">
        <v>38</v>
      </c>
      <c r="B34" s="197">
        <v>40.078000000000003</v>
      </c>
      <c r="C34" s="107"/>
      <c r="D34" s="107"/>
      <c r="E34" s="107"/>
      <c r="F34" s="107"/>
      <c r="G34" s="107"/>
      <c r="H34" s="107"/>
      <c r="I34" s="199"/>
      <c r="J34" s="199"/>
      <c r="K34" s="199"/>
      <c r="L34" s="199"/>
      <c r="M34" s="107"/>
      <c r="N34" s="107"/>
      <c r="O34" s="107"/>
      <c r="P34" s="107"/>
      <c r="Q34" s="107"/>
      <c r="R34" s="107"/>
      <c r="S34" s="107"/>
      <c r="T34" s="107"/>
      <c r="U34" s="107"/>
      <c r="V34" s="107"/>
      <c r="W34" s="107"/>
      <c r="X34" s="107"/>
      <c r="Y34" s="199"/>
      <c r="Z34" s="199"/>
      <c r="AA34" s="199"/>
      <c r="AB34" s="199"/>
      <c r="AC34" s="199"/>
      <c r="AD34" s="107"/>
      <c r="AE34" s="107"/>
      <c r="AF34" s="107"/>
      <c r="AG34" s="107"/>
      <c r="AH34" s="107"/>
      <c r="AI34" s="107"/>
      <c r="AJ34" s="107"/>
      <c r="AK34" s="107"/>
      <c r="AL34" s="107"/>
      <c r="AM34" s="107"/>
      <c r="AN34" s="107"/>
      <c r="AO34" s="107"/>
      <c r="AP34" s="107"/>
      <c r="AQ34" s="107"/>
      <c r="AR34" s="107"/>
      <c r="AS34" s="107"/>
      <c r="AT34" s="107"/>
      <c r="AU34" s="199"/>
      <c r="AV34" s="199"/>
      <c r="AW34" s="107"/>
      <c r="AX34" s="199"/>
      <c r="AY34" s="199"/>
      <c r="AZ34" s="107"/>
      <c r="BA34" s="107"/>
      <c r="BB34" s="107"/>
      <c r="BC34" s="107"/>
      <c r="BD34" s="107"/>
      <c r="BE34" s="107"/>
      <c r="BF34" s="107"/>
      <c r="BG34" s="107"/>
      <c r="BH34" s="107"/>
      <c r="BI34" s="107"/>
      <c r="BJ34" s="107"/>
      <c r="BK34" s="107"/>
      <c r="BL34" s="107"/>
      <c r="BM34" s="107"/>
      <c r="BN34" s="199"/>
      <c r="BO34" s="199"/>
      <c r="BP34" s="107"/>
      <c r="BQ34" s="199"/>
      <c r="BR34" s="107"/>
      <c r="BS34" s="107"/>
      <c r="BT34" s="107"/>
      <c r="BU34" s="107"/>
      <c r="BV34" s="107"/>
      <c r="BW34" s="107"/>
      <c r="BX34" s="107"/>
      <c r="BY34" s="107"/>
      <c r="BZ34" s="202"/>
      <c r="CA34" s="202"/>
      <c r="CB34" s="202"/>
      <c r="CC34" s="202"/>
      <c r="CD34" s="202"/>
      <c r="CE34" s="107"/>
      <c r="CF34" s="107"/>
      <c r="CG34" s="107"/>
      <c r="CH34" s="107"/>
      <c r="CI34" s="199"/>
      <c r="CJ34" s="199"/>
      <c r="CK34" s="107"/>
      <c r="CL34" s="107"/>
      <c r="CM34" s="107"/>
      <c r="CN34" s="107"/>
      <c r="CO34" s="107"/>
      <c r="CP34" s="107"/>
      <c r="CQ34" s="107"/>
      <c r="CR34" s="107"/>
      <c r="CS34" s="203"/>
      <c r="CT34" s="203"/>
      <c r="CU34" s="107"/>
      <c r="CV34" s="107"/>
      <c r="CW34" s="107"/>
      <c r="CX34" s="107"/>
      <c r="CY34" s="199"/>
      <c r="CZ34" s="199"/>
      <c r="DA34" s="199"/>
      <c r="DB34" s="199"/>
      <c r="DC34" s="199"/>
      <c r="DD34" s="199"/>
      <c r="DE34" s="199"/>
      <c r="DF34" s="199"/>
      <c r="DG34" s="199"/>
      <c r="DH34" s="199"/>
      <c r="DI34" s="199"/>
      <c r="DJ34" s="199"/>
      <c r="DK34" s="199"/>
      <c r="DL34" s="199"/>
      <c r="DM34" s="199"/>
      <c r="DN34" s="107"/>
      <c r="DO34" s="107"/>
      <c r="DP34" s="107"/>
      <c r="DQ34" s="107"/>
      <c r="DR34" s="107"/>
      <c r="DS34" s="107"/>
      <c r="DT34" s="107"/>
      <c r="DU34" s="107"/>
      <c r="DV34" s="107"/>
      <c r="DW34" s="107"/>
      <c r="DX34" s="107"/>
      <c r="DY34" s="107"/>
      <c r="DZ34" s="107"/>
      <c r="EA34" s="107"/>
      <c r="EB34" s="199"/>
      <c r="EC34" s="199"/>
      <c r="ED34" s="199"/>
      <c r="EE34" s="199"/>
      <c r="EF34" s="107"/>
      <c r="EG34" s="107"/>
      <c r="EH34" s="107"/>
      <c r="EI34" s="107"/>
      <c r="EJ34" s="107"/>
      <c r="EK34" s="107"/>
      <c r="EL34" s="107"/>
      <c r="EM34" s="107"/>
      <c r="EN34" s="107"/>
      <c r="EO34" s="107"/>
      <c r="EP34" s="107"/>
      <c r="EQ34" s="107"/>
      <c r="ER34" s="107"/>
      <c r="ES34" s="107"/>
      <c r="ET34" s="107"/>
      <c r="EU34" s="107"/>
      <c r="EV34" s="107"/>
      <c r="EW34" s="107"/>
      <c r="EX34" s="107"/>
      <c r="EY34" s="107"/>
      <c r="EZ34" s="107"/>
      <c r="FA34" s="107"/>
      <c r="FB34" s="107"/>
      <c r="FC34" s="107"/>
      <c r="FD34" s="107"/>
      <c r="FE34" s="107"/>
      <c r="FF34" s="107"/>
      <c r="FG34" s="107"/>
      <c r="FH34" s="107"/>
      <c r="FI34" s="107"/>
      <c r="FJ34" s="107"/>
      <c r="FK34" s="107"/>
      <c r="FL34" s="107"/>
      <c r="FM34" s="107"/>
      <c r="FN34" s="107"/>
      <c r="FO34" s="107"/>
      <c r="FP34" s="107"/>
      <c r="FQ34" s="107"/>
    </row>
    <row r="35" spans="1:173">
      <c r="A35" s="71" t="s">
        <v>39</v>
      </c>
      <c r="B35" s="197">
        <v>112.411</v>
      </c>
      <c r="C35" s="107"/>
      <c r="D35" s="107"/>
      <c r="E35" s="107"/>
      <c r="F35" s="107"/>
      <c r="G35" s="107"/>
      <c r="H35" s="107"/>
      <c r="I35" s="199"/>
      <c r="J35" s="199"/>
      <c r="K35" s="199"/>
      <c r="L35" s="199"/>
      <c r="M35" s="107"/>
      <c r="N35" s="107"/>
      <c r="O35" s="107"/>
      <c r="P35" s="107"/>
      <c r="Q35" s="107"/>
      <c r="R35" s="107"/>
      <c r="S35" s="107"/>
      <c r="T35" s="107"/>
      <c r="U35" s="107"/>
      <c r="V35" s="201"/>
      <c r="W35" s="201"/>
      <c r="X35" s="201"/>
      <c r="Y35" s="199"/>
      <c r="Z35" s="199"/>
      <c r="AA35" s="199"/>
      <c r="AB35" s="199"/>
      <c r="AC35" s="199"/>
      <c r="AD35" s="107"/>
      <c r="AE35" s="107"/>
      <c r="AF35" s="107"/>
      <c r="AG35" s="107"/>
      <c r="AH35" s="107"/>
      <c r="AI35" s="107"/>
      <c r="AJ35" s="107"/>
      <c r="AK35" s="107"/>
      <c r="AL35" s="107"/>
      <c r="AM35" s="107"/>
      <c r="AN35" s="107"/>
      <c r="AO35" s="107"/>
      <c r="AP35" s="107"/>
      <c r="AQ35" s="107"/>
      <c r="AR35" s="107"/>
      <c r="AS35" s="107"/>
      <c r="AT35" s="107"/>
      <c r="AU35" s="199"/>
      <c r="AV35" s="199"/>
      <c r="AW35" s="107"/>
      <c r="AX35" s="199"/>
      <c r="AY35" s="199"/>
      <c r="AZ35" s="107"/>
      <c r="BA35" s="107"/>
      <c r="BB35" s="107"/>
      <c r="BC35" s="107"/>
      <c r="BD35" s="107"/>
      <c r="BE35" s="107"/>
      <c r="BF35" s="107"/>
      <c r="BG35" s="107"/>
      <c r="BH35" s="107"/>
      <c r="BI35" s="107"/>
      <c r="BJ35" s="107"/>
      <c r="BK35" s="107"/>
      <c r="BL35" s="107"/>
      <c r="BM35" s="107"/>
      <c r="BN35" s="199"/>
      <c r="BO35" s="199"/>
      <c r="BP35" s="107"/>
      <c r="BQ35" s="199"/>
      <c r="BR35" s="107"/>
      <c r="BS35" s="107"/>
      <c r="BT35" s="107"/>
      <c r="BU35" s="107"/>
      <c r="BV35" s="107"/>
      <c r="BW35" s="107"/>
      <c r="BX35" s="107"/>
      <c r="BY35" s="107"/>
      <c r="BZ35" s="202"/>
      <c r="CA35" s="199"/>
      <c r="CB35" s="199"/>
      <c r="CC35" s="199"/>
      <c r="CD35" s="199"/>
      <c r="CE35" s="107"/>
      <c r="CF35" s="107"/>
      <c r="CG35" s="107"/>
      <c r="CH35" s="107"/>
      <c r="CI35" s="199"/>
      <c r="CJ35" s="199"/>
      <c r="CK35" s="107"/>
      <c r="CL35" s="107"/>
      <c r="CM35" s="107"/>
      <c r="CN35" s="107"/>
      <c r="CO35" s="107"/>
      <c r="CP35" s="107"/>
      <c r="CQ35" s="107"/>
      <c r="CR35" s="107"/>
      <c r="CS35" s="203"/>
      <c r="CT35" s="203"/>
      <c r="CU35" s="107"/>
      <c r="CV35" s="107"/>
      <c r="CW35" s="107"/>
      <c r="CX35" s="107"/>
      <c r="CY35" s="199"/>
      <c r="CZ35" s="199"/>
      <c r="DA35" s="199"/>
      <c r="DB35" s="199"/>
      <c r="DC35" s="199"/>
      <c r="DD35" s="199"/>
      <c r="DE35" s="199"/>
      <c r="DF35" s="199"/>
      <c r="DG35" s="199"/>
      <c r="DH35" s="199"/>
      <c r="DI35" s="199"/>
      <c r="DJ35" s="199"/>
      <c r="DK35" s="199"/>
      <c r="DL35" s="199"/>
      <c r="DM35" s="199"/>
      <c r="DN35" s="107"/>
      <c r="DO35" s="107"/>
      <c r="DP35" s="107"/>
      <c r="DQ35" s="107"/>
      <c r="DR35" s="107"/>
      <c r="DS35" s="107"/>
      <c r="DT35" s="107"/>
      <c r="DU35" s="107"/>
      <c r="DV35" s="107"/>
      <c r="DW35" s="107"/>
      <c r="DX35" s="107"/>
      <c r="DY35" s="107"/>
      <c r="DZ35" s="107"/>
      <c r="EA35" s="107"/>
      <c r="EB35" s="199"/>
      <c r="EC35" s="199"/>
      <c r="ED35" s="199"/>
      <c r="EE35" s="199"/>
      <c r="EF35" s="107"/>
      <c r="EG35" s="107"/>
      <c r="EH35" s="107"/>
      <c r="EI35" s="107"/>
      <c r="EJ35" s="107"/>
      <c r="EK35" s="107"/>
      <c r="EL35" s="107"/>
      <c r="EM35" s="107"/>
      <c r="EN35" s="107"/>
      <c r="EO35" s="107"/>
      <c r="EP35" s="107"/>
      <c r="EQ35" s="107"/>
      <c r="ER35" s="107"/>
      <c r="ES35" s="107"/>
      <c r="ET35" s="107"/>
      <c r="EU35" s="107"/>
      <c r="EV35" s="107"/>
      <c r="EW35" s="107"/>
      <c r="EX35" s="107"/>
      <c r="EY35" s="107"/>
      <c r="EZ35" s="107"/>
      <c r="FA35" s="107"/>
      <c r="FB35" s="107"/>
      <c r="FC35" s="107"/>
      <c r="FD35" s="107"/>
      <c r="FE35" s="107"/>
      <c r="FF35" s="107"/>
      <c r="FG35" s="107"/>
      <c r="FH35" s="107"/>
      <c r="FI35" s="107"/>
      <c r="FJ35" s="107"/>
      <c r="FK35" s="107"/>
      <c r="FL35" s="107"/>
      <c r="FM35" s="107"/>
      <c r="FN35" s="107"/>
      <c r="FO35" s="107"/>
      <c r="FP35" s="107"/>
      <c r="FQ35" s="107"/>
    </row>
    <row r="36" spans="1:173">
      <c r="A36" s="71" t="s">
        <v>40</v>
      </c>
      <c r="B36" s="197">
        <v>140.11500000000001</v>
      </c>
      <c r="C36" s="107"/>
      <c r="D36" s="107"/>
      <c r="E36" s="107"/>
      <c r="F36" s="107"/>
      <c r="G36" s="107"/>
      <c r="H36" s="107"/>
      <c r="I36" s="199"/>
      <c r="J36" s="199"/>
      <c r="K36" s="199"/>
      <c r="L36" s="199"/>
      <c r="M36" s="107"/>
      <c r="N36" s="107"/>
      <c r="O36" s="107"/>
      <c r="P36" s="107"/>
      <c r="Q36" s="107"/>
      <c r="R36" s="107"/>
      <c r="S36" s="107"/>
      <c r="T36" s="107"/>
      <c r="U36" s="107"/>
      <c r="V36" s="107"/>
      <c r="W36" s="107"/>
      <c r="X36" s="107"/>
      <c r="Y36" s="199"/>
      <c r="Z36" s="199"/>
      <c r="AA36" s="199"/>
      <c r="AB36" s="199"/>
      <c r="AC36" s="199"/>
      <c r="AD36" s="107"/>
      <c r="AE36" s="107"/>
      <c r="AF36" s="107"/>
      <c r="AG36" s="107"/>
      <c r="AH36" s="107"/>
      <c r="AI36" s="107"/>
      <c r="AJ36" s="107"/>
      <c r="AK36" s="107"/>
      <c r="AL36" s="107"/>
      <c r="AM36" s="107"/>
      <c r="AN36" s="107"/>
      <c r="AO36" s="107"/>
      <c r="AP36" s="107"/>
      <c r="AQ36" s="107"/>
      <c r="AR36" s="107"/>
      <c r="AS36" s="107"/>
      <c r="AT36" s="107"/>
      <c r="AU36" s="199"/>
      <c r="AV36" s="199"/>
      <c r="AW36" s="107"/>
      <c r="AX36" s="199"/>
      <c r="AY36" s="199"/>
      <c r="AZ36" s="107"/>
      <c r="BA36" s="107"/>
      <c r="BB36" s="107"/>
      <c r="BC36" s="107"/>
      <c r="BD36" s="107"/>
      <c r="BE36" s="107"/>
      <c r="BF36" s="107"/>
      <c r="BG36" s="107"/>
      <c r="BH36" s="107"/>
      <c r="BI36" s="107"/>
      <c r="BJ36" s="107"/>
      <c r="BK36" s="107"/>
      <c r="BL36" s="107"/>
      <c r="BM36" s="107"/>
      <c r="BN36" s="199"/>
      <c r="BO36" s="199"/>
      <c r="BP36" s="107"/>
      <c r="BQ36" s="199"/>
      <c r="BR36" s="107"/>
      <c r="BS36" s="107"/>
      <c r="BT36" s="107"/>
      <c r="BU36" s="107"/>
      <c r="BV36" s="107"/>
      <c r="BW36" s="107"/>
      <c r="BX36" s="107"/>
      <c r="BY36" s="107"/>
      <c r="BZ36" s="199"/>
      <c r="CA36" s="199"/>
      <c r="CB36" s="199"/>
      <c r="CC36" s="199"/>
      <c r="CD36" s="202"/>
      <c r="CE36" s="107"/>
      <c r="CF36" s="107"/>
      <c r="CG36" s="107"/>
      <c r="CH36" s="107"/>
      <c r="CI36" s="199"/>
      <c r="CJ36" s="199"/>
      <c r="CK36" s="107"/>
      <c r="CL36" s="107"/>
      <c r="CM36" s="107"/>
      <c r="CN36" s="107"/>
      <c r="CO36" s="107"/>
      <c r="CP36" s="107"/>
      <c r="CQ36" s="107"/>
      <c r="CR36" s="107"/>
      <c r="CS36" s="203"/>
      <c r="CT36" s="203"/>
      <c r="CU36" s="107"/>
      <c r="CV36" s="107"/>
      <c r="CW36" s="107"/>
      <c r="CX36" s="107"/>
      <c r="CY36" s="199"/>
      <c r="CZ36" s="199"/>
      <c r="DA36" s="199"/>
      <c r="DB36" s="199"/>
      <c r="DC36" s="199"/>
      <c r="DD36" s="199"/>
      <c r="DE36" s="199"/>
      <c r="DF36" s="199"/>
      <c r="DG36" s="199"/>
      <c r="DH36" s="199"/>
      <c r="DI36" s="199"/>
      <c r="DJ36" s="199"/>
      <c r="DK36" s="199"/>
      <c r="DL36" s="199"/>
      <c r="DM36" s="199"/>
      <c r="DN36" s="107"/>
      <c r="DO36" s="107"/>
      <c r="DP36" s="107"/>
      <c r="DQ36" s="107"/>
      <c r="DR36" s="107"/>
      <c r="DS36" s="107"/>
      <c r="DT36" s="107"/>
      <c r="DU36" s="107"/>
      <c r="DV36" s="107"/>
      <c r="DW36" s="107"/>
      <c r="DX36" s="107"/>
      <c r="DY36" s="107"/>
      <c r="DZ36" s="107"/>
      <c r="EA36" s="107"/>
      <c r="EB36" s="199"/>
      <c r="EC36" s="199"/>
      <c r="ED36" s="199"/>
      <c r="EE36" s="199"/>
      <c r="EF36" s="107"/>
      <c r="EG36" s="107"/>
      <c r="EH36" s="107"/>
      <c r="EI36" s="107"/>
      <c r="EJ36" s="107"/>
      <c r="EK36" s="107"/>
      <c r="EL36" s="107"/>
      <c r="EM36" s="107"/>
      <c r="EN36" s="107"/>
      <c r="EO36" s="107"/>
      <c r="EP36" s="107"/>
      <c r="EQ36" s="107"/>
      <c r="ER36" s="107"/>
      <c r="ES36" s="107"/>
      <c r="ET36" s="107"/>
      <c r="EU36" s="107"/>
      <c r="EV36" s="107"/>
      <c r="EW36" s="107"/>
      <c r="EX36" s="107"/>
      <c r="EY36" s="107"/>
      <c r="EZ36" s="107"/>
      <c r="FA36" s="107"/>
      <c r="FB36" s="107"/>
      <c r="FC36" s="107"/>
      <c r="FD36" s="107"/>
      <c r="FE36" s="107"/>
      <c r="FF36" s="107"/>
      <c r="FG36" s="107"/>
      <c r="FH36" s="107"/>
      <c r="FI36" s="107"/>
      <c r="FJ36" s="107"/>
      <c r="FK36" s="107"/>
      <c r="FL36" s="107"/>
      <c r="FM36" s="107"/>
      <c r="FN36" s="107"/>
      <c r="FO36" s="107"/>
      <c r="FP36" s="107"/>
      <c r="FQ36" s="107"/>
    </row>
    <row r="37" spans="1:173">
      <c r="A37" s="71" t="s">
        <v>41</v>
      </c>
      <c r="B37" s="197">
        <v>35.4527</v>
      </c>
      <c r="C37" s="107"/>
      <c r="D37" s="107"/>
      <c r="E37" s="107"/>
      <c r="F37" s="107"/>
      <c r="G37" s="107"/>
      <c r="H37" s="107"/>
      <c r="I37" s="199"/>
      <c r="J37" s="199"/>
      <c r="K37" s="199"/>
      <c r="L37" s="199"/>
      <c r="M37" s="107"/>
      <c r="N37" s="107"/>
      <c r="O37" s="107"/>
      <c r="P37" s="107"/>
      <c r="Q37" s="107"/>
      <c r="R37" s="107"/>
      <c r="S37" s="107"/>
      <c r="T37" s="107"/>
      <c r="U37" s="107"/>
      <c r="V37" s="107"/>
      <c r="W37" s="107"/>
      <c r="X37" s="107"/>
      <c r="Y37" s="204"/>
      <c r="Z37" s="204"/>
      <c r="AA37" s="199"/>
      <c r="AB37" s="199"/>
      <c r="AC37" s="199"/>
      <c r="AD37" s="107"/>
      <c r="AE37" s="107"/>
      <c r="AF37" s="107"/>
      <c r="AG37" s="107"/>
      <c r="AH37" s="107"/>
      <c r="AI37" s="107"/>
      <c r="AJ37" s="107"/>
      <c r="AK37" s="107"/>
      <c r="AL37" s="107"/>
      <c r="AM37" s="107"/>
      <c r="AN37" s="107"/>
      <c r="AO37" s="107"/>
      <c r="AP37" s="107"/>
      <c r="AQ37" s="107"/>
      <c r="AR37" s="107"/>
      <c r="AS37" s="107"/>
      <c r="AT37" s="107"/>
      <c r="AU37" s="199"/>
      <c r="AV37" s="199"/>
      <c r="AW37" s="107"/>
      <c r="AX37" s="199"/>
      <c r="AY37" s="199"/>
      <c r="AZ37" s="107"/>
      <c r="BA37" s="107"/>
      <c r="BB37" s="107"/>
      <c r="BC37" s="107"/>
      <c r="BD37" s="107"/>
      <c r="BE37" s="107"/>
      <c r="BF37" s="107"/>
      <c r="BG37" s="107"/>
      <c r="BH37" s="107"/>
      <c r="BI37" s="107"/>
      <c r="BJ37" s="107"/>
      <c r="BK37" s="107"/>
      <c r="BL37" s="107"/>
      <c r="BM37" s="107"/>
      <c r="BN37" s="199"/>
      <c r="BO37" s="199"/>
      <c r="BP37" s="107"/>
      <c r="BQ37" s="199"/>
      <c r="BR37" s="107"/>
      <c r="BS37" s="107"/>
      <c r="BT37" s="107"/>
      <c r="BU37" s="107"/>
      <c r="BV37" s="107"/>
      <c r="BW37" s="107"/>
      <c r="BX37" s="107"/>
      <c r="BY37" s="107"/>
      <c r="BZ37" s="202"/>
      <c r="CA37" s="202"/>
      <c r="CB37" s="202"/>
      <c r="CC37" s="202"/>
      <c r="CD37" s="202"/>
      <c r="CE37" s="107"/>
      <c r="CF37" s="107"/>
      <c r="CG37" s="107"/>
      <c r="CH37" s="107"/>
      <c r="CI37" s="199"/>
      <c r="CJ37" s="199"/>
      <c r="CK37" s="107"/>
      <c r="CL37" s="107"/>
      <c r="CM37" s="107"/>
      <c r="CN37" s="107"/>
      <c r="CO37" s="107"/>
      <c r="CP37" s="107"/>
      <c r="CQ37" s="107"/>
      <c r="CR37" s="107"/>
      <c r="CS37" s="203"/>
      <c r="CT37" s="203"/>
      <c r="CU37" s="107"/>
      <c r="CV37" s="107"/>
      <c r="CW37" s="107"/>
      <c r="CX37" s="107"/>
      <c r="CY37" s="199"/>
      <c r="CZ37" s="199"/>
      <c r="DA37" s="199"/>
      <c r="DB37" s="199"/>
      <c r="DC37" s="199"/>
      <c r="DD37" s="199"/>
      <c r="DE37" s="199"/>
      <c r="DF37" s="199"/>
      <c r="DG37" s="199"/>
      <c r="DH37" s="199"/>
      <c r="DI37" s="199"/>
      <c r="DJ37" s="199"/>
      <c r="DK37" s="199"/>
      <c r="DL37" s="199"/>
      <c r="DM37" s="199"/>
      <c r="DN37" s="107"/>
      <c r="DO37" s="107"/>
      <c r="DP37" s="107"/>
      <c r="DQ37" s="107"/>
      <c r="DR37" s="107"/>
      <c r="DS37" s="107"/>
      <c r="DT37" s="107"/>
      <c r="DU37" s="107"/>
      <c r="DV37" s="107"/>
      <c r="DW37" s="107"/>
      <c r="DX37" s="107"/>
      <c r="DY37" s="107"/>
      <c r="DZ37" s="107"/>
      <c r="EA37" s="107"/>
      <c r="EB37" s="199"/>
      <c r="EC37" s="199"/>
      <c r="ED37" s="199"/>
      <c r="EE37" s="199"/>
      <c r="EF37" s="107"/>
      <c r="EG37" s="107"/>
      <c r="EH37" s="107"/>
      <c r="EI37" s="107"/>
      <c r="EJ37" s="107"/>
      <c r="EK37" s="107"/>
      <c r="EL37" s="107"/>
      <c r="EM37" s="107"/>
      <c r="EN37" s="107"/>
      <c r="EO37" s="107"/>
      <c r="EP37" s="107"/>
      <c r="EQ37" s="107"/>
      <c r="ER37" s="107"/>
      <c r="ES37" s="107"/>
      <c r="ET37" s="107"/>
      <c r="EU37" s="107"/>
      <c r="EV37" s="107"/>
      <c r="EW37" s="107"/>
      <c r="EX37" s="107"/>
      <c r="EY37" s="107"/>
      <c r="EZ37" s="107"/>
      <c r="FA37" s="107"/>
      <c r="FB37" s="107"/>
      <c r="FC37" s="107"/>
      <c r="FD37" s="107"/>
      <c r="FE37" s="107"/>
      <c r="FF37" s="107"/>
      <c r="FG37" s="107"/>
      <c r="FH37" s="107"/>
      <c r="FI37" s="107"/>
      <c r="FJ37" s="107"/>
      <c r="FK37" s="107"/>
      <c r="FL37" s="107"/>
      <c r="FM37" s="107"/>
      <c r="FN37" s="107"/>
      <c r="FO37" s="107"/>
      <c r="FP37" s="107"/>
      <c r="FQ37" s="107"/>
    </row>
    <row r="38" spans="1:173">
      <c r="A38" s="71" t="s">
        <v>42</v>
      </c>
      <c r="B38" s="197">
        <v>58.933199999999999</v>
      </c>
      <c r="C38" s="107"/>
      <c r="D38" s="107"/>
      <c r="E38" s="107"/>
      <c r="F38" s="107"/>
      <c r="G38" s="107"/>
      <c r="H38" s="107"/>
      <c r="I38" s="199"/>
      <c r="J38" s="199"/>
      <c r="K38" s="199"/>
      <c r="L38" s="199"/>
      <c r="M38" s="107"/>
      <c r="N38" s="107"/>
      <c r="O38" s="107"/>
      <c r="P38" s="107"/>
      <c r="Q38" s="107"/>
      <c r="R38" s="107"/>
      <c r="S38" s="107"/>
      <c r="T38" s="107"/>
      <c r="U38" s="107"/>
      <c r="V38" s="107"/>
      <c r="W38" s="107"/>
      <c r="X38" s="107"/>
      <c r="Y38" s="199"/>
      <c r="Z38" s="199"/>
      <c r="AA38" s="199"/>
      <c r="AB38" s="199"/>
      <c r="AC38" s="199"/>
      <c r="AD38" s="107"/>
      <c r="AE38" s="107"/>
      <c r="AF38" s="107"/>
      <c r="AG38" s="107"/>
      <c r="AH38" s="107"/>
      <c r="AI38" s="107"/>
      <c r="AJ38" s="107"/>
      <c r="AK38" s="107"/>
      <c r="AL38" s="107"/>
      <c r="AM38" s="107"/>
      <c r="AN38" s="107"/>
      <c r="AO38" s="107"/>
      <c r="AP38" s="107"/>
      <c r="AQ38" s="107"/>
      <c r="AR38" s="107"/>
      <c r="AS38" s="107"/>
      <c r="AT38" s="107"/>
      <c r="AU38" s="199"/>
      <c r="AV38" s="199"/>
      <c r="AW38" s="107"/>
      <c r="AX38" s="199"/>
      <c r="AY38" s="199"/>
      <c r="AZ38" s="107"/>
      <c r="BA38" s="107"/>
      <c r="BB38" s="107"/>
      <c r="BC38" s="107"/>
      <c r="BD38" s="107"/>
      <c r="BE38" s="107"/>
      <c r="BF38" s="107"/>
      <c r="BG38" s="107"/>
      <c r="BH38" s="107"/>
      <c r="BI38" s="107"/>
      <c r="BJ38" s="107"/>
      <c r="BK38" s="107"/>
      <c r="BL38" s="107"/>
      <c r="BM38" s="107"/>
      <c r="BN38" s="199"/>
      <c r="BO38" s="199"/>
      <c r="BP38" s="107"/>
      <c r="BQ38" s="199"/>
      <c r="BR38" s="107"/>
      <c r="BS38" s="107"/>
      <c r="BT38" s="107"/>
      <c r="BU38" s="107"/>
      <c r="BV38" s="107"/>
      <c r="BW38" s="107"/>
      <c r="BX38" s="107"/>
      <c r="BY38" s="107"/>
      <c r="BZ38" s="199"/>
      <c r="CA38" s="199"/>
      <c r="CB38" s="199"/>
      <c r="CC38" s="199"/>
      <c r="CD38" s="199"/>
      <c r="CE38" s="107"/>
      <c r="CF38" s="107"/>
      <c r="CG38" s="107"/>
      <c r="CH38" s="107"/>
      <c r="CI38" s="199"/>
      <c r="CJ38" s="199"/>
      <c r="CK38" s="107"/>
      <c r="CL38" s="107"/>
      <c r="CM38" s="107"/>
      <c r="CN38" s="107"/>
      <c r="CO38" s="107"/>
      <c r="CP38" s="107"/>
      <c r="CQ38" s="107"/>
      <c r="CR38" s="107"/>
      <c r="CS38" s="203"/>
      <c r="CT38" s="203"/>
      <c r="CU38" s="107"/>
      <c r="CV38" s="107"/>
      <c r="CW38" s="107"/>
      <c r="CX38" s="107"/>
      <c r="CY38" s="199"/>
      <c r="CZ38" s="199"/>
      <c r="DA38" s="199"/>
      <c r="DB38" s="199"/>
      <c r="DC38" s="199"/>
      <c r="DD38" s="199"/>
      <c r="DE38" s="199"/>
      <c r="DF38" s="199"/>
      <c r="DG38" s="199"/>
      <c r="DH38" s="199"/>
      <c r="DI38" s="199"/>
      <c r="DJ38" s="199"/>
      <c r="DK38" s="199"/>
      <c r="DL38" s="199"/>
      <c r="DM38" s="199"/>
      <c r="DN38" s="107"/>
      <c r="DO38" s="107"/>
      <c r="DP38" s="107"/>
      <c r="DQ38" s="107"/>
      <c r="DR38" s="107"/>
      <c r="DS38" s="107"/>
      <c r="DT38" s="107"/>
      <c r="DU38" s="107"/>
      <c r="DV38" s="107"/>
      <c r="DW38" s="107"/>
      <c r="DX38" s="107"/>
      <c r="DY38" s="107"/>
      <c r="DZ38" s="107"/>
      <c r="EA38" s="107"/>
      <c r="EB38" s="199"/>
      <c r="EC38" s="199"/>
      <c r="ED38" s="199"/>
      <c r="EE38" s="199"/>
      <c r="EF38" s="107"/>
      <c r="EG38" s="107"/>
      <c r="EH38" s="107"/>
      <c r="EI38" s="107"/>
      <c r="EJ38" s="107"/>
      <c r="EK38" s="107"/>
      <c r="EL38" s="107"/>
      <c r="EM38" s="107"/>
      <c r="EN38" s="107"/>
      <c r="EO38" s="107"/>
      <c r="EP38" s="107"/>
      <c r="EQ38" s="107"/>
      <c r="ER38" s="107"/>
      <c r="ES38" s="107"/>
      <c r="ET38" s="107"/>
      <c r="EU38" s="107"/>
      <c r="EV38" s="107"/>
      <c r="EW38" s="107"/>
      <c r="EX38" s="107"/>
      <c r="EY38" s="107"/>
      <c r="EZ38" s="107"/>
      <c r="FA38" s="107"/>
      <c r="FB38" s="107"/>
      <c r="FC38" s="107"/>
      <c r="FD38" s="107"/>
      <c r="FE38" s="107"/>
      <c r="FF38" s="107"/>
      <c r="FG38" s="107"/>
      <c r="FH38" s="107"/>
      <c r="FI38" s="107"/>
      <c r="FJ38" s="107"/>
      <c r="FK38" s="107"/>
      <c r="FL38" s="107"/>
      <c r="FM38" s="107"/>
      <c r="FN38" s="107"/>
      <c r="FO38" s="107"/>
      <c r="FP38" s="107"/>
      <c r="FQ38" s="107"/>
    </row>
    <row r="39" spans="1:173">
      <c r="A39" s="71" t="s">
        <v>43</v>
      </c>
      <c r="B39" s="197">
        <v>51.996099999999998</v>
      </c>
      <c r="C39" s="107"/>
      <c r="D39" s="107"/>
      <c r="E39" s="107"/>
      <c r="F39" s="107"/>
      <c r="G39" s="107"/>
      <c r="H39" s="107"/>
      <c r="I39" s="199"/>
      <c r="J39" s="199"/>
      <c r="K39" s="199"/>
      <c r="L39" s="199"/>
      <c r="M39" s="107"/>
      <c r="N39" s="107"/>
      <c r="O39" s="107"/>
      <c r="P39" s="107"/>
      <c r="Q39" s="107"/>
      <c r="R39" s="107"/>
      <c r="S39" s="107"/>
      <c r="T39" s="107"/>
      <c r="U39" s="107"/>
      <c r="V39" s="107"/>
      <c r="W39" s="107"/>
      <c r="X39" s="107"/>
      <c r="Y39" s="199"/>
      <c r="Z39" s="199"/>
      <c r="AA39" s="199"/>
      <c r="AB39" s="199"/>
      <c r="AC39" s="199"/>
      <c r="AD39" s="107"/>
      <c r="AE39" s="107"/>
      <c r="AF39" s="107"/>
      <c r="AG39" s="107"/>
      <c r="AH39" s="107"/>
      <c r="AI39" s="107"/>
      <c r="AJ39" s="107"/>
      <c r="AK39" s="107"/>
      <c r="AL39" s="107"/>
      <c r="AM39" s="107"/>
      <c r="AN39" s="107"/>
      <c r="AO39" s="107"/>
      <c r="AP39" s="107"/>
      <c r="AQ39" s="107"/>
      <c r="AR39" s="107"/>
      <c r="AS39" s="107"/>
      <c r="AT39" s="107"/>
      <c r="AU39" s="199"/>
      <c r="AV39" s="199"/>
      <c r="AW39" s="107"/>
      <c r="AX39" s="199"/>
      <c r="AY39" s="199"/>
      <c r="AZ39" s="107"/>
      <c r="BA39" s="107"/>
      <c r="BB39" s="107"/>
      <c r="BC39" s="107"/>
      <c r="BD39" s="107"/>
      <c r="BE39" s="107"/>
      <c r="BF39" s="107"/>
      <c r="BG39" s="107"/>
      <c r="BH39" s="107"/>
      <c r="BI39" s="107"/>
      <c r="BJ39" s="107"/>
      <c r="BK39" s="107"/>
      <c r="BL39" s="107"/>
      <c r="BM39" s="107"/>
      <c r="BN39" s="199"/>
      <c r="BO39" s="199"/>
      <c r="BP39" s="107"/>
      <c r="BQ39" s="199"/>
      <c r="BR39" s="107"/>
      <c r="BS39" s="107"/>
      <c r="BT39" s="107"/>
      <c r="BU39" s="107"/>
      <c r="BV39" s="107"/>
      <c r="BW39" s="107"/>
      <c r="BX39" s="107"/>
      <c r="BY39" s="107"/>
      <c r="BZ39" s="202"/>
      <c r="CA39" s="202"/>
      <c r="CB39" s="202"/>
      <c r="CC39" s="202"/>
      <c r="CD39" s="202"/>
      <c r="CE39" s="107"/>
      <c r="CF39" s="107"/>
      <c r="CG39" s="107"/>
      <c r="CH39" s="107"/>
      <c r="CI39" s="199"/>
      <c r="CJ39" s="199"/>
      <c r="CK39" s="107"/>
      <c r="CL39" s="107"/>
      <c r="CM39" s="107"/>
      <c r="CN39" s="107"/>
      <c r="CO39" s="107"/>
      <c r="CP39" s="107"/>
      <c r="CQ39" s="107"/>
      <c r="CR39" s="107"/>
      <c r="CS39" s="203"/>
      <c r="CT39" s="203"/>
      <c r="CU39" s="107"/>
      <c r="CV39" s="107"/>
      <c r="CW39" s="107"/>
      <c r="CX39" s="107"/>
      <c r="CY39" s="199"/>
      <c r="CZ39" s="199"/>
      <c r="DA39" s="199"/>
      <c r="DB39" s="199"/>
      <c r="DC39" s="199"/>
      <c r="DD39" s="199"/>
      <c r="DE39" s="199"/>
      <c r="DF39" s="199"/>
      <c r="DG39" s="199"/>
      <c r="DH39" s="199"/>
      <c r="DI39" s="199"/>
      <c r="DJ39" s="199"/>
      <c r="DK39" s="199"/>
      <c r="DL39" s="199"/>
      <c r="DM39" s="199"/>
      <c r="DN39" s="107"/>
      <c r="DO39" s="107"/>
      <c r="DP39" s="107"/>
      <c r="DQ39" s="107"/>
      <c r="DR39" s="107"/>
      <c r="DS39" s="107"/>
      <c r="DT39" s="107"/>
      <c r="DU39" s="107"/>
      <c r="DV39" s="107"/>
      <c r="DW39" s="107"/>
      <c r="DX39" s="107"/>
      <c r="DY39" s="107"/>
      <c r="DZ39" s="107"/>
      <c r="EA39" s="107"/>
      <c r="EB39" s="199"/>
      <c r="EC39" s="199"/>
      <c r="ED39" s="199"/>
      <c r="EE39" s="199"/>
      <c r="EF39" s="107"/>
      <c r="EG39" s="107"/>
      <c r="EH39" s="107"/>
      <c r="EI39" s="107"/>
      <c r="EJ39" s="107"/>
      <c r="EK39" s="107"/>
      <c r="EL39" s="107"/>
      <c r="EM39" s="107"/>
      <c r="EN39" s="107"/>
      <c r="EO39" s="107"/>
      <c r="EP39" s="107"/>
      <c r="EQ39" s="107"/>
      <c r="ER39" s="107"/>
      <c r="ES39" s="107"/>
      <c r="ET39" s="107"/>
      <c r="EU39" s="107"/>
      <c r="EV39" s="107"/>
      <c r="EW39" s="107"/>
      <c r="EX39" s="107"/>
      <c r="EY39" s="107"/>
      <c r="EZ39" s="107"/>
      <c r="FA39" s="107"/>
      <c r="FB39" s="107"/>
      <c r="FC39" s="107"/>
      <c r="FD39" s="107"/>
      <c r="FE39" s="107"/>
      <c r="FF39" s="107"/>
      <c r="FG39" s="107"/>
      <c r="FH39" s="107"/>
      <c r="FI39" s="107"/>
      <c r="FJ39" s="107"/>
      <c r="FK39" s="107"/>
      <c r="FL39" s="107"/>
      <c r="FM39" s="107"/>
      <c r="FN39" s="107"/>
      <c r="FO39" s="107"/>
      <c r="FP39" s="107"/>
      <c r="FQ39" s="107"/>
    </row>
    <row r="40" spans="1:173">
      <c r="A40" s="71" t="s">
        <v>44</v>
      </c>
      <c r="B40" s="197">
        <v>63.545999999999999</v>
      </c>
      <c r="C40" s="107"/>
      <c r="D40" s="107"/>
      <c r="E40" s="107"/>
      <c r="F40" s="107"/>
      <c r="G40" s="107"/>
      <c r="H40" s="107"/>
      <c r="I40" s="199"/>
      <c r="J40" s="199"/>
      <c r="K40" s="199"/>
      <c r="L40" s="199"/>
      <c r="M40" s="107"/>
      <c r="N40" s="107"/>
      <c r="O40" s="107"/>
      <c r="P40" s="107"/>
      <c r="Q40" s="107"/>
      <c r="R40" s="107"/>
      <c r="S40" s="107"/>
      <c r="T40" s="107"/>
      <c r="U40" s="107"/>
      <c r="V40" s="107"/>
      <c r="W40" s="107"/>
      <c r="X40" s="107"/>
      <c r="Y40" s="199"/>
      <c r="Z40" s="199"/>
      <c r="AA40" s="199"/>
      <c r="AB40" s="199"/>
      <c r="AC40" s="199"/>
      <c r="AD40" s="107"/>
      <c r="AE40" s="107"/>
      <c r="AF40" s="107"/>
      <c r="AG40" s="107"/>
      <c r="AH40" s="107"/>
      <c r="AI40" s="107"/>
      <c r="AJ40" s="107"/>
      <c r="AK40" s="107"/>
      <c r="AL40" s="107"/>
      <c r="AM40" s="107"/>
      <c r="AN40" s="107"/>
      <c r="AO40" s="107"/>
      <c r="AP40" s="107"/>
      <c r="AQ40" s="107"/>
      <c r="AR40" s="107"/>
      <c r="AS40" s="107"/>
      <c r="AT40" s="107"/>
      <c r="AU40" s="199"/>
      <c r="AV40" s="199"/>
      <c r="AW40" s="107"/>
      <c r="AX40" s="199"/>
      <c r="AY40" s="199"/>
      <c r="AZ40" s="107"/>
      <c r="BA40" s="107"/>
      <c r="BB40" s="107"/>
      <c r="BC40" s="107"/>
      <c r="BD40" s="107"/>
      <c r="BE40" s="107"/>
      <c r="BF40" s="107"/>
      <c r="BG40" s="107"/>
      <c r="BH40" s="107"/>
      <c r="BI40" s="107"/>
      <c r="BJ40" s="107"/>
      <c r="BK40" s="107"/>
      <c r="BL40" s="107"/>
      <c r="BM40" s="107"/>
      <c r="BN40" s="199"/>
      <c r="BO40" s="199"/>
      <c r="BP40" s="107"/>
      <c r="BQ40" s="199"/>
      <c r="BR40" s="107"/>
      <c r="BS40" s="107"/>
      <c r="BT40" s="107"/>
      <c r="BU40" s="107"/>
      <c r="BV40" s="107"/>
      <c r="BW40" s="107"/>
      <c r="BX40" s="107"/>
      <c r="BY40" s="107"/>
      <c r="BZ40" s="202"/>
      <c r="CA40" s="202"/>
      <c r="CB40" s="202"/>
      <c r="CC40" s="202"/>
      <c r="CD40" s="202"/>
      <c r="CE40" s="107"/>
      <c r="CF40" s="107"/>
      <c r="CG40" s="107"/>
      <c r="CH40" s="107"/>
      <c r="CI40" s="199"/>
      <c r="CJ40" s="199"/>
      <c r="CK40" s="107"/>
      <c r="CL40" s="107"/>
      <c r="CM40" s="107"/>
      <c r="CN40" s="107"/>
      <c r="CO40" s="107"/>
      <c r="CP40" s="107"/>
      <c r="CQ40" s="107"/>
      <c r="CR40" s="107"/>
      <c r="CS40" s="203"/>
      <c r="CT40" s="203"/>
      <c r="CU40" s="107"/>
      <c r="CV40" s="107"/>
      <c r="CW40" s="107"/>
      <c r="CX40" s="107"/>
      <c r="CY40" s="199"/>
      <c r="CZ40" s="199"/>
      <c r="DA40" s="199"/>
      <c r="DB40" s="199"/>
      <c r="DC40" s="199"/>
      <c r="DD40" s="199"/>
      <c r="DE40" s="199"/>
      <c r="DF40" s="199"/>
      <c r="DG40" s="199"/>
      <c r="DH40" s="199"/>
      <c r="DI40" s="199"/>
      <c r="DJ40" s="199"/>
      <c r="DK40" s="199"/>
      <c r="DL40" s="199"/>
      <c r="DM40" s="199"/>
      <c r="DN40" s="107"/>
      <c r="DO40" s="107"/>
      <c r="DP40" s="107"/>
      <c r="DQ40" s="107"/>
      <c r="DR40" s="107"/>
      <c r="DS40" s="107"/>
      <c r="DT40" s="107"/>
      <c r="DU40" s="107"/>
      <c r="DV40" s="107"/>
      <c r="DW40" s="107"/>
      <c r="DX40" s="107"/>
      <c r="DY40" s="107"/>
      <c r="DZ40" s="107"/>
      <c r="EA40" s="107"/>
      <c r="EB40" s="199"/>
      <c r="EC40" s="199"/>
      <c r="ED40" s="199"/>
      <c r="EE40" s="199"/>
      <c r="EF40" s="107"/>
      <c r="EG40" s="107"/>
      <c r="EH40" s="107"/>
      <c r="EI40" s="107"/>
      <c r="EJ40" s="107"/>
      <c r="EK40" s="107"/>
      <c r="EL40" s="107"/>
      <c r="EM40" s="107"/>
      <c r="EN40" s="107"/>
      <c r="EO40" s="107"/>
      <c r="EP40" s="107"/>
      <c r="EQ40" s="107"/>
      <c r="ER40" s="107"/>
      <c r="ES40" s="107"/>
      <c r="ET40" s="107"/>
      <c r="EU40" s="107"/>
      <c r="EV40" s="107"/>
      <c r="EW40" s="107"/>
      <c r="EX40" s="107"/>
      <c r="EY40" s="107"/>
      <c r="EZ40" s="107"/>
      <c r="FA40" s="107"/>
      <c r="FB40" s="107"/>
      <c r="FC40" s="107"/>
      <c r="FD40" s="107"/>
      <c r="FE40" s="107"/>
      <c r="FF40" s="107"/>
      <c r="FG40" s="107"/>
      <c r="FH40" s="107"/>
      <c r="FI40" s="107"/>
      <c r="FJ40" s="107"/>
      <c r="FK40" s="107"/>
      <c r="FL40" s="107"/>
      <c r="FM40" s="107"/>
      <c r="FN40" s="107"/>
      <c r="FO40" s="107"/>
      <c r="FP40" s="107"/>
      <c r="FQ40" s="107"/>
    </row>
    <row r="41" spans="1:173">
      <c r="A41" s="71" t="s">
        <v>45</v>
      </c>
      <c r="B41" s="197">
        <v>162.5</v>
      </c>
      <c r="C41" s="107"/>
      <c r="D41" s="107"/>
      <c r="E41" s="107"/>
      <c r="F41" s="107"/>
      <c r="G41" s="107"/>
      <c r="H41" s="107"/>
      <c r="I41" s="199"/>
      <c r="J41" s="199"/>
      <c r="K41" s="199"/>
      <c r="L41" s="199"/>
      <c r="M41" s="107"/>
      <c r="N41" s="107"/>
      <c r="O41" s="107"/>
      <c r="P41" s="107"/>
      <c r="Q41" s="107"/>
      <c r="R41" s="107"/>
      <c r="S41" s="107"/>
      <c r="T41" s="107"/>
      <c r="U41" s="107"/>
      <c r="V41" s="201"/>
      <c r="W41" s="201"/>
      <c r="X41" s="201"/>
      <c r="Y41" s="199"/>
      <c r="Z41" s="199"/>
      <c r="AA41" s="199"/>
      <c r="AB41" s="199"/>
      <c r="AC41" s="199"/>
      <c r="AD41" s="107"/>
      <c r="AE41" s="107"/>
      <c r="AF41" s="107"/>
      <c r="AG41" s="107"/>
      <c r="AH41" s="107"/>
      <c r="AI41" s="107"/>
      <c r="AJ41" s="107"/>
      <c r="AK41" s="107"/>
      <c r="AL41" s="107"/>
      <c r="AM41" s="107"/>
      <c r="AN41" s="107"/>
      <c r="AO41" s="107"/>
      <c r="AP41" s="107"/>
      <c r="AQ41" s="107"/>
      <c r="AR41" s="107"/>
      <c r="AS41" s="107"/>
      <c r="AT41" s="107"/>
      <c r="AU41" s="199"/>
      <c r="AV41" s="199"/>
      <c r="AW41" s="107"/>
      <c r="AX41" s="199"/>
      <c r="AY41" s="199"/>
      <c r="AZ41" s="107"/>
      <c r="BA41" s="107"/>
      <c r="BB41" s="107"/>
      <c r="BC41" s="107"/>
      <c r="BD41" s="107"/>
      <c r="BE41" s="107"/>
      <c r="BF41" s="107"/>
      <c r="BG41" s="107"/>
      <c r="BH41" s="107"/>
      <c r="BI41" s="107"/>
      <c r="BJ41" s="107"/>
      <c r="BK41" s="107"/>
      <c r="BL41" s="107"/>
      <c r="BM41" s="107"/>
      <c r="BN41" s="199"/>
      <c r="BO41" s="199"/>
      <c r="BP41" s="107"/>
      <c r="BQ41" s="199"/>
      <c r="BR41" s="107"/>
      <c r="BS41" s="107"/>
      <c r="BT41" s="107"/>
      <c r="BU41" s="107"/>
      <c r="BV41" s="107"/>
      <c r="BW41" s="107"/>
      <c r="BX41" s="107"/>
      <c r="BY41" s="107"/>
      <c r="BZ41" s="199"/>
      <c r="CA41" s="199"/>
      <c r="CB41" s="199"/>
      <c r="CC41" s="199"/>
      <c r="CD41" s="199"/>
      <c r="CE41" s="107"/>
      <c r="CF41" s="107"/>
      <c r="CG41" s="107"/>
      <c r="CH41" s="107"/>
      <c r="CI41" s="199"/>
      <c r="CJ41" s="199"/>
      <c r="CK41" s="107"/>
      <c r="CL41" s="107"/>
      <c r="CM41" s="107"/>
      <c r="CN41" s="107"/>
      <c r="CO41" s="107"/>
      <c r="CP41" s="107"/>
      <c r="CQ41" s="107"/>
      <c r="CR41" s="107"/>
      <c r="CS41" s="203"/>
      <c r="CT41" s="107"/>
      <c r="CU41" s="107"/>
      <c r="CV41" s="107"/>
      <c r="CW41" s="107"/>
      <c r="CX41" s="107"/>
      <c r="CY41" s="199"/>
      <c r="CZ41" s="199"/>
      <c r="DA41" s="199"/>
      <c r="DB41" s="199"/>
      <c r="DC41" s="199"/>
      <c r="DD41" s="199"/>
      <c r="DE41" s="199"/>
      <c r="DF41" s="199"/>
      <c r="DG41" s="199"/>
      <c r="DH41" s="199"/>
      <c r="DI41" s="199"/>
      <c r="DJ41" s="199"/>
      <c r="DK41" s="199"/>
      <c r="DL41" s="199"/>
      <c r="DM41" s="199"/>
      <c r="DN41" s="107"/>
      <c r="DO41" s="107"/>
      <c r="DP41" s="107"/>
      <c r="DQ41" s="107"/>
      <c r="DR41" s="107"/>
      <c r="DS41" s="107"/>
      <c r="DT41" s="107"/>
      <c r="DU41" s="107"/>
      <c r="DV41" s="107"/>
      <c r="DW41" s="107"/>
      <c r="DX41" s="107"/>
      <c r="DY41" s="107"/>
      <c r="DZ41" s="107"/>
      <c r="EA41" s="107"/>
      <c r="EB41" s="199"/>
      <c r="EC41" s="199"/>
      <c r="ED41" s="199"/>
      <c r="EE41" s="199"/>
      <c r="EF41" s="107"/>
      <c r="EG41" s="107"/>
      <c r="EH41" s="107"/>
      <c r="EI41" s="107"/>
      <c r="EJ41" s="107"/>
      <c r="EK41" s="107"/>
      <c r="EL41" s="107"/>
      <c r="EM41" s="107"/>
      <c r="EN41" s="107"/>
      <c r="EO41" s="107"/>
      <c r="EP41" s="107"/>
      <c r="EQ41" s="107"/>
      <c r="ER41" s="107"/>
      <c r="ES41" s="107"/>
      <c r="ET41" s="107"/>
      <c r="EU41" s="107"/>
      <c r="EV41" s="107"/>
      <c r="EW41" s="107"/>
      <c r="EX41" s="107"/>
      <c r="EY41" s="107"/>
      <c r="EZ41" s="107"/>
      <c r="FA41" s="107"/>
      <c r="FB41" s="107"/>
      <c r="FC41" s="107"/>
      <c r="FD41" s="107"/>
      <c r="FE41" s="107"/>
      <c r="FF41" s="107"/>
      <c r="FG41" s="107"/>
      <c r="FH41" s="107"/>
      <c r="FI41" s="107"/>
      <c r="FJ41" s="107"/>
      <c r="FK41" s="107"/>
      <c r="FL41" s="107"/>
      <c r="FM41" s="107"/>
      <c r="FN41" s="107"/>
      <c r="FO41" s="107"/>
      <c r="FP41" s="107"/>
      <c r="FQ41" s="107"/>
    </row>
    <row r="42" spans="1:173">
      <c r="A42" s="71" t="s">
        <v>46</v>
      </c>
      <c r="B42" s="197">
        <v>167.26</v>
      </c>
      <c r="C42" s="107"/>
      <c r="D42" s="107"/>
      <c r="E42" s="107"/>
      <c r="F42" s="107"/>
      <c r="G42" s="107"/>
      <c r="H42" s="107"/>
      <c r="I42" s="199"/>
      <c r="J42" s="199"/>
      <c r="K42" s="199"/>
      <c r="L42" s="199"/>
      <c r="M42" s="107"/>
      <c r="N42" s="107"/>
      <c r="O42" s="107"/>
      <c r="P42" s="107"/>
      <c r="Q42" s="107"/>
      <c r="R42" s="107"/>
      <c r="S42" s="107"/>
      <c r="T42" s="107"/>
      <c r="U42" s="107"/>
      <c r="V42" s="201"/>
      <c r="W42" s="201"/>
      <c r="X42" s="201"/>
      <c r="Y42" s="199"/>
      <c r="Z42" s="199"/>
      <c r="AA42" s="199"/>
      <c r="AB42" s="199"/>
      <c r="AC42" s="199"/>
      <c r="AD42" s="107"/>
      <c r="AE42" s="107"/>
      <c r="AF42" s="107"/>
      <c r="AG42" s="107"/>
      <c r="AH42" s="107"/>
      <c r="AI42" s="107"/>
      <c r="AJ42" s="107"/>
      <c r="AK42" s="107"/>
      <c r="AL42" s="107"/>
      <c r="AM42" s="107"/>
      <c r="AN42" s="107"/>
      <c r="AO42" s="107"/>
      <c r="AP42" s="107"/>
      <c r="AQ42" s="107"/>
      <c r="AR42" s="107"/>
      <c r="AS42" s="107"/>
      <c r="AT42" s="107"/>
      <c r="AU42" s="199"/>
      <c r="AV42" s="199"/>
      <c r="AW42" s="107"/>
      <c r="AX42" s="199"/>
      <c r="AY42" s="199"/>
      <c r="AZ42" s="107"/>
      <c r="BA42" s="107"/>
      <c r="BB42" s="107"/>
      <c r="BC42" s="107"/>
      <c r="BD42" s="107"/>
      <c r="BE42" s="107"/>
      <c r="BF42" s="107"/>
      <c r="BG42" s="107"/>
      <c r="BH42" s="107"/>
      <c r="BI42" s="107"/>
      <c r="BJ42" s="107"/>
      <c r="BK42" s="107"/>
      <c r="BL42" s="107"/>
      <c r="BM42" s="107"/>
      <c r="BN42" s="199"/>
      <c r="BO42" s="199"/>
      <c r="BP42" s="107"/>
      <c r="BQ42" s="199"/>
      <c r="BR42" s="107"/>
      <c r="BS42" s="107"/>
      <c r="BT42" s="107"/>
      <c r="BU42" s="107"/>
      <c r="BV42" s="107"/>
      <c r="BW42" s="107"/>
      <c r="BX42" s="107"/>
      <c r="BY42" s="107"/>
      <c r="BZ42" s="199"/>
      <c r="CA42" s="199"/>
      <c r="CB42" s="199"/>
      <c r="CC42" s="199"/>
      <c r="CD42" s="199"/>
      <c r="CE42" s="107"/>
      <c r="CF42" s="107"/>
      <c r="CG42" s="107"/>
      <c r="CH42" s="107"/>
      <c r="CI42" s="199"/>
      <c r="CJ42" s="199"/>
      <c r="CK42" s="107"/>
      <c r="CL42" s="107"/>
      <c r="CM42" s="107"/>
      <c r="CN42" s="107"/>
      <c r="CO42" s="107"/>
      <c r="CP42" s="107"/>
      <c r="CQ42" s="107"/>
      <c r="CR42" s="107"/>
      <c r="CS42" s="203"/>
      <c r="CT42" s="107"/>
      <c r="CU42" s="107"/>
      <c r="CV42" s="107"/>
      <c r="CW42" s="107"/>
      <c r="CX42" s="107"/>
      <c r="CY42" s="199"/>
      <c r="CZ42" s="199"/>
      <c r="DA42" s="199"/>
      <c r="DB42" s="199"/>
      <c r="DC42" s="199"/>
      <c r="DD42" s="199"/>
      <c r="DE42" s="199"/>
      <c r="DF42" s="199"/>
      <c r="DG42" s="199"/>
      <c r="DH42" s="199"/>
      <c r="DI42" s="199"/>
      <c r="DJ42" s="199"/>
      <c r="DK42" s="199"/>
      <c r="DL42" s="199"/>
      <c r="DM42" s="199"/>
      <c r="DN42" s="107"/>
      <c r="DO42" s="107"/>
      <c r="DP42" s="107"/>
      <c r="DQ42" s="107"/>
      <c r="DR42" s="107"/>
      <c r="DS42" s="107"/>
      <c r="DT42" s="107"/>
      <c r="DU42" s="107"/>
      <c r="DV42" s="107"/>
      <c r="DW42" s="107"/>
      <c r="DX42" s="107"/>
      <c r="DY42" s="107"/>
      <c r="DZ42" s="107"/>
      <c r="EA42" s="107"/>
      <c r="EB42" s="199"/>
      <c r="EC42" s="199"/>
      <c r="ED42" s="199"/>
      <c r="EE42" s="199"/>
      <c r="EF42" s="107"/>
      <c r="EG42" s="107"/>
      <c r="EH42" s="107"/>
      <c r="EI42" s="107"/>
      <c r="EJ42" s="107"/>
      <c r="EK42" s="107"/>
      <c r="EL42" s="107"/>
      <c r="EM42" s="107"/>
      <c r="EN42" s="107"/>
      <c r="EO42" s="107"/>
      <c r="EP42" s="107"/>
      <c r="EQ42" s="107"/>
      <c r="ER42" s="107"/>
      <c r="ES42" s="107"/>
      <c r="ET42" s="107"/>
      <c r="EU42" s="107"/>
      <c r="EV42" s="107"/>
      <c r="EW42" s="107"/>
      <c r="EX42" s="107"/>
      <c r="EY42" s="107"/>
      <c r="EZ42" s="107"/>
      <c r="FA42" s="107"/>
      <c r="FB42" s="107"/>
      <c r="FC42" s="107"/>
      <c r="FD42" s="107"/>
      <c r="FE42" s="107"/>
      <c r="FF42" s="107"/>
      <c r="FG42" s="107"/>
      <c r="FH42" s="107"/>
      <c r="FI42" s="107"/>
      <c r="FJ42" s="107"/>
      <c r="FK42" s="107"/>
      <c r="FL42" s="107"/>
      <c r="FM42" s="107"/>
      <c r="FN42" s="107"/>
      <c r="FO42" s="107"/>
      <c r="FP42" s="107"/>
      <c r="FQ42" s="107"/>
    </row>
    <row r="43" spans="1:173">
      <c r="A43" s="71" t="s">
        <v>47</v>
      </c>
      <c r="B43" s="197">
        <v>151.965</v>
      </c>
      <c r="C43" s="107"/>
      <c r="D43" s="107"/>
      <c r="E43" s="107"/>
      <c r="F43" s="107"/>
      <c r="G43" s="107"/>
      <c r="H43" s="107"/>
      <c r="I43" s="199"/>
      <c r="J43" s="199"/>
      <c r="K43" s="199"/>
      <c r="L43" s="199"/>
      <c r="M43" s="107"/>
      <c r="N43" s="107"/>
      <c r="O43" s="107"/>
      <c r="P43" s="107"/>
      <c r="Q43" s="107"/>
      <c r="R43" s="107"/>
      <c r="S43" s="107"/>
      <c r="T43" s="107"/>
      <c r="U43" s="107"/>
      <c r="V43" s="201"/>
      <c r="W43" s="201"/>
      <c r="X43" s="201"/>
      <c r="Y43" s="199"/>
      <c r="Z43" s="199"/>
      <c r="AA43" s="199"/>
      <c r="AB43" s="199"/>
      <c r="AC43" s="199"/>
      <c r="AD43" s="107"/>
      <c r="AE43" s="107"/>
      <c r="AF43" s="107"/>
      <c r="AG43" s="107"/>
      <c r="AH43" s="107"/>
      <c r="AI43" s="107"/>
      <c r="AJ43" s="107"/>
      <c r="AK43" s="107"/>
      <c r="AL43" s="107"/>
      <c r="AM43" s="107"/>
      <c r="AN43" s="107"/>
      <c r="AO43" s="107"/>
      <c r="AP43" s="107"/>
      <c r="AQ43" s="107"/>
      <c r="AR43" s="107"/>
      <c r="AS43" s="107"/>
      <c r="AT43" s="107"/>
      <c r="AU43" s="199"/>
      <c r="AV43" s="199"/>
      <c r="AW43" s="107"/>
      <c r="AX43" s="199"/>
      <c r="AY43" s="199"/>
      <c r="AZ43" s="107"/>
      <c r="BA43" s="107"/>
      <c r="BB43" s="107"/>
      <c r="BC43" s="107"/>
      <c r="BD43" s="107"/>
      <c r="BE43" s="107"/>
      <c r="BF43" s="107"/>
      <c r="BG43" s="107"/>
      <c r="BH43" s="107"/>
      <c r="BI43" s="107"/>
      <c r="BJ43" s="107"/>
      <c r="BK43" s="107"/>
      <c r="BL43" s="107"/>
      <c r="BM43" s="107"/>
      <c r="BN43" s="199"/>
      <c r="BO43" s="199"/>
      <c r="BP43" s="107"/>
      <c r="BQ43" s="199"/>
      <c r="BR43" s="107"/>
      <c r="BS43" s="107"/>
      <c r="BT43" s="107"/>
      <c r="BU43" s="107"/>
      <c r="BV43" s="107"/>
      <c r="BW43" s="107"/>
      <c r="BX43" s="107"/>
      <c r="BY43" s="107"/>
      <c r="BZ43" s="202"/>
      <c r="CA43" s="202"/>
      <c r="CB43" s="202"/>
      <c r="CC43" s="202"/>
      <c r="CD43" s="202"/>
      <c r="CE43" s="107"/>
      <c r="CF43" s="107"/>
      <c r="CG43" s="107"/>
      <c r="CH43" s="107"/>
      <c r="CI43" s="199"/>
      <c r="CJ43" s="199"/>
      <c r="CK43" s="107"/>
      <c r="CL43" s="107"/>
      <c r="CM43" s="107"/>
      <c r="CN43" s="107"/>
      <c r="CO43" s="107"/>
      <c r="CP43" s="107"/>
      <c r="CQ43" s="107"/>
      <c r="CR43" s="107"/>
      <c r="CS43" s="203"/>
      <c r="CT43" s="107"/>
      <c r="CU43" s="107"/>
      <c r="CV43" s="107"/>
      <c r="CW43" s="107"/>
      <c r="CX43" s="107"/>
      <c r="CY43" s="199"/>
      <c r="CZ43" s="199"/>
      <c r="DA43" s="199"/>
      <c r="DB43" s="199"/>
      <c r="DC43" s="199"/>
      <c r="DD43" s="199"/>
      <c r="DE43" s="199"/>
      <c r="DF43" s="199"/>
      <c r="DG43" s="199"/>
      <c r="DH43" s="199"/>
      <c r="DI43" s="199"/>
      <c r="DJ43" s="199"/>
      <c r="DK43" s="199"/>
      <c r="DL43" s="199"/>
      <c r="DM43" s="199"/>
      <c r="DN43" s="107"/>
      <c r="DO43" s="107"/>
      <c r="DP43" s="107"/>
      <c r="DQ43" s="107"/>
      <c r="DR43" s="107"/>
      <c r="DS43" s="107"/>
      <c r="DT43" s="107"/>
      <c r="DU43" s="107"/>
      <c r="DV43" s="107"/>
      <c r="DW43" s="107"/>
      <c r="DX43" s="107"/>
      <c r="DY43" s="107"/>
      <c r="DZ43" s="107"/>
      <c r="EA43" s="107"/>
      <c r="EB43" s="199"/>
      <c r="EC43" s="199"/>
      <c r="ED43" s="199"/>
      <c r="EE43" s="199"/>
      <c r="EF43" s="107"/>
      <c r="EG43" s="107"/>
      <c r="EH43" s="107"/>
      <c r="EI43" s="107"/>
      <c r="EJ43" s="107"/>
      <c r="EK43" s="107"/>
      <c r="EL43" s="107"/>
      <c r="EM43" s="107"/>
      <c r="EN43" s="107"/>
      <c r="EO43" s="107"/>
      <c r="EP43" s="107"/>
      <c r="EQ43" s="107"/>
      <c r="ER43" s="107"/>
      <c r="ES43" s="107"/>
      <c r="ET43" s="107"/>
      <c r="EU43" s="107"/>
      <c r="EV43" s="107"/>
      <c r="EW43" s="107"/>
      <c r="EX43" s="107"/>
      <c r="EY43" s="107"/>
      <c r="EZ43" s="107"/>
      <c r="FA43" s="107"/>
      <c r="FB43" s="107"/>
      <c r="FC43" s="107"/>
      <c r="FD43" s="107"/>
      <c r="FE43" s="107"/>
      <c r="FF43" s="107"/>
      <c r="FG43" s="107"/>
      <c r="FH43" s="107"/>
      <c r="FI43" s="107"/>
      <c r="FJ43" s="107"/>
      <c r="FK43" s="107"/>
      <c r="FL43" s="107"/>
      <c r="FM43" s="107"/>
      <c r="FN43" s="107"/>
      <c r="FO43" s="107"/>
      <c r="FP43" s="107"/>
      <c r="FQ43" s="107"/>
    </row>
    <row r="44" spans="1:173">
      <c r="A44" s="71" t="s">
        <v>48</v>
      </c>
      <c r="B44" s="197">
        <v>18.998403</v>
      </c>
      <c r="C44" s="107"/>
      <c r="D44" s="107"/>
      <c r="E44" s="107"/>
      <c r="F44" s="107"/>
      <c r="G44" s="107"/>
      <c r="H44" s="107"/>
      <c r="I44" s="199"/>
      <c r="J44" s="199"/>
      <c r="K44" s="199"/>
      <c r="L44" s="199"/>
      <c r="M44" s="107"/>
      <c r="N44" s="107"/>
      <c r="O44" s="107"/>
      <c r="P44" s="107"/>
      <c r="Q44" s="107"/>
      <c r="R44" s="107"/>
      <c r="S44" s="107"/>
      <c r="T44" s="107"/>
      <c r="U44" s="107"/>
      <c r="V44" s="107"/>
      <c r="W44" s="107"/>
      <c r="X44" s="107"/>
      <c r="Y44" s="199"/>
      <c r="Z44" s="199"/>
      <c r="AA44" s="199"/>
      <c r="AB44" s="199"/>
      <c r="AC44" s="199"/>
      <c r="AD44" s="107"/>
      <c r="AE44" s="107"/>
      <c r="AF44" s="107"/>
      <c r="AG44" s="107"/>
      <c r="AH44" s="107"/>
      <c r="AI44" s="107"/>
      <c r="AJ44" s="107"/>
      <c r="AK44" s="107"/>
      <c r="AL44" s="107"/>
      <c r="AM44" s="107"/>
      <c r="AN44" s="107"/>
      <c r="AO44" s="107"/>
      <c r="AP44" s="107"/>
      <c r="AQ44" s="107"/>
      <c r="AR44" s="107"/>
      <c r="AS44" s="107"/>
      <c r="AT44" s="107"/>
      <c r="AU44" s="199"/>
      <c r="AV44" s="199"/>
      <c r="AW44" s="107"/>
      <c r="AX44" s="199"/>
      <c r="AY44" s="199"/>
      <c r="AZ44" s="107"/>
      <c r="BA44" s="107"/>
      <c r="BB44" s="107"/>
      <c r="BC44" s="107"/>
      <c r="BD44" s="107"/>
      <c r="BE44" s="107"/>
      <c r="BF44" s="107"/>
      <c r="BG44" s="107"/>
      <c r="BH44" s="107"/>
      <c r="BI44" s="107"/>
      <c r="BJ44" s="107"/>
      <c r="BK44" s="107"/>
      <c r="BL44" s="107"/>
      <c r="BM44" s="107"/>
      <c r="BN44" s="199"/>
      <c r="BO44" s="199"/>
      <c r="BP44" s="107"/>
      <c r="BQ44" s="199"/>
      <c r="BR44" s="107"/>
      <c r="BS44" s="107"/>
      <c r="BT44" s="107"/>
      <c r="BU44" s="107"/>
      <c r="BV44" s="107"/>
      <c r="BW44" s="107"/>
      <c r="BX44" s="107"/>
      <c r="BY44" s="107"/>
      <c r="BZ44" s="199"/>
      <c r="CA44" s="199"/>
      <c r="CB44" s="199"/>
      <c r="CC44" s="199"/>
      <c r="CD44" s="199"/>
      <c r="CE44" s="107"/>
      <c r="CF44" s="107"/>
      <c r="CG44" s="107"/>
      <c r="CH44" s="107"/>
      <c r="CI44" s="199"/>
      <c r="CJ44" s="199"/>
      <c r="CK44" s="107"/>
      <c r="CL44" s="107"/>
      <c r="CM44" s="107"/>
      <c r="CN44" s="107"/>
      <c r="CO44" s="107"/>
      <c r="CP44" s="107"/>
      <c r="CQ44" s="107"/>
      <c r="CR44" s="107"/>
      <c r="CS44" s="203"/>
      <c r="CT44" s="107"/>
      <c r="CU44" s="107"/>
      <c r="CV44" s="107"/>
      <c r="CW44" s="107"/>
      <c r="CX44" s="107"/>
      <c r="CY44" s="199"/>
      <c r="CZ44" s="199"/>
      <c r="DA44" s="199"/>
      <c r="DB44" s="199"/>
      <c r="DC44" s="199"/>
      <c r="DD44" s="199"/>
      <c r="DE44" s="199"/>
      <c r="DF44" s="199"/>
      <c r="DG44" s="199"/>
      <c r="DH44" s="199"/>
      <c r="DI44" s="199"/>
      <c r="DJ44" s="199"/>
      <c r="DK44" s="199"/>
      <c r="DL44" s="199"/>
      <c r="DM44" s="199"/>
      <c r="DN44" s="107"/>
      <c r="DO44" s="107"/>
      <c r="DP44" s="107"/>
      <c r="DQ44" s="107"/>
      <c r="DR44" s="107"/>
      <c r="DS44" s="107"/>
      <c r="DT44" s="107"/>
      <c r="DU44" s="107"/>
      <c r="DV44" s="107"/>
      <c r="DW44" s="107"/>
      <c r="DX44" s="107"/>
      <c r="DY44" s="107"/>
      <c r="DZ44" s="107"/>
      <c r="EA44" s="107"/>
      <c r="EB44" s="199"/>
      <c r="EC44" s="199"/>
      <c r="ED44" s="199"/>
      <c r="EE44" s="199"/>
      <c r="EF44" s="107"/>
      <c r="EG44" s="107"/>
      <c r="EH44" s="107"/>
      <c r="EI44" s="107"/>
      <c r="EJ44" s="107"/>
      <c r="EK44" s="107"/>
      <c r="EL44" s="107"/>
      <c r="EM44" s="107"/>
      <c r="EN44" s="107"/>
      <c r="EO44" s="107"/>
      <c r="EP44" s="107"/>
      <c r="EQ44" s="107"/>
      <c r="ER44" s="107"/>
      <c r="ES44" s="107"/>
      <c r="ET44" s="107"/>
      <c r="EU44" s="107"/>
      <c r="EV44" s="107"/>
      <c r="EW44" s="107"/>
      <c r="EX44" s="107"/>
      <c r="EY44" s="107"/>
      <c r="EZ44" s="107"/>
      <c r="FA44" s="107"/>
      <c r="FB44" s="107"/>
      <c r="FC44" s="107"/>
      <c r="FD44" s="107"/>
      <c r="FE44" s="107"/>
      <c r="FF44" s="107"/>
      <c r="FG44" s="107"/>
      <c r="FH44" s="107"/>
      <c r="FI44" s="107"/>
      <c r="FJ44" s="107"/>
      <c r="FK44" s="107"/>
      <c r="FL44" s="107"/>
      <c r="FM44" s="107"/>
      <c r="FN44" s="107"/>
      <c r="FO44" s="107"/>
      <c r="FP44" s="107"/>
      <c r="FQ44" s="107"/>
    </row>
    <row r="45" spans="1:173">
      <c r="A45" s="71" t="s">
        <v>49</v>
      </c>
      <c r="B45" s="197">
        <v>55.847000000000001</v>
      </c>
      <c r="C45" s="107"/>
      <c r="D45" s="107"/>
      <c r="E45" s="107"/>
      <c r="F45" s="107"/>
      <c r="G45" s="107"/>
      <c r="H45" s="107"/>
      <c r="I45" s="199"/>
      <c r="J45" s="199"/>
      <c r="K45" s="199"/>
      <c r="L45" s="199"/>
      <c r="M45" s="107"/>
      <c r="N45" s="107"/>
      <c r="O45" s="107"/>
      <c r="P45" s="107"/>
      <c r="Q45" s="107"/>
      <c r="R45" s="107"/>
      <c r="S45" s="107"/>
      <c r="T45" s="107"/>
      <c r="U45" s="107"/>
      <c r="V45" s="107"/>
      <c r="W45" s="107"/>
      <c r="X45" s="107"/>
      <c r="Y45" s="199"/>
      <c r="Z45" s="199"/>
      <c r="AA45" s="199"/>
      <c r="AB45" s="199"/>
      <c r="AC45" s="199"/>
      <c r="AD45" s="107"/>
      <c r="AE45" s="107"/>
      <c r="AF45" s="107"/>
      <c r="AG45" s="107"/>
      <c r="AH45" s="107"/>
      <c r="AI45" s="107"/>
      <c r="AJ45" s="107"/>
      <c r="AK45" s="107"/>
      <c r="AL45" s="107"/>
      <c r="AM45" s="107"/>
      <c r="AN45" s="107"/>
      <c r="AO45" s="107"/>
      <c r="AP45" s="107"/>
      <c r="AQ45" s="107"/>
      <c r="AR45" s="107"/>
      <c r="AS45" s="107"/>
      <c r="AT45" s="107"/>
      <c r="AU45" s="199"/>
      <c r="AV45" s="199"/>
      <c r="AW45" s="107"/>
      <c r="AX45" s="199"/>
      <c r="AY45" s="199"/>
      <c r="AZ45" s="107"/>
      <c r="BA45" s="107"/>
      <c r="BB45" s="107"/>
      <c r="BC45" s="107"/>
      <c r="BD45" s="107"/>
      <c r="BE45" s="107"/>
      <c r="BF45" s="107"/>
      <c r="BG45" s="107"/>
      <c r="BH45" s="107"/>
      <c r="BI45" s="107"/>
      <c r="BJ45" s="107"/>
      <c r="BK45" s="107"/>
      <c r="BL45" s="107"/>
      <c r="BM45" s="107"/>
      <c r="BN45" s="199"/>
      <c r="BO45" s="199"/>
      <c r="BP45" s="107"/>
      <c r="BQ45" s="199"/>
      <c r="BR45" s="107"/>
      <c r="BS45" s="107"/>
      <c r="BT45" s="107"/>
      <c r="BU45" s="107"/>
      <c r="BV45" s="107"/>
      <c r="BW45" s="107"/>
      <c r="BX45" s="107"/>
      <c r="BY45" s="107"/>
      <c r="BZ45" s="202"/>
      <c r="CA45" s="202"/>
      <c r="CB45" s="202"/>
      <c r="CC45" s="202"/>
      <c r="CD45" s="202"/>
      <c r="CE45" s="107"/>
      <c r="CF45" s="107"/>
      <c r="CG45" s="107"/>
      <c r="CH45" s="107"/>
      <c r="CI45" s="199"/>
      <c r="CJ45" s="199"/>
      <c r="CK45" s="107"/>
      <c r="CL45" s="107"/>
      <c r="CM45" s="107"/>
      <c r="CN45" s="107"/>
      <c r="CO45" s="107"/>
      <c r="CP45" s="107"/>
      <c r="CQ45" s="107"/>
      <c r="CR45" s="107"/>
      <c r="CS45" s="203"/>
      <c r="CT45" s="203"/>
      <c r="CU45" s="107"/>
      <c r="CV45" s="107"/>
      <c r="CW45" s="107"/>
      <c r="CX45" s="107"/>
      <c r="CY45" s="199"/>
      <c r="CZ45" s="199"/>
      <c r="DA45" s="199"/>
      <c r="DB45" s="199"/>
      <c r="DC45" s="199"/>
      <c r="DD45" s="199"/>
      <c r="DE45" s="199"/>
      <c r="DF45" s="199"/>
      <c r="DG45" s="199"/>
      <c r="DH45" s="199"/>
      <c r="DI45" s="199"/>
      <c r="DJ45" s="199"/>
      <c r="DK45" s="199"/>
      <c r="DL45" s="199"/>
      <c r="DM45" s="199"/>
      <c r="DN45" s="107"/>
      <c r="DO45" s="107"/>
      <c r="DP45" s="107"/>
      <c r="DQ45" s="107"/>
      <c r="DR45" s="107"/>
      <c r="DS45" s="107"/>
      <c r="DT45" s="107"/>
      <c r="DU45" s="107"/>
      <c r="DV45" s="107"/>
      <c r="DW45" s="107"/>
      <c r="DX45" s="107"/>
      <c r="DY45" s="107"/>
      <c r="DZ45" s="107"/>
      <c r="EA45" s="107"/>
      <c r="EB45" s="199"/>
      <c r="EC45" s="199"/>
      <c r="ED45" s="199"/>
      <c r="EE45" s="199"/>
      <c r="EF45" s="107"/>
      <c r="EG45" s="107"/>
      <c r="EH45" s="107"/>
      <c r="EI45" s="107"/>
      <c r="EJ45" s="107"/>
      <c r="EK45" s="107"/>
      <c r="EL45" s="107"/>
      <c r="EM45" s="107"/>
      <c r="EN45" s="107"/>
      <c r="EO45" s="107"/>
      <c r="EP45" s="107"/>
      <c r="EQ45" s="107"/>
      <c r="ER45" s="107"/>
      <c r="ES45" s="107"/>
      <c r="ET45" s="107"/>
      <c r="EU45" s="107"/>
      <c r="EV45" s="107"/>
      <c r="EW45" s="107"/>
      <c r="EX45" s="107"/>
      <c r="EY45" s="107"/>
      <c r="EZ45" s="107"/>
      <c r="FA45" s="107"/>
      <c r="FB45" s="107"/>
      <c r="FC45" s="107"/>
      <c r="FD45" s="107"/>
      <c r="FE45" s="107"/>
      <c r="FF45" s="107"/>
      <c r="FG45" s="107"/>
      <c r="FH45" s="107"/>
      <c r="FI45" s="107"/>
      <c r="FJ45" s="107"/>
      <c r="FK45" s="107"/>
      <c r="FL45" s="107"/>
      <c r="FM45" s="107"/>
      <c r="FN45" s="107"/>
      <c r="FO45" s="107"/>
      <c r="FP45" s="107"/>
      <c r="FQ45" s="107"/>
    </row>
    <row r="46" spans="1:173">
      <c r="A46" s="71" t="s">
        <v>50</v>
      </c>
      <c r="B46" s="197">
        <v>69.722999999999999</v>
      </c>
      <c r="C46" s="107"/>
      <c r="D46" s="107"/>
      <c r="E46" s="107"/>
      <c r="F46" s="107"/>
      <c r="G46" s="107"/>
      <c r="H46" s="107"/>
      <c r="I46" s="199"/>
      <c r="J46" s="199"/>
      <c r="K46" s="199"/>
      <c r="L46" s="199"/>
      <c r="M46" s="107"/>
      <c r="N46" s="107"/>
      <c r="O46" s="107"/>
      <c r="P46" s="107"/>
      <c r="Q46" s="107"/>
      <c r="R46" s="107"/>
      <c r="S46" s="107"/>
      <c r="T46" s="107"/>
      <c r="U46" s="107"/>
      <c r="V46" s="201"/>
      <c r="W46" s="201"/>
      <c r="X46" s="201"/>
      <c r="Y46" s="199"/>
      <c r="Z46" s="199"/>
      <c r="AA46" s="199"/>
      <c r="AB46" s="199"/>
      <c r="AC46" s="199"/>
      <c r="AD46" s="107"/>
      <c r="AE46" s="107"/>
      <c r="AF46" s="107"/>
      <c r="AG46" s="107"/>
      <c r="AH46" s="107"/>
      <c r="AI46" s="107"/>
      <c r="AJ46" s="107"/>
      <c r="AK46" s="107"/>
      <c r="AL46" s="107"/>
      <c r="AM46" s="107"/>
      <c r="AN46" s="107"/>
      <c r="AO46" s="107"/>
      <c r="AP46" s="107"/>
      <c r="AQ46" s="107"/>
      <c r="AR46" s="107"/>
      <c r="AS46" s="107"/>
      <c r="AT46" s="107"/>
      <c r="AU46" s="199"/>
      <c r="AV46" s="199"/>
      <c r="AW46" s="107"/>
      <c r="AX46" s="199"/>
      <c r="AY46" s="199"/>
      <c r="AZ46" s="107"/>
      <c r="BA46" s="107"/>
      <c r="BB46" s="107"/>
      <c r="BC46" s="107"/>
      <c r="BD46" s="107"/>
      <c r="BE46" s="107"/>
      <c r="BF46" s="107"/>
      <c r="BG46" s="107"/>
      <c r="BH46" s="107"/>
      <c r="BI46" s="107"/>
      <c r="BJ46" s="107"/>
      <c r="BK46" s="107"/>
      <c r="BL46" s="107"/>
      <c r="BM46" s="107"/>
      <c r="BN46" s="199"/>
      <c r="BO46" s="199"/>
      <c r="BP46" s="107"/>
      <c r="BQ46" s="199"/>
      <c r="BR46" s="107"/>
      <c r="BS46" s="107"/>
      <c r="BT46" s="107"/>
      <c r="BU46" s="107"/>
      <c r="BV46" s="107"/>
      <c r="BW46" s="107"/>
      <c r="BX46" s="107"/>
      <c r="BY46" s="107"/>
      <c r="BZ46" s="199"/>
      <c r="CA46" s="202"/>
      <c r="CB46" s="202"/>
      <c r="CC46" s="199"/>
      <c r="CD46" s="202"/>
      <c r="CE46" s="107"/>
      <c r="CF46" s="107"/>
      <c r="CG46" s="107"/>
      <c r="CH46" s="107"/>
      <c r="CI46" s="199"/>
      <c r="CJ46" s="199"/>
      <c r="CK46" s="107"/>
      <c r="CL46" s="107"/>
      <c r="CM46" s="107"/>
      <c r="CN46" s="107"/>
      <c r="CO46" s="107"/>
      <c r="CP46" s="107"/>
      <c r="CQ46" s="107"/>
      <c r="CR46" s="107"/>
      <c r="CS46" s="203"/>
      <c r="CT46" s="107"/>
      <c r="CU46" s="107"/>
      <c r="CV46" s="107"/>
      <c r="CW46" s="107"/>
      <c r="CX46" s="107"/>
      <c r="CY46" s="199"/>
      <c r="CZ46" s="199"/>
      <c r="DA46" s="199"/>
      <c r="DB46" s="199"/>
      <c r="DC46" s="199"/>
      <c r="DD46" s="199"/>
      <c r="DE46" s="199"/>
      <c r="DF46" s="199"/>
      <c r="DG46" s="199"/>
      <c r="DH46" s="199"/>
      <c r="DI46" s="199"/>
      <c r="DJ46" s="199"/>
      <c r="DK46" s="199"/>
      <c r="DL46" s="199"/>
      <c r="DM46" s="199"/>
      <c r="DN46" s="107"/>
      <c r="DO46" s="107"/>
      <c r="DP46" s="107"/>
      <c r="DQ46" s="107"/>
      <c r="DR46" s="107"/>
      <c r="DS46" s="107"/>
      <c r="DT46" s="107"/>
      <c r="DU46" s="107"/>
      <c r="DV46" s="107"/>
      <c r="DW46" s="107"/>
      <c r="DX46" s="107"/>
      <c r="DY46" s="107"/>
      <c r="DZ46" s="107"/>
      <c r="EA46" s="107"/>
      <c r="EB46" s="199"/>
      <c r="EC46" s="199"/>
      <c r="ED46" s="199"/>
      <c r="EE46" s="199"/>
      <c r="EF46" s="107"/>
      <c r="EG46" s="107"/>
      <c r="EH46" s="107"/>
      <c r="EI46" s="107"/>
      <c r="EJ46" s="107"/>
      <c r="EK46" s="107"/>
      <c r="EL46" s="107"/>
      <c r="EM46" s="107"/>
      <c r="EN46" s="107"/>
      <c r="EO46" s="107"/>
      <c r="EP46" s="107"/>
      <c r="EQ46" s="107"/>
      <c r="ER46" s="107"/>
      <c r="ES46" s="107"/>
      <c r="ET46" s="107"/>
      <c r="EU46" s="107"/>
      <c r="EV46" s="107"/>
      <c r="EW46" s="107"/>
      <c r="EX46" s="107"/>
      <c r="EY46" s="107"/>
      <c r="EZ46" s="107"/>
      <c r="FA46" s="107"/>
      <c r="FB46" s="107"/>
      <c r="FC46" s="107"/>
      <c r="FD46" s="107"/>
      <c r="FE46" s="107"/>
      <c r="FF46" s="107"/>
      <c r="FG46" s="107"/>
      <c r="FH46" s="107"/>
      <c r="FI46" s="107"/>
      <c r="FJ46" s="107"/>
      <c r="FK46" s="107"/>
      <c r="FL46" s="107"/>
      <c r="FM46" s="107"/>
      <c r="FN46" s="107"/>
      <c r="FO46" s="107"/>
      <c r="FP46" s="107"/>
      <c r="FQ46" s="107"/>
    </row>
    <row r="47" spans="1:173">
      <c r="A47" s="71" t="s">
        <v>51</v>
      </c>
      <c r="B47" s="197">
        <v>157.25</v>
      </c>
      <c r="C47" s="107"/>
      <c r="D47" s="107"/>
      <c r="E47" s="107"/>
      <c r="F47" s="107"/>
      <c r="G47" s="107"/>
      <c r="H47" s="107"/>
      <c r="I47" s="199"/>
      <c r="J47" s="199"/>
      <c r="K47" s="199"/>
      <c r="L47" s="199"/>
      <c r="M47" s="107"/>
      <c r="N47" s="107"/>
      <c r="O47" s="107"/>
      <c r="P47" s="107"/>
      <c r="Q47" s="107"/>
      <c r="R47" s="107"/>
      <c r="S47" s="107"/>
      <c r="T47" s="107"/>
      <c r="U47" s="107"/>
      <c r="V47" s="201"/>
      <c r="W47" s="201"/>
      <c r="X47" s="201"/>
      <c r="Y47" s="199"/>
      <c r="Z47" s="199"/>
      <c r="AA47" s="199"/>
      <c r="AB47" s="199"/>
      <c r="AC47" s="199"/>
      <c r="AD47" s="107"/>
      <c r="AE47" s="107"/>
      <c r="AF47" s="107"/>
      <c r="AG47" s="107"/>
      <c r="AH47" s="107"/>
      <c r="AI47" s="107"/>
      <c r="AJ47" s="107"/>
      <c r="AK47" s="107"/>
      <c r="AL47" s="107"/>
      <c r="AM47" s="107"/>
      <c r="AN47" s="107"/>
      <c r="AO47" s="107"/>
      <c r="AP47" s="107"/>
      <c r="AQ47" s="107"/>
      <c r="AR47" s="107"/>
      <c r="AS47" s="107"/>
      <c r="AT47" s="107"/>
      <c r="AU47" s="199"/>
      <c r="AV47" s="199"/>
      <c r="AW47" s="107"/>
      <c r="AX47" s="199"/>
      <c r="AY47" s="199"/>
      <c r="AZ47" s="107"/>
      <c r="BA47" s="107"/>
      <c r="BB47" s="107"/>
      <c r="BC47" s="107"/>
      <c r="BD47" s="107"/>
      <c r="BE47" s="107"/>
      <c r="BF47" s="107"/>
      <c r="BG47" s="107"/>
      <c r="BH47" s="107"/>
      <c r="BI47" s="107"/>
      <c r="BJ47" s="107"/>
      <c r="BK47" s="107"/>
      <c r="BL47" s="107"/>
      <c r="BM47" s="107"/>
      <c r="BN47" s="199"/>
      <c r="BO47" s="199"/>
      <c r="BP47" s="107"/>
      <c r="BQ47" s="199"/>
      <c r="BR47" s="107"/>
      <c r="BS47" s="107"/>
      <c r="BT47" s="107"/>
      <c r="BU47" s="107"/>
      <c r="BV47" s="107"/>
      <c r="BW47" s="107"/>
      <c r="BX47" s="107"/>
      <c r="BY47" s="107"/>
      <c r="BZ47" s="199"/>
      <c r="CA47" s="199"/>
      <c r="CB47" s="199"/>
      <c r="CC47" s="199"/>
      <c r="CD47" s="199"/>
      <c r="CE47" s="107"/>
      <c r="CF47" s="107"/>
      <c r="CG47" s="107"/>
      <c r="CH47" s="107"/>
      <c r="CI47" s="199"/>
      <c r="CJ47" s="199"/>
      <c r="CK47" s="107"/>
      <c r="CL47" s="107"/>
      <c r="CM47" s="107"/>
      <c r="CN47" s="107"/>
      <c r="CO47" s="107"/>
      <c r="CP47" s="107"/>
      <c r="CQ47" s="107"/>
      <c r="CR47" s="107"/>
      <c r="CS47" s="203"/>
      <c r="CT47" s="107"/>
      <c r="CU47" s="107"/>
      <c r="CV47" s="107"/>
      <c r="CW47" s="107"/>
      <c r="CX47" s="107"/>
      <c r="CY47" s="199"/>
      <c r="CZ47" s="199"/>
      <c r="DA47" s="199"/>
      <c r="DB47" s="199"/>
      <c r="DC47" s="199"/>
      <c r="DD47" s="199"/>
      <c r="DE47" s="199"/>
      <c r="DF47" s="199"/>
      <c r="DG47" s="199"/>
      <c r="DH47" s="199"/>
      <c r="DI47" s="199"/>
      <c r="DJ47" s="199"/>
      <c r="DK47" s="199"/>
      <c r="DL47" s="199"/>
      <c r="DM47" s="199"/>
      <c r="DN47" s="107"/>
      <c r="DO47" s="107"/>
      <c r="DP47" s="107"/>
      <c r="DQ47" s="107"/>
      <c r="DR47" s="107"/>
      <c r="DS47" s="107"/>
      <c r="DT47" s="107"/>
      <c r="DU47" s="107"/>
      <c r="DV47" s="107"/>
      <c r="DW47" s="107"/>
      <c r="DX47" s="107"/>
      <c r="DY47" s="107"/>
      <c r="DZ47" s="107"/>
      <c r="EA47" s="107"/>
      <c r="EB47" s="199"/>
      <c r="EC47" s="199"/>
      <c r="ED47" s="199"/>
      <c r="EE47" s="199"/>
      <c r="EF47" s="107"/>
      <c r="EG47" s="107"/>
      <c r="EH47" s="107"/>
      <c r="EI47" s="107"/>
      <c r="EJ47" s="107"/>
      <c r="EK47" s="107"/>
      <c r="EL47" s="107"/>
      <c r="EM47" s="107"/>
      <c r="EN47" s="107"/>
      <c r="EO47" s="107"/>
      <c r="EP47" s="107"/>
      <c r="EQ47" s="107"/>
      <c r="ER47" s="107"/>
      <c r="ES47" s="107"/>
      <c r="ET47" s="107"/>
      <c r="EU47" s="107"/>
      <c r="EV47" s="107"/>
      <c r="EW47" s="107"/>
      <c r="EX47" s="107"/>
      <c r="EY47" s="107"/>
      <c r="EZ47" s="107"/>
      <c r="FA47" s="107"/>
      <c r="FB47" s="107"/>
      <c r="FC47" s="107"/>
      <c r="FD47" s="107"/>
      <c r="FE47" s="107"/>
      <c r="FF47" s="107"/>
      <c r="FG47" s="107"/>
      <c r="FH47" s="107"/>
      <c r="FI47" s="107"/>
      <c r="FJ47" s="107"/>
      <c r="FK47" s="107"/>
      <c r="FL47" s="107"/>
      <c r="FM47" s="107"/>
      <c r="FN47" s="107"/>
      <c r="FO47" s="107"/>
      <c r="FP47" s="107"/>
      <c r="FQ47" s="107"/>
    </row>
    <row r="48" spans="1:173">
      <c r="A48" s="71" t="s">
        <v>52</v>
      </c>
      <c r="B48" s="197">
        <v>72.61</v>
      </c>
      <c r="C48" s="107"/>
      <c r="D48" s="107"/>
      <c r="E48" s="107"/>
      <c r="F48" s="107"/>
      <c r="G48" s="107"/>
      <c r="H48" s="107"/>
      <c r="I48" s="199"/>
      <c r="J48" s="199"/>
      <c r="K48" s="199"/>
      <c r="L48" s="199"/>
      <c r="M48" s="107"/>
      <c r="N48" s="107"/>
      <c r="O48" s="107"/>
      <c r="P48" s="107"/>
      <c r="Q48" s="107"/>
      <c r="R48" s="107"/>
      <c r="S48" s="107"/>
      <c r="T48" s="107"/>
      <c r="U48" s="107"/>
      <c r="V48" s="201"/>
      <c r="W48" s="201"/>
      <c r="X48" s="201"/>
      <c r="Y48" s="199"/>
      <c r="Z48" s="199"/>
      <c r="AA48" s="199"/>
      <c r="AB48" s="199"/>
      <c r="AC48" s="199"/>
      <c r="AD48" s="107"/>
      <c r="AE48" s="107"/>
      <c r="AF48" s="107"/>
      <c r="AG48" s="107"/>
      <c r="AH48" s="107"/>
      <c r="AI48" s="107"/>
      <c r="AJ48" s="107"/>
      <c r="AK48" s="107"/>
      <c r="AL48" s="107"/>
      <c r="AM48" s="107"/>
      <c r="AN48" s="107"/>
      <c r="AO48" s="107"/>
      <c r="AP48" s="107"/>
      <c r="AQ48" s="107"/>
      <c r="AR48" s="107"/>
      <c r="AS48" s="107"/>
      <c r="AT48" s="107"/>
      <c r="AU48" s="199"/>
      <c r="AV48" s="199"/>
      <c r="AW48" s="107"/>
      <c r="AX48" s="199"/>
      <c r="AY48" s="199"/>
      <c r="AZ48" s="107"/>
      <c r="BA48" s="107"/>
      <c r="BB48" s="107"/>
      <c r="BC48" s="107"/>
      <c r="BD48" s="107"/>
      <c r="BE48" s="107"/>
      <c r="BF48" s="107"/>
      <c r="BG48" s="107"/>
      <c r="BH48" s="107"/>
      <c r="BI48" s="107"/>
      <c r="BJ48" s="107"/>
      <c r="BK48" s="107"/>
      <c r="BL48" s="107"/>
      <c r="BM48" s="107"/>
      <c r="BN48" s="199"/>
      <c r="BO48" s="199"/>
      <c r="BP48" s="107"/>
      <c r="BQ48" s="199"/>
      <c r="BR48" s="107"/>
      <c r="BS48" s="107"/>
      <c r="BT48" s="107"/>
      <c r="BU48" s="107"/>
      <c r="BV48" s="107"/>
      <c r="BW48" s="107"/>
      <c r="BX48" s="107"/>
      <c r="BY48" s="107"/>
      <c r="BZ48" s="199"/>
      <c r="CA48" s="199"/>
      <c r="CB48" s="199"/>
      <c r="CC48" s="199"/>
      <c r="CD48" s="199"/>
      <c r="CE48" s="107"/>
      <c r="CF48" s="107"/>
      <c r="CG48" s="107"/>
      <c r="CH48" s="107"/>
      <c r="CI48" s="199"/>
      <c r="CJ48" s="199"/>
      <c r="CK48" s="107"/>
      <c r="CL48" s="107"/>
      <c r="CM48" s="107"/>
      <c r="CN48" s="107"/>
      <c r="CO48" s="107"/>
      <c r="CP48" s="107"/>
      <c r="CQ48" s="107"/>
      <c r="CR48" s="107"/>
      <c r="CS48" s="203"/>
      <c r="CT48" s="107"/>
      <c r="CU48" s="107"/>
      <c r="CV48" s="107"/>
      <c r="CW48" s="107"/>
      <c r="CX48" s="107"/>
      <c r="CY48" s="199"/>
      <c r="CZ48" s="199"/>
      <c r="DA48" s="199"/>
      <c r="DB48" s="199"/>
      <c r="DC48" s="199"/>
      <c r="DD48" s="199"/>
      <c r="DE48" s="199"/>
      <c r="DF48" s="199"/>
      <c r="DG48" s="199"/>
      <c r="DH48" s="199"/>
      <c r="DI48" s="199"/>
      <c r="DJ48" s="199"/>
      <c r="DK48" s="199"/>
      <c r="DL48" s="199"/>
      <c r="DM48" s="199"/>
      <c r="DN48" s="107"/>
      <c r="DO48" s="107"/>
      <c r="DP48" s="107"/>
      <c r="DQ48" s="107"/>
      <c r="DR48" s="107"/>
      <c r="DS48" s="107"/>
      <c r="DT48" s="107"/>
      <c r="DU48" s="107"/>
      <c r="DV48" s="107"/>
      <c r="DW48" s="107"/>
      <c r="DX48" s="107"/>
      <c r="DY48" s="107"/>
      <c r="DZ48" s="107"/>
      <c r="EA48" s="107"/>
      <c r="EB48" s="199"/>
      <c r="EC48" s="199"/>
      <c r="ED48" s="199"/>
      <c r="EE48" s="199"/>
      <c r="EF48" s="107"/>
      <c r="EG48" s="107"/>
      <c r="EH48" s="107"/>
      <c r="EI48" s="107"/>
      <c r="EJ48" s="107"/>
      <c r="EK48" s="107"/>
      <c r="EL48" s="107"/>
      <c r="EM48" s="107"/>
      <c r="EN48" s="107"/>
      <c r="EO48" s="107"/>
      <c r="EP48" s="107"/>
      <c r="EQ48" s="107"/>
      <c r="ER48" s="107"/>
      <c r="ES48" s="107"/>
      <c r="ET48" s="107"/>
      <c r="EU48" s="107"/>
      <c r="EV48" s="107"/>
      <c r="EW48" s="107"/>
      <c r="EX48" s="107"/>
      <c r="EY48" s="107"/>
      <c r="EZ48" s="107"/>
      <c r="FA48" s="107"/>
      <c r="FB48" s="107"/>
      <c r="FC48" s="107"/>
      <c r="FD48" s="107"/>
      <c r="FE48" s="107"/>
      <c r="FF48" s="107"/>
      <c r="FG48" s="107"/>
      <c r="FH48" s="107"/>
      <c r="FI48" s="107"/>
      <c r="FJ48" s="107"/>
      <c r="FK48" s="107"/>
      <c r="FL48" s="107"/>
      <c r="FM48" s="107"/>
      <c r="FN48" s="107"/>
      <c r="FO48" s="107"/>
      <c r="FP48" s="107"/>
      <c r="FQ48" s="107"/>
    </row>
    <row r="49" spans="1:173">
      <c r="A49" s="71" t="s">
        <v>22</v>
      </c>
      <c r="B49" s="197">
        <v>1.0079400000000001</v>
      </c>
      <c r="C49" s="107"/>
      <c r="D49" s="107"/>
      <c r="E49" s="107"/>
      <c r="F49" s="107"/>
      <c r="G49" s="107"/>
      <c r="H49" s="107"/>
      <c r="I49" s="199"/>
      <c r="J49" s="199"/>
      <c r="K49" s="199"/>
      <c r="L49" s="199"/>
      <c r="M49" s="107"/>
      <c r="N49" s="107"/>
      <c r="O49" s="107"/>
      <c r="P49" s="107"/>
      <c r="Q49" s="107"/>
      <c r="R49" s="107"/>
      <c r="S49" s="107"/>
      <c r="T49" s="107"/>
      <c r="U49" s="107"/>
      <c r="V49" s="107"/>
      <c r="W49" s="107"/>
      <c r="X49" s="107"/>
      <c r="Y49" s="199"/>
      <c r="Z49" s="199"/>
      <c r="AA49" s="199"/>
      <c r="AB49" s="199"/>
      <c r="AC49" s="199"/>
      <c r="AD49" s="107"/>
      <c r="AE49" s="107"/>
      <c r="AF49" s="107"/>
      <c r="AG49" s="107"/>
      <c r="AH49" s="107"/>
      <c r="AI49" s="107"/>
      <c r="AJ49" s="107"/>
      <c r="AK49" s="107"/>
      <c r="AL49" s="107"/>
      <c r="AM49" s="107"/>
      <c r="AN49" s="107"/>
      <c r="AO49" s="107"/>
      <c r="AP49" s="107"/>
      <c r="AQ49" s="107"/>
      <c r="AR49" s="107"/>
      <c r="AS49" s="107"/>
      <c r="AT49" s="107"/>
      <c r="AU49" s="199"/>
      <c r="AV49" s="199"/>
      <c r="AW49" s="107"/>
      <c r="AX49" s="199"/>
      <c r="AY49" s="199"/>
      <c r="AZ49" s="107"/>
      <c r="BA49" s="107"/>
      <c r="BB49" s="107"/>
      <c r="BC49" s="107"/>
      <c r="BD49" s="107"/>
      <c r="BE49" s="107"/>
      <c r="BF49" s="107"/>
      <c r="BG49" s="107"/>
      <c r="BH49" s="107"/>
      <c r="BI49" s="107"/>
      <c r="BJ49" s="107"/>
      <c r="BK49" s="107"/>
      <c r="BL49" s="107"/>
      <c r="BM49" s="107"/>
      <c r="BN49" s="199"/>
      <c r="BO49" s="199"/>
      <c r="BP49" s="107"/>
      <c r="BQ49" s="199"/>
      <c r="BR49" s="107"/>
      <c r="BS49" s="107"/>
      <c r="BT49" s="107"/>
      <c r="BU49" s="107"/>
      <c r="BV49" s="107"/>
      <c r="BW49" s="107"/>
      <c r="BX49" s="107"/>
      <c r="BY49" s="107"/>
      <c r="BZ49" s="199"/>
      <c r="CA49" s="199"/>
      <c r="CB49" s="202"/>
      <c r="CC49" s="199"/>
      <c r="CD49" s="202"/>
      <c r="CE49" s="107"/>
      <c r="CF49" s="107"/>
      <c r="CG49" s="107"/>
      <c r="CH49" s="107"/>
      <c r="CI49" s="199"/>
      <c r="CJ49" s="199"/>
      <c r="CK49" s="107"/>
      <c r="CL49" s="107"/>
      <c r="CM49" s="107"/>
      <c r="CN49" s="107"/>
      <c r="CO49" s="107"/>
      <c r="CP49" s="107"/>
      <c r="CQ49" s="107"/>
      <c r="CR49" s="107"/>
      <c r="CS49" s="203"/>
      <c r="CT49" s="107"/>
      <c r="CU49" s="107"/>
      <c r="CV49" s="107"/>
      <c r="CW49" s="107"/>
      <c r="CX49" s="107"/>
      <c r="CY49" s="199"/>
      <c r="CZ49" s="199"/>
      <c r="DA49" s="199"/>
      <c r="DB49" s="199"/>
      <c r="DC49" s="199"/>
      <c r="DD49" s="199"/>
      <c r="DE49" s="199"/>
      <c r="DF49" s="199"/>
      <c r="DG49" s="199"/>
      <c r="DH49" s="199"/>
      <c r="DI49" s="199"/>
      <c r="DJ49" s="199"/>
      <c r="DK49" s="199"/>
      <c r="DL49" s="199"/>
      <c r="DM49" s="199"/>
      <c r="DN49" s="107"/>
      <c r="DO49" s="107"/>
      <c r="DP49" s="107"/>
      <c r="DQ49" s="107"/>
      <c r="DR49" s="107"/>
      <c r="DS49" s="107"/>
      <c r="DT49" s="107"/>
      <c r="DU49" s="107"/>
      <c r="DV49" s="107"/>
      <c r="DW49" s="107"/>
      <c r="DX49" s="107"/>
      <c r="DY49" s="107"/>
      <c r="DZ49" s="107"/>
      <c r="EA49" s="107"/>
      <c r="EB49" s="199"/>
      <c r="EC49" s="199"/>
      <c r="ED49" s="199"/>
      <c r="EE49" s="199"/>
      <c r="EF49" s="107"/>
      <c r="EG49" s="107"/>
      <c r="EH49" s="107"/>
      <c r="EI49" s="107"/>
      <c r="EJ49" s="107"/>
      <c r="EK49" s="107"/>
      <c r="EL49" s="107"/>
      <c r="EM49" s="107"/>
      <c r="EN49" s="107"/>
      <c r="EO49" s="107"/>
      <c r="EP49" s="107"/>
      <c r="EQ49" s="107"/>
      <c r="ER49" s="107"/>
      <c r="ES49" s="107"/>
      <c r="ET49" s="107"/>
      <c r="EU49" s="107"/>
      <c r="EV49" s="107"/>
      <c r="EW49" s="107"/>
      <c r="EX49" s="107"/>
      <c r="EY49" s="107"/>
      <c r="EZ49" s="107"/>
      <c r="FA49" s="107"/>
      <c r="FB49" s="107"/>
      <c r="FC49" s="107"/>
      <c r="FD49" s="107"/>
      <c r="FE49" s="107"/>
      <c r="FF49" s="107"/>
      <c r="FG49" s="107"/>
      <c r="FH49" s="107"/>
      <c r="FI49" s="107"/>
      <c r="FJ49" s="107"/>
      <c r="FK49" s="107"/>
      <c r="FL49" s="107"/>
      <c r="FM49" s="107"/>
      <c r="FN49" s="107"/>
      <c r="FO49" s="107"/>
      <c r="FP49" s="107"/>
      <c r="FQ49" s="107"/>
    </row>
    <row r="50" spans="1:173">
      <c r="A50" s="71" t="s">
        <v>53</v>
      </c>
      <c r="B50" s="197">
        <v>200.59</v>
      </c>
      <c r="C50" s="107"/>
      <c r="D50" s="107"/>
      <c r="E50" s="107"/>
      <c r="F50" s="107"/>
      <c r="G50" s="107"/>
      <c r="H50" s="107"/>
      <c r="I50" s="199"/>
      <c r="J50" s="199"/>
      <c r="K50" s="199"/>
      <c r="L50" s="199"/>
      <c r="M50" s="107"/>
      <c r="N50" s="107"/>
      <c r="O50" s="107"/>
      <c r="P50" s="107"/>
      <c r="Q50" s="107"/>
      <c r="R50" s="107"/>
      <c r="S50" s="107"/>
      <c r="T50" s="107"/>
      <c r="U50" s="107"/>
      <c r="V50" s="201"/>
      <c r="W50" s="107"/>
      <c r="X50" s="107"/>
      <c r="Y50" s="204"/>
      <c r="Z50" s="204"/>
      <c r="AA50" s="199"/>
      <c r="AB50" s="199"/>
      <c r="AC50" s="199"/>
      <c r="AD50" s="107"/>
      <c r="AE50" s="107"/>
      <c r="AF50" s="107"/>
      <c r="AG50" s="107"/>
      <c r="AH50" s="107"/>
      <c r="AI50" s="107"/>
      <c r="AJ50" s="107"/>
      <c r="AK50" s="107"/>
      <c r="AL50" s="107"/>
      <c r="AM50" s="107"/>
      <c r="AN50" s="107"/>
      <c r="AO50" s="107"/>
      <c r="AP50" s="107"/>
      <c r="AQ50" s="107"/>
      <c r="AR50" s="107"/>
      <c r="AS50" s="107"/>
      <c r="AT50" s="107"/>
      <c r="AU50" s="199"/>
      <c r="AV50" s="199"/>
      <c r="AW50" s="107"/>
      <c r="AX50" s="199"/>
      <c r="AY50" s="199"/>
      <c r="AZ50" s="107"/>
      <c r="BA50" s="107"/>
      <c r="BB50" s="107"/>
      <c r="BC50" s="107"/>
      <c r="BD50" s="107"/>
      <c r="BE50" s="107"/>
      <c r="BF50" s="107"/>
      <c r="BG50" s="107"/>
      <c r="BH50" s="107"/>
      <c r="BI50" s="107"/>
      <c r="BJ50" s="107"/>
      <c r="BK50" s="107"/>
      <c r="BL50" s="107"/>
      <c r="BM50" s="107"/>
      <c r="BN50" s="199"/>
      <c r="BO50" s="199"/>
      <c r="BP50" s="107"/>
      <c r="BQ50" s="199"/>
      <c r="BR50" s="107"/>
      <c r="BS50" s="107"/>
      <c r="BT50" s="107"/>
      <c r="BU50" s="107"/>
      <c r="BV50" s="107"/>
      <c r="BW50" s="107"/>
      <c r="BX50" s="107"/>
      <c r="BY50" s="107"/>
      <c r="BZ50" s="199"/>
      <c r="CA50" s="202"/>
      <c r="CB50" s="202"/>
      <c r="CC50" s="199"/>
      <c r="CD50" s="202"/>
      <c r="CE50" s="107"/>
      <c r="CF50" s="107"/>
      <c r="CG50" s="107"/>
      <c r="CH50" s="107"/>
      <c r="CI50" s="199"/>
      <c r="CJ50" s="199"/>
      <c r="CK50" s="107"/>
      <c r="CL50" s="107"/>
      <c r="CM50" s="107"/>
      <c r="CN50" s="107"/>
      <c r="CO50" s="107"/>
      <c r="CP50" s="107"/>
      <c r="CQ50" s="107"/>
      <c r="CR50" s="107"/>
      <c r="CS50" s="203"/>
      <c r="CT50" s="203"/>
      <c r="CU50" s="107"/>
      <c r="CV50" s="107"/>
      <c r="CW50" s="107"/>
      <c r="CX50" s="107"/>
      <c r="CY50" s="199"/>
      <c r="CZ50" s="199"/>
      <c r="DA50" s="199"/>
      <c r="DB50" s="199"/>
      <c r="DC50" s="199"/>
      <c r="DD50" s="199"/>
      <c r="DE50" s="199"/>
      <c r="DF50" s="199"/>
      <c r="DG50" s="199"/>
      <c r="DH50" s="199"/>
      <c r="DI50" s="199"/>
      <c r="DJ50" s="199"/>
      <c r="DK50" s="199"/>
      <c r="DL50" s="199"/>
      <c r="DM50" s="199"/>
      <c r="DN50" s="107"/>
      <c r="DO50" s="107"/>
      <c r="DP50" s="107"/>
      <c r="DQ50" s="107"/>
      <c r="DR50" s="107"/>
      <c r="DS50" s="107"/>
      <c r="DT50" s="107"/>
      <c r="DU50" s="107"/>
      <c r="DV50" s="107"/>
      <c r="DW50" s="107"/>
      <c r="DX50" s="107"/>
      <c r="DY50" s="107"/>
      <c r="DZ50" s="107"/>
      <c r="EA50" s="107"/>
      <c r="EB50" s="199"/>
      <c r="EC50" s="199"/>
      <c r="ED50" s="199"/>
      <c r="EE50" s="199"/>
      <c r="EF50" s="107"/>
      <c r="EG50" s="107"/>
      <c r="EH50" s="107"/>
      <c r="EI50" s="107"/>
      <c r="EJ50" s="107"/>
      <c r="EK50" s="107"/>
      <c r="EL50" s="107"/>
      <c r="EM50" s="107"/>
      <c r="EN50" s="107"/>
      <c r="EO50" s="107"/>
      <c r="EP50" s="107"/>
      <c r="EQ50" s="107"/>
      <c r="ER50" s="107"/>
      <c r="ES50" s="107"/>
      <c r="ET50" s="107"/>
      <c r="EU50" s="107"/>
      <c r="EV50" s="107"/>
      <c r="EW50" s="107"/>
      <c r="EX50" s="107"/>
      <c r="EY50" s="107"/>
      <c r="EZ50" s="107"/>
      <c r="FA50" s="107"/>
      <c r="FB50" s="107"/>
      <c r="FC50" s="107"/>
      <c r="FD50" s="107"/>
      <c r="FE50" s="107"/>
      <c r="FF50" s="107"/>
      <c r="FG50" s="107"/>
      <c r="FH50" s="107"/>
      <c r="FI50" s="107"/>
      <c r="FJ50" s="107"/>
      <c r="FK50" s="107"/>
      <c r="FL50" s="107"/>
      <c r="FM50" s="107"/>
      <c r="FN50" s="107"/>
      <c r="FO50" s="107"/>
      <c r="FP50" s="107"/>
      <c r="FQ50" s="107"/>
    </row>
    <row r="51" spans="1:173">
      <c r="A51" s="71" t="s">
        <v>54</v>
      </c>
      <c r="B51" s="197">
        <v>164.93029999999999</v>
      </c>
      <c r="C51" s="107"/>
      <c r="D51" s="107"/>
      <c r="E51" s="107"/>
      <c r="F51" s="107"/>
      <c r="G51" s="107"/>
      <c r="H51" s="107"/>
      <c r="I51" s="199"/>
      <c r="J51" s="199"/>
      <c r="K51" s="199"/>
      <c r="L51" s="199"/>
      <c r="M51" s="107"/>
      <c r="N51" s="107"/>
      <c r="O51" s="107"/>
      <c r="P51" s="107"/>
      <c r="Q51" s="107"/>
      <c r="R51" s="107"/>
      <c r="S51" s="107"/>
      <c r="T51" s="107"/>
      <c r="U51" s="107"/>
      <c r="V51" s="201"/>
      <c r="W51" s="107"/>
      <c r="X51" s="107"/>
      <c r="Y51" s="204"/>
      <c r="Z51" s="204"/>
      <c r="AA51" s="199"/>
      <c r="AB51" s="199"/>
      <c r="AC51" s="199"/>
      <c r="AD51" s="107"/>
      <c r="AE51" s="107"/>
      <c r="AF51" s="107"/>
      <c r="AG51" s="107"/>
      <c r="AH51" s="107"/>
      <c r="AI51" s="107"/>
      <c r="AJ51" s="107"/>
      <c r="AK51" s="107"/>
      <c r="AL51" s="107"/>
      <c r="AM51" s="107"/>
      <c r="AN51" s="107"/>
      <c r="AO51" s="107"/>
      <c r="AP51" s="107"/>
      <c r="AQ51" s="107"/>
      <c r="AR51" s="107"/>
      <c r="AS51" s="107"/>
      <c r="AT51" s="107"/>
      <c r="AU51" s="199"/>
      <c r="AV51" s="199"/>
      <c r="AW51" s="107"/>
      <c r="AX51" s="199"/>
      <c r="AY51" s="199"/>
      <c r="AZ51" s="107"/>
      <c r="BA51" s="107"/>
      <c r="BB51" s="107"/>
      <c r="BC51" s="107"/>
      <c r="BD51" s="107"/>
      <c r="BE51" s="107"/>
      <c r="BF51" s="107"/>
      <c r="BG51" s="107"/>
      <c r="BH51" s="107"/>
      <c r="BI51" s="107"/>
      <c r="BJ51" s="107"/>
      <c r="BK51" s="107"/>
      <c r="BL51" s="107"/>
      <c r="BM51" s="107"/>
      <c r="BN51" s="199"/>
      <c r="BO51" s="199"/>
      <c r="BP51" s="107"/>
      <c r="BQ51" s="199"/>
      <c r="BR51" s="107"/>
      <c r="BS51" s="107"/>
      <c r="BT51" s="107"/>
      <c r="BU51" s="107"/>
      <c r="BV51" s="107"/>
      <c r="BW51" s="107"/>
      <c r="BX51" s="107"/>
      <c r="BY51" s="107"/>
      <c r="BZ51" s="199"/>
      <c r="CA51" s="199"/>
      <c r="CB51" s="199"/>
      <c r="CC51" s="199"/>
      <c r="CD51" s="199"/>
      <c r="CE51" s="107"/>
      <c r="CF51" s="107"/>
      <c r="CG51" s="107"/>
      <c r="CH51" s="107"/>
      <c r="CI51" s="199"/>
      <c r="CJ51" s="199"/>
      <c r="CK51" s="107"/>
      <c r="CL51" s="107"/>
      <c r="CM51" s="107"/>
      <c r="CN51" s="107"/>
      <c r="CO51" s="107"/>
      <c r="CP51" s="107"/>
      <c r="CQ51" s="107"/>
      <c r="CR51" s="107"/>
      <c r="CS51" s="203"/>
      <c r="CT51" s="107"/>
      <c r="CU51" s="107"/>
      <c r="CV51" s="107"/>
      <c r="CW51" s="107"/>
      <c r="CX51" s="107"/>
      <c r="CY51" s="199"/>
      <c r="CZ51" s="199"/>
      <c r="DA51" s="199"/>
      <c r="DB51" s="199"/>
      <c r="DC51" s="199"/>
      <c r="DD51" s="199"/>
      <c r="DE51" s="199"/>
      <c r="DF51" s="199"/>
      <c r="DG51" s="199"/>
      <c r="DH51" s="199"/>
      <c r="DI51" s="199"/>
      <c r="DJ51" s="199"/>
      <c r="DK51" s="199"/>
      <c r="DL51" s="199"/>
      <c r="DM51" s="199"/>
      <c r="DN51" s="107"/>
      <c r="DO51" s="107"/>
      <c r="DP51" s="107"/>
      <c r="DQ51" s="107"/>
      <c r="DR51" s="107"/>
      <c r="DS51" s="107"/>
      <c r="DT51" s="107"/>
      <c r="DU51" s="107"/>
      <c r="DV51" s="107"/>
      <c r="DW51" s="107"/>
      <c r="DX51" s="107"/>
      <c r="DY51" s="107"/>
      <c r="DZ51" s="107"/>
      <c r="EA51" s="107"/>
      <c r="EB51" s="199"/>
      <c r="EC51" s="199"/>
      <c r="ED51" s="199"/>
      <c r="EE51" s="199"/>
      <c r="EF51" s="107"/>
      <c r="EG51" s="107"/>
      <c r="EH51" s="107"/>
      <c r="EI51" s="107"/>
      <c r="EJ51" s="107"/>
      <c r="EK51" s="107"/>
      <c r="EL51" s="107"/>
      <c r="EM51" s="107"/>
      <c r="EN51" s="107"/>
      <c r="EO51" s="107"/>
      <c r="EP51" s="107"/>
      <c r="EQ51" s="107"/>
      <c r="ER51" s="107"/>
      <c r="ES51" s="107"/>
      <c r="ET51" s="107"/>
      <c r="EU51" s="107"/>
      <c r="EV51" s="107"/>
      <c r="EW51" s="107"/>
      <c r="EX51" s="107"/>
      <c r="EY51" s="107"/>
      <c r="EZ51" s="107"/>
      <c r="FA51" s="107"/>
      <c r="FB51" s="107"/>
      <c r="FC51" s="107"/>
      <c r="FD51" s="107"/>
      <c r="FE51" s="107"/>
      <c r="FF51" s="107"/>
      <c r="FG51" s="107"/>
      <c r="FH51" s="107"/>
      <c r="FI51" s="107"/>
      <c r="FJ51" s="107"/>
      <c r="FK51" s="107"/>
      <c r="FL51" s="107"/>
      <c r="FM51" s="107"/>
      <c r="FN51" s="107"/>
      <c r="FO51" s="107"/>
      <c r="FP51" s="107"/>
      <c r="FQ51" s="107"/>
    </row>
    <row r="52" spans="1:173">
      <c r="A52" s="71" t="s">
        <v>55</v>
      </c>
      <c r="B52" s="197">
        <v>126.90447</v>
      </c>
      <c r="C52" s="107"/>
      <c r="D52" s="107"/>
      <c r="E52" s="107"/>
      <c r="F52" s="107"/>
      <c r="G52" s="107"/>
      <c r="H52" s="107"/>
      <c r="I52" s="199"/>
      <c r="J52" s="199"/>
      <c r="K52" s="199"/>
      <c r="L52" s="199"/>
      <c r="M52" s="107"/>
      <c r="N52" s="107"/>
      <c r="O52" s="107"/>
      <c r="P52" s="107"/>
      <c r="Q52" s="107"/>
      <c r="R52" s="107"/>
      <c r="S52" s="107"/>
      <c r="T52" s="107"/>
      <c r="U52" s="107"/>
      <c r="V52" s="107"/>
      <c r="W52" s="107"/>
      <c r="X52" s="107"/>
      <c r="Y52" s="199"/>
      <c r="Z52" s="199"/>
      <c r="AA52" s="199"/>
      <c r="AB52" s="199"/>
      <c r="AC52" s="199"/>
      <c r="AD52" s="107"/>
      <c r="AE52" s="107"/>
      <c r="AF52" s="107"/>
      <c r="AG52" s="107"/>
      <c r="AH52" s="107"/>
      <c r="AI52" s="107"/>
      <c r="AJ52" s="107"/>
      <c r="AK52" s="107"/>
      <c r="AL52" s="107"/>
      <c r="AM52" s="107"/>
      <c r="AN52" s="107"/>
      <c r="AO52" s="107"/>
      <c r="AP52" s="107"/>
      <c r="AQ52" s="107"/>
      <c r="AR52" s="107"/>
      <c r="AS52" s="107"/>
      <c r="AT52" s="107"/>
      <c r="AU52" s="199"/>
      <c r="AV52" s="199"/>
      <c r="AW52" s="107"/>
      <c r="AX52" s="199"/>
      <c r="AY52" s="199"/>
      <c r="AZ52" s="107"/>
      <c r="BA52" s="107"/>
      <c r="BB52" s="107"/>
      <c r="BC52" s="107"/>
      <c r="BD52" s="107"/>
      <c r="BE52" s="107"/>
      <c r="BF52" s="107"/>
      <c r="BG52" s="107"/>
      <c r="BH52" s="107"/>
      <c r="BI52" s="107"/>
      <c r="BJ52" s="107"/>
      <c r="BK52" s="107"/>
      <c r="BL52" s="107"/>
      <c r="BM52" s="107"/>
      <c r="BN52" s="199"/>
      <c r="BO52" s="199"/>
      <c r="BP52" s="107"/>
      <c r="BQ52" s="199"/>
      <c r="BR52" s="107"/>
      <c r="BS52" s="107"/>
      <c r="BT52" s="107"/>
      <c r="BU52" s="107"/>
      <c r="BV52" s="107"/>
      <c r="BW52" s="107"/>
      <c r="BX52" s="107"/>
      <c r="BY52" s="107"/>
      <c r="BZ52" s="199"/>
      <c r="CA52" s="202"/>
      <c r="CB52" s="199"/>
      <c r="CC52" s="202"/>
      <c r="CD52" s="199"/>
      <c r="CE52" s="107"/>
      <c r="CF52" s="107"/>
      <c r="CG52" s="107"/>
      <c r="CH52" s="107"/>
      <c r="CI52" s="199"/>
      <c r="CJ52" s="199"/>
      <c r="CK52" s="107"/>
      <c r="CL52" s="107"/>
      <c r="CM52" s="107"/>
      <c r="CN52" s="107"/>
      <c r="CO52" s="107"/>
      <c r="CP52" s="107"/>
      <c r="CQ52" s="107"/>
      <c r="CR52" s="107"/>
      <c r="CS52" s="203"/>
      <c r="CT52" s="203"/>
      <c r="CU52" s="107"/>
      <c r="CV52" s="107"/>
      <c r="CW52" s="107"/>
      <c r="CX52" s="107"/>
      <c r="CY52" s="199"/>
      <c r="CZ52" s="199"/>
      <c r="DA52" s="199"/>
      <c r="DB52" s="199"/>
      <c r="DC52" s="199"/>
      <c r="DD52" s="199"/>
      <c r="DE52" s="199"/>
      <c r="DF52" s="199"/>
      <c r="DG52" s="199"/>
      <c r="DH52" s="199"/>
      <c r="DI52" s="199"/>
      <c r="DJ52" s="199"/>
      <c r="DK52" s="199"/>
      <c r="DL52" s="199"/>
      <c r="DM52" s="199"/>
      <c r="DN52" s="107"/>
      <c r="DO52" s="107"/>
      <c r="DP52" s="107"/>
      <c r="DQ52" s="107"/>
      <c r="DR52" s="107"/>
      <c r="DS52" s="107"/>
      <c r="DT52" s="107"/>
      <c r="DU52" s="107"/>
      <c r="DV52" s="107"/>
      <c r="DW52" s="107"/>
      <c r="DX52" s="107"/>
      <c r="DY52" s="107"/>
      <c r="DZ52" s="107"/>
      <c r="EA52" s="107"/>
      <c r="EB52" s="199"/>
      <c r="EC52" s="199"/>
      <c r="ED52" s="199"/>
      <c r="EE52" s="199"/>
      <c r="EF52" s="107"/>
      <c r="EG52" s="107"/>
      <c r="EH52" s="107"/>
      <c r="EI52" s="107"/>
      <c r="EJ52" s="107"/>
      <c r="EK52" s="107"/>
      <c r="EL52" s="107"/>
      <c r="EM52" s="107"/>
      <c r="EN52" s="107"/>
      <c r="EO52" s="107"/>
      <c r="EP52" s="107"/>
      <c r="EQ52" s="107"/>
      <c r="ER52" s="107"/>
      <c r="ES52" s="107"/>
      <c r="ET52" s="107"/>
      <c r="EU52" s="107"/>
      <c r="EV52" s="107"/>
      <c r="EW52" s="107"/>
      <c r="EX52" s="107"/>
      <c r="EY52" s="107"/>
      <c r="EZ52" s="107"/>
      <c r="FA52" s="107"/>
      <c r="FB52" s="107"/>
      <c r="FC52" s="107"/>
      <c r="FD52" s="107"/>
      <c r="FE52" s="107"/>
      <c r="FF52" s="107"/>
      <c r="FG52" s="107"/>
      <c r="FH52" s="107"/>
      <c r="FI52" s="107"/>
      <c r="FJ52" s="107"/>
      <c r="FK52" s="107"/>
      <c r="FL52" s="107"/>
      <c r="FM52" s="107"/>
      <c r="FN52" s="107"/>
      <c r="FO52" s="107"/>
      <c r="FP52" s="107"/>
      <c r="FQ52" s="107"/>
    </row>
    <row r="53" spans="1:173">
      <c r="A53" s="71" t="s">
        <v>56</v>
      </c>
      <c r="B53" s="197">
        <v>114.818</v>
      </c>
      <c r="C53" s="107"/>
      <c r="D53" s="107"/>
      <c r="E53" s="107"/>
      <c r="F53" s="107"/>
      <c r="G53" s="107"/>
      <c r="H53" s="107"/>
      <c r="I53" s="199"/>
      <c r="J53" s="199"/>
      <c r="K53" s="199"/>
      <c r="L53" s="199"/>
      <c r="M53" s="107"/>
      <c r="N53" s="107"/>
      <c r="O53" s="107"/>
      <c r="P53" s="107"/>
      <c r="Q53" s="107"/>
      <c r="R53" s="107"/>
      <c r="S53" s="107"/>
      <c r="T53" s="107"/>
      <c r="U53" s="107"/>
      <c r="V53" s="201"/>
      <c r="W53" s="201"/>
      <c r="X53" s="107"/>
      <c r="Y53" s="199"/>
      <c r="Z53" s="199"/>
      <c r="AA53" s="199"/>
      <c r="AB53" s="199"/>
      <c r="AC53" s="199"/>
      <c r="AD53" s="107"/>
      <c r="AE53" s="107"/>
      <c r="AF53" s="107"/>
      <c r="AG53" s="107"/>
      <c r="AH53" s="107"/>
      <c r="AI53" s="107"/>
      <c r="AJ53" s="107"/>
      <c r="AK53" s="107"/>
      <c r="AL53" s="107"/>
      <c r="AM53" s="107"/>
      <c r="AN53" s="107"/>
      <c r="AO53" s="107"/>
      <c r="AP53" s="107"/>
      <c r="AQ53" s="107"/>
      <c r="AR53" s="107"/>
      <c r="AS53" s="107"/>
      <c r="AT53" s="107"/>
      <c r="AU53" s="199"/>
      <c r="AV53" s="199"/>
      <c r="AW53" s="107"/>
      <c r="AX53" s="199"/>
      <c r="AY53" s="199"/>
      <c r="AZ53" s="107"/>
      <c r="BA53" s="107"/>
      <c r="BB53" s="107"/>
      <c r="BC53" s="107"/>
      <c r="BD53" s="107"/>
      <c r="BE53" s="107"/>
      <c r="BF53" s="107"/>
      <c r="BG53" s="107"/>
      <c r="BH53" s="107"/>
      <c r="BI53" s="107"/>
      <c r="BJ53" s="107"/>
      <c r="BK53" s="107"/>
      <c r="BL53" s="107"/>
      <c r="BM53" s="107"/>
      <c r="BN53" s="199"/>
      <c r="BO53" s="199"/>
      <c r="BP53" s="107"/>
      <c r="BQ53" s="199"/>
      <c r="BR53" s="107"/>
      <c r="BS53" s="107"/>
      <c r="BT53" s="107"/>
      <c r="BU53" s="107"/>
      <c r="BV53" s="107"/>
      <c r="BW53" s="107"/>
      <c r="BX53" s="107"/>
      <c r="BY53" s="107"/>
      <c r="BZ53" s="199"/>
      <c r="CA53" s="199"/>
      <c r="CB53" s="199"/>
      <c r="CC53" s="199"/>
      <c r="CD53" s="199"/>
      <c r="CE53" s="107"/>
      <c r="CF53" s="107"/>
      <c r="CG53" s="107"/>
      <c r="CH53" s="107"/>
      <c r="CI53" s="199"/>
      <c r="CJ53" s="199"/>
      <c r="CK53" s="107"/>
      <c r="CL53" s="107"/>
      <c r="CM53" s="107"/>
      <c r="CN53" s="107"/>
      <c r="CO53" s="107"/>
      <c r="CP53" s="107"/>
      <c r="CQ53" s="107"/>
      <c r="CR53" s="107"/>
      <c r="CS53" s="203"/>
      <c r="CT53" s="107"/>
      <c r="CU53" s="107"/>
      <c r="CV53" s="107"/>
      <c r="CW53" s="107"/>
      <c r="CX53" s="107"/>
      <c r="CY53" s="199"/>
      <c r="CZ53" s="199"/>
      <c r="DA53" s="199"/>
      <c r="DB53" s="199"/>
      <c r="DC53" s="199"/>
      <c r="DD53" s="199"/>
      <c r="DE53" s="199"/>
      <c r="DF53" s="199"/>
      <c r="DG53" s="199"/>
      <c r="DH53" s="199"/>
      <c r="DI53" s="199"/>
      <c r="DJ53" s="199"/>
      <c r="DK53" s="199"/>
      <c r="DL53" s="199"/>
      <c r="DM53" s="199"/>
      <c r="DN53" s="107"/>
      <c r="DO53" s="107"/>
      <c r="DP53" s="107"/>
      <c r="DQ53" s="107"/>
      <c r="DR53" s="107"/>
      <c r="DS53" s="107"/>
      <c r="DT53" s="107"/>
      <c r="DU53" s="107"/>
      <c r="DV53" s="107"/>
      <c r="DW53" s="107"/>
      <c r="DX53" s="107"/>
      <c r="DY53" s="107"/>
      <c r="DZ53" s="107"/>
      <c r="EA53" s="107"/>
      <c r="EB53" s="199"/>
      <c r="EC53" s="199"/>
      <c r="ED53" s="199"/>
      <c r="EE53" s="199"/>
      <c r="EF53" s="107"/>
      <c r="EG53" s="107"/>
      <c r="EH53" s="107"/>
      <c r="EI53" s="107"/>
      <c r="EJ53" s="107"/>
      <c r="EK53" s="107"/>
      <c r="EL53" s="107"/>
      <c r="EM53" s="107"/>
      <c r="EN53" s="107"/>
      <c r="EO53" s="107"/>
      <c r="EP53" s="107"/>
      <c r="EQ53" s="107"/>
      <c r="ER53" s="107"/>
      <c r="ES53" s="107"/>
      <c r="ET53" s="107"/>
      <c r="EU53" s="107"/>
      <c r="EV53" s="107"/>
      <c r="EW53" s="107"/>
      <c r="EX53" s="107"/>
      <c r="EY53" s="107"/>
      <c r="EZ53" s="107"/>
      <c r="FA53" s="107"/>
      <c r="FB53" s="107"/>
      <c r="FC53" s="107"/>
      <c r="FD53" s="107"/>
      <c r="FE53" s="107"/>
      <c r="FF53" s="107"/>
      <c r="FG53" s="107"/>
      <c r="FH53" s="107"/>
      <c r="FI53" s="107"/>
      <c r="FJ53" s="107"/>
      <c r="FK53" s="107"/>
      <c r="FL53" s="107"/>
      <c r="FM53" s="107"/>
      <c r="FN53" s="107"/>
      <c r="FO53" s="107"/>
      <c r="FP53" s="107"/>
      <c r="FQ53" s="107"/>
    </row>
    <row r="54" spans="1:173">
      <c r="A54" s="71" t="s">
        <v>57</v>
      </c>
      <c r="B54" s="197">
        <v>192.22</v>
      </c>
      <c r="C54" s="107"/>
      <c r="D54" s="201"/>
      <c r="E54" s="107"/>
      <c r="F54" s="107"/>
      <c r="G54" s="107"/>
      <c r="H54" s="107"/>
      <c r="I54" s="199"/>
      <c r="J54" s="199"/>
      <c r="K54" s="199"/>
      <c r="L54" s="199"/>
      <c r="M54" s="107"/>
      <c r="N54" s="107"/>
      <c r="O54" s="107"/>
      <c r="P54" s="107"/>
      <c r="Q54" s="107"/>
      <c r="R54" s="107"/>
      <c r="S54" s="107"/>
      <c r="T54" s="107"/>
      <c r="U54" s="107"/>
      <c r="V54" s="107"/>
      <c r="W54" s="107"/>
      <c r="X54" s="107"/>
      <c r="Y54" s="199"/>
      <c r="Z54" s="199"/>
      <c r="AA54" s="199"/>
      <c r="AB54" s="199"/>
      <c r="AC54" s="199"/>
      <c r="AD54" s="107"/>
      <c r="AE54" s="107"/>
      <c r="AF54" s="107"/>
      <c r="AG54" s="107"/>
      <c r="AH54" s="107"/>
      <c r="AI54" s="107"/>
      <c r="AJ54" s="107"/>
      <c r="AK54" s="107"/>
      <c r="AL54" s="107"/>
      <c r="AM54" s="107"/>
      <c r="AN54" s="107"/>
      <c r="AO54" s="107"/>
      <c r="AP54" s="107"/>
      <c r="AQ54" s="107"/>
      <c r="AR54" s="107"/>
      <c r="AS54" s="107"/>
      <c r="AT54" s="107"/>
      <c r="AU54" s="199"/>
      <c r="AV54" s="199"/>
      <c r="AW54" s="107"/>
      <c r="AX54" s="199"/>
      <c r="AY54" s="199"/>
      <c r="AZ54" s="107"/>
      <c r="BA54" s="107"/>
      <c r="BB54" s="107"/>
      <c r="BC54" s="107"/>
      <c r="BD54" s="107"/>
      <c r="BE54" s="107"/>
      <c r="BF54" s="107"/>
      <c r="BG54" s="107"/>
      <c r="BH54" s="107"/>
      <c r="BI54" s="107"/>
      <c r="BJ54" s="107"/>
      <c r="BK54" s="107"/>
      <c r="BL54" s="107"/>
      <c r="BM54" s="107"/>
      <c r="BN54" s="199"/>
      <c r="BO54" s="199"/>
      <c r="BP54" s="107"/>
      <c r="BQ54" s="199"/>
      <c r="BR54" s="107"/>
      <c r="BS54" s="107"/>
      <c r="BT54" s="107"/>
      <c r="BU54" s="107"/>
      <c r="BV54" s="107"/>
      <c r="BW54" s="107"/>
      <c r="BX54" s="107"/>
      <c r="BY54" s="107"/>
      <c r="BZ54" s="199"/>
      <c r="CA54" s="199"/>
      <c r="CB54" s="202"/>
      <c r="CC54" s="202"/>
      <c r="CD54" s="202"/>
      <c r="CE54" s="107"/>
      <c r="CF54" s="107"/>
      <c r="CG54" s="107"/>
      <c r="CH54" s="107"/>
      <c r="CI54" s="199"/>
      <c r="CJ54" s="199"/>
      <c r="CK54" s="107"/>
      <c r="CL54" s="107"/>
      <c r="CM54" s="107"/>
      <c r="CN54" s="107"/>
      <c r="CO54" s="107"/>
      <c r="CP54" s="107"/>
      <c r="CQ54" s="107"/>
      <c r="CR54" s="107"/>
      <c r="CS54" s="203"/>
      <c r="CT54" s="107"/>
      <c r="CU54" s="107"/>
      <c r="CV54" s="107"/>
      <c r="CW54" s="107"/>
      <c r="CX54" s="107"/>
      <c r="CY54" s="199"/>
      <c r="CZ54" s="199"/>
      <c r="DA54" s="199"/>
      <c r="DB54" s="199"/>
      <c r="DC54" s="199"/>
      <c r="DD54" s="199"/>
      <c r="DE54" s="199"/>
      <c r="DF54" s="199"/>
      <c r="DG54" s="199"/>
      <c r="DH54" s="199"/>
      <c r="DI54" s="199"/>
      <c r="DJ54" s="199"/>
      <c r="DK54" s="199"/>
      <c r="DL54" s="199"/>
      <c r="DM54" s="199"/>
      <c r="DN54" s="107"/>
      <c r="DO54" s="107"/>
      <c r="DP54" s="107"/>
      <c r="DQ54" s="107"/>
      <c r="DR54" s="107"/>
      <c r="DS54" s="107"/>
      <c r="DT54" s="107"/>
      <c r="DU54" s="107"/>
      <c r="DV54" s="107"/>
      <c r="DW54" s="107"/>
      <c r="DX54" s="107"/>
      <c r="DY54" s="107"/>
      <c r="DZ54" s="107"/>
      <c r="EA54" s="107"/>
      <c r="EB54" s="199"/>
      <c r="EC54" s="199"/>
      <c r="ED54" s="199"/>
      <c r="EE54" s="199"/>
      <c r="EF54" s="107"/>
      <c r="EG54" s="107"/>
      <c r="EH54" s="107"/>
      <c r="EI54" s="107"/>
      <c r="EJ54" s="107"/>
      <c r="EK54" s="107"/>
      <c r="EL54" s="107"/>
      <c r="EM54" s="107"/>
      <c r="EN54" s="107"/>
      <c r="EO54" s="107"/>
      <c r="EP54" s="107"/>
      <c r="EQ54" s="107"/>
      <c r="ER54" s="107"/>
      <c r="ES54" s="107"/>
      <c r="ET54" s="107"/>
      <c r="EU54" s="107"/>
      <c r="EV54" s="107"/>
      <c r="EW54" s="107"/>
      <c r="EX54" s="107"/>
      <c r="EY54" s="107"/>
      <c r="EZ54" s="107"/>
      <c r="FA54" s="107"/>
      <c r="FB54" s="107"/>
      <c r="FC54" s="107"/>
      <c r="FD54" s="107"/>
      <c r="FE54" s="107"/>
      <c r="FF54" s="107"/>
      <c r="FG54" s="107"/>
      <c r="FH54" s="107"/>
      <c r="FI54" s="107"/>
      <c r="FJ54" s="107"/>
      <c r="FK54" s="107"/>
      <c r="FL54" s="107"/>
      <c r="FM54" s="107"/>
      <c r="FN54" s="107"/>
      <c r="FO54" s="107"/>
      <c r="FP54" s="107"/>
      <c r="FQ54" s="107"/>
    </row>
    <row r="55" spans="1:173">
      <c r="A55" s="71" t="s">
        <v>58</v>
      </c>
      <c r="B55" s="197">
        <v>39.098300000000002</v>
      </c>
      <c r="C55" s="107"/>
      <c r="D55" s="107"/>
      <c r="E55" s="107"/>
      <c r="F55" s="107"/>
      <c r="G55" s="107"/>
      <c r="H55" s="107"/>
      <c r="I55" s="199"/>
      <c r="J55" s="199"/>
      <c r="K55" s="199"/>
      <c r="L55" s="199"/>
      <c r="M55" s="107"/>
      <c r="N55" s="107"/>
      <c r="O55" s="107"/>
      <c r="P55" s="107"/>
      <c r="Q55" s="107"/>
      <c r="R55" s="107"/>
      <c r="S55" s="107"/>
      <c r="T55" s="107"/>
      <c r="U55" s="107"/>
      <c r="V55" s="107"/>
      <c r="W55" s="107"/>
      <c r="X55" s="107"/>
      <c r="Y55" s="199"/>
      <c r="Z55" s="199"/>
      <c r="AA55" s="199"/>
      <c r="AB55" s="199"/>
      <c r="AC55" s="199"/>
      <c r="AD55" s="107"/>
      <c r="AE55" s="107"/>
      <c r="AF55" s="107"/>
      <c r="AG55" s="107"/>
      <c r="AH55" s="107"/>
      <c r="AI55" s="107"/>
      <c r="AJ55" s="107"/>
      <c r="AK55" s="107"/>
      <c r="AL55" s="107"/>
      <c r="AM55" s="107"/>
      <c r="AN55" s="107"/>
      <c r="AO55" s="107"/>
      <c r="AP55" s="107"/>
      <c r="AQ55" s="107"/>
      <c r="AR55" s="107"/>
      <c r="AS55" s="107"/>
      <c r="AT55" s="107"/>
      <c r="AU55" s="199"/>
      <c r="AV55" s="199"/>
      <c r="AW55" s="107"/>
      <c r="AX55" s="199"/>
      <c r="AY55" s="199"/>
      <c r="AZ55" s="107"/>
      <c r="BA55" s="107"/>
      <c r="BB55" s="107"/>
      <c r="BC55" s="107"/>
      <c r="BD55" s="107"/>
      <c r="BE55" s="107"/>
      <c r="BF55" s="107"/>
      <c r="BG55" s="107"/>
      <c r="BH55" s="107"/>
      <c r="BI55" s="107"/>
      <c r="BJ55" s="107"/>
      <c r="BK55" s="107"/>
      <c r="BL55" s="107"/>
      <c r="BM55" s="107"/>
      <c r="BN55" s="199"/>
      <c r="BO55" s="199"/>
      <c r="BP55" s="107"/>
      <c r="BQ55" s="199"/>
      <c r="BR55" s="107"/>
      <c r="BS55" s="107"/>
      <c r="BT55" s="107"/>
      <c r="BU55" s="107"/>
      <c r="BV55" s="107"/>
      <c r="BW55" s="107"/>
      <c r="BX55" s="107"/>
      <c r="BY55" s="107"/>
      <c r="BZ55" s="202"/>
      <c r="CA55" s="202"/>
      <c r="CB55" s="202"/>
      <c r="CC55" s="202"/>
      <c r="CD55" s="202"/>
      <c r="CE55" s="107"/>
      <c r="CF55" s="107"/>
      <c r="CG55" s="107"/>
      <c r="CH55" s="107"/>
      <c r="CI55" s="199"/>
      <c r="CJ55" s="199"/>
      <c r="CK55" s="107"/>
      <c r="CL55" s="107"/>
      <c r="CM55" s="107"/>
      <c r="CN55" s="107"/>
      <c r="CO55" s="107"/>
      <c r="CP55" s="107"/>
      <c r="CQ55" s="107"/>
      <c r="CR55" s="107"/>
      <c r="CS55" s="203"/>
      <c r="CT55" s="203"/>
      <c r="CU55" s="107"/>
      <c r="CV55" s="107"/>
      <c r="CW55" s="107"/>
      <c r="CX55" s="107"/>
      <c r="CY55" s="199"/>
      <c r="CZ55" s="199"/>
      <c r="DA55" s="199"/>
      <c r="DB55" s="199"/>
      <c r="DC55" s="199"/>
      <c r="DD55" s="199"/>
      <c r="DE55" s="199"/>
      <c r="DF55" s="199"/>
      <c r="DG55" s="199"/>
      <c r="DH55" s="199"/>
      <c r="DI55" s="199"/>
      <c r="DJ55" s="199"/>
      <c r="DK55" s="199"/>
      <c r="DL55" s="199"/>
      <c r="DM55" s="199"/>
      <c r="DN55" s="107"/>
      <c r="DO55" s="107"/>
      <c r="DP55" s="107"/>
      <c r="DQ55" s="107"/>
      <c r="DR55" s="107"/>
      <c r="DS55" s="107"/>
      <c r="DT55" s="107"/>
      <c r="DU55" s="107"/>
      <c r="DV55" s="107"/>
      <c r="DW55" s="107"/>
      <c r="DX55" s="107"/>
      <c r="DY55" s="107"/>
      <c r="DZ55" s="107"/>
      <c r="EA55" s="107"/>
      <c r="EB55" s="199"/>
      <c r="EC55" s="199"/>
      <c r="ED55" s="199"/>
      <c r="EE55" s="199"/>
      <c r="EF55" s="107"/>
      <c r="EG55" s="107"/>
      <c r="EH55" s="107"/>
      <c r="EI55" s="107"/>
      <c r="EJ55" s="107"/>
      <c r="EK55" s="107"/>
      <c r="EL55" s="107"/>
      <c r="EM55" s="107"/>
      <c r="EN55" s="107"/>
      <c r="EO55" s="107"/>
      <c r="EP55" s="107"/>
      <c r="EQ55" s="107"/>
      <c r="ER55" s="107"/>
      <c r="ES55" s="107"/>
      <c r="ET55" s="107"/>
      <c r="EU55" s="107"/>
      <c r="EV55" s="107"/>
      <c r="EW55" s="107"/>
      <c r="EX55" s="107"/>
      <c r="EY55" s="107"/>
      <c r="EZ55" s="107"/>
      <c r="FA55" s="107"/>
      <c r="FB55" s="107"/>
      <c r="FC55" s="107"/>
      <c r="FD55" s="107"/>
      <c r="FE55" s="107"/>
      <c r="FF55" s="107"/>
      <c r="FG55" s="107"/>
      <c r="FH55" s="107"/>
      <c r="FI55" s="107"/>
      <c r="FJ55" s="107"/>
      <c r="FK55" s="107"/>
      <c r="FL55" s="107"/>
      <c r="FM55" s="107"/>
      <c r="FN55" s="107"/>
      <c r="FO55" s="107"/>
      <c r="FP55" s="107"/>
      <c r="FQ55" s="107"/>
    </row>
    <row r="56" spans="1:173">
      <c r="A56" s="71" t="s">
        <v>59</v>
      </c>
      <c r="B56" s="197">
        <v>138.90549999999999</v>
      </c>
      <c r="C56" s="107"/>
      <c r="D56" s="107"/>
      <c r="E56" s="107"/>
      <c r="F56" s="107"/>
      <c r="G56" s="107"/>
      <c r="H56" s="107"/>
      <c r="I56" s="199"/>
      <c r="J56" s="199"/>
      <c r="K56" s="199"/>
      <c r="L56" s="199"/>
      <c r="M56" s="107"/>
      <c r="N56" s="107"/>
      <c r="O56" s="107"/>
      <c r="P56" s="107"/>
      <c r="Q56" s="107"/>
      <c r="R56" s="107"/>
      <c r="S56" s="107"/>
      <c r="T56" s="107"/>
      <c r="U56" s="107"/>
      <c r="V56" s="107"/>
      <c r="W56" s="107"/>
      <c r="X56" s="107"/>
      <c r="Y56" s="199"/>
      <c r="Z56" s="199"/>
      <c r="AA56" s="199"/>
      <c r="AB56" s="199"/>
      <c r="AC56" s="199"/>
      <c r="AD56" s="107"/>
      <c r="AE56" s="107"/>
      <c r="AF56" s="107"/>
      <c r="AG56" s="107"/>
      <c r="AH56" s="107"/>
      <c r="AI56" s="107"/>
      <c r="AJ56" s="107"/>
      <c r="AK56" s="107"/>
      <c r="AL56" s="107"/>
      <c r="AM56" s="107"/>
      <c r="AN56" s="107"/>
      <c r="AO56" s="107"/>
      <c r="AP56" s="107"/>
      <c r="AQ56" s="107"/>
      <c r="AR56" s="107"/>
      <c r="AS56" s="107"/>
      <c r="AT56" s="107"/>
      <c r="AU56" s="199"/>
      <c r="AV56" s="199"/>
      <c r="AW56" s="107"/>
      <c r="AX56" s="199"/>
      <c r="AY56" s="199"/>
      <c r="AZ56" s="107"/>
      <c r="BA56" s="107"/>
      <c r="BB56" s="107"/>
      <c r="BC56" s="107"/>
      <c r="BD56" s="107"/>
      <c r="BE56" s="107"/>
      <c r="BF56" s="107"/>
      <c r="BG56" s="107"/>
      <c r="BH56" s="107"/>
      <c r="BI56" s="107"/>
      <c r="BJ56" s="107"/>
      <c r="BK56" s="107"/>
      <c r="BL56" s="107"/>
      <c r="BM56" s="107"/>
      <c r="BN56" s="199"/>
      <c r="BO56" s="199"/>
      <c r="BP56" s="107"/>
      <c r="BQ56" s="199"/>
      <c r="BR56" s="107"/>
      <c r="BS56" s="107"/>
      <c r="BT56" s="107"/>
      <c r="BU56" s="107"/>
      <c r="BV56" s="107"/>
      <c r="BW56" s="107"/>
      <c r="BX56" s="107"/>
      <c r="BY56" s="107"/>
      <c r="BZ56" s="199"/>
      <c r="CA56" s="199"/>
      <c r="CB56" s="199"/>
      <c r="CC56" s="199"/>
      <c r="CD56" s="199"/>
      <c r="CE56" s="107"/>
      <c r="CF56" s="107"/>
      <c r="CG56" s="107"/>
      <c r="CH56" s="107"/>
      <c r="CI56" s="199"/>
      <c r="CJ56" s="199"/>
      <c r="CK56" s="107"/>
      <c r="CL56" s="107"/>
      <c r="CM56" s="107"/>
      <c r="CN56" s="107"/>
      <c r="CO56" s="107"/>
      <c r="CP56" s="107"/>
      <c r="CQ56" s="107"/>
      <c r="CR56" s="107"/>
      <c r="CS56" s="203"/>
      <c r="CT56" s="203"/>
      <c r="CU56" s="107"/>
      <c r="CV56" s="107"/>
      <c r="CW56" s="107"/>
      <c r="CX56" s="107"/>
      <c r="CY56" s="199"/>
      <c r="CZ56" s="199"/>
      <c r="DA56" s="199"/>
      <c r="DB56" s="199"/>
      <c r="DC56" s="199"/>
      <c r="DD56" s="199"/>
      <c r="DE56" s="199"/>
      <c r="DF56" s="199"/>
      <c r="DG56" s="199"/>
      <c r="DH56" s="199"/>
      <c r="DI56" s="199"/>
      <c r="DJ56" s="199"/>
      <c r="DK56" s="199"/>
      <c r="DL56" s="199"/>
      <c r="DM56" s="199"/>
      <c r="DN56" s="107"/>
      <c r="DO56" s="107"/>
      <c r="DP56" s="107"/>
      <c r="DQ56" s="107"/>
      <c r="DR56" s="107"/>
      <c r="DS56" s="107"/>
      <c r="DT56" s="107"/>
      <c r="DU56" s="107"/>
      <c r="DV56" s="107"/>
      <c r="DW56" s="107"/>
      <c r="DX56" s="107"/>
      <c r="DY56" s="107"/>
      <c r="DZ56" s="107"/>
      <c r="EA56" s="107"/>
      <c r="EB56" s="199"/>
      <c r="EC56" s="199"/>
      <c r="ED56" s="199"/>
      <c r="EE56" s="199"/>
      <c r="EF56" s="107"/>
      <c r="EG56" s="107"/>
      <c r="EH56" s="107"/>
      <c r="EI56" s="107"/>
      <c r="EJ56" s="107"/>
      <c r="EK56" s="107"/>
      <c r="EL56" s="107"/>
      <c r="EM56" s="107"/>
      <c r="EN56" s="107"/>
      <c r="EO56" s="107"/>
      <c r="EP56" s="107"/>
      <c r="EQ56" s="107"/>
      <c r="ER56" s="107"/>
      <c r="ES56" s="107"/>
      <c r="ET56" s="107"/>
      <c r="EU56" s="107"/>
      <c r="EV56" s="107"/>
      <c r="EW56" s="107"/>
      <c r="EX56" s="107"/>
      <c r="EY56" s="107"/>
      <c r="EZ56" s="107"/>
      <c r="FA56" s="107"/>
      <c r="FB56" s="107"/>
      <c r="FC56" s="107"/>
      <c r="FD56" s="107"/>
      <c r="FE56" s="107"/>
      <c r="FF56" s="107"/>
      <c r="FG56" s="107"/>
      <c r="FH56" s="107"/>
      <c r="FI56" s="107"/>
      <c r="FJ56" s="107"/>
      <c r="FK56" s="107"/>
      <c r="FL56" s="107"/>
      <c r="FM56" s="107"/>
      <c r="FN56" s="107"/>
      <c r="FO56" s="107"/>
      <c r="FP56" s="107"/>
      <c r="FQ56" s="107"/>
    </row>
    <row r="57" spans="1:173">
      <c r="A57" s="71" t="s">
        <v>60</v>
      </c>
      <c r="B57" s="197">
        <v>6.9409999999999998</v>
      </c>
      <c r="C57" s="107"/>
      <c r="D57" s="107"/>
      <c r="E57" s="107"/>
      <c r="F57" s="107"/>
      <c r="G57" s="107"/>
      <c r="H57" s="107"/>
      <c r="I57" s="199"/>
      <c r="J57" s="199"/>
      <c r="K57" s="199"/>
      <c r="L57" s="199"/>
      <c r="M57" s="107"/>
      <c r="N57" s="107"/>
      <c r="O57" s="107"/>
      <c r="P57" s="107"/>
      <c r="Q57" s="107"/>
      <c r="R57" s="107"/>
      <c r="S57" s="107"/>
      <c r="T57" s="107"/>
      <c r="U57" s="107"/>
      <c r="V57" s="107"/>
      <c r="W57" s="107"/>
      <c r="X57" s="107"/>
      <c r="Y57" s="199"/>
      <c r="Z57" s="199"/>
      <c r="AA57" s="199"/>
      <c r="AB57" s="199"/>
      <c r="AC57" s="199"/>
      <c r="AD57" s="107"/>
      <c r="AE57" s="107"/>
      <c r="AF57" s="107"/>
      <c r="AG57" s="107"/>
      <c r="AH57" s="107"/>
      <c r="AI57" s="107"/>
      <c r="AJ57" s="107"/>
      <c r="AK57" s="107"/>
      <c r="AL57" s="107"/>
      <c r="AM57" s="107"/>
      <c r="AN57" s="107"/>
      <c r="AO57" s="107"/>
      <c r="AP57" s="107"/>
      <c r="AQ57" s="107"/>
      <c r="AR57" s="107"/>
      <c r="AS57" s="107"/>
      <c r="AT57" s="107"/>
      <c r="AU57" s="199"/>
      <c r="AV57" s="199"/>
      <c r="AW57" s="107"/>
      <c r="AX57" s="199"/>
      <c r="AY57" s="199"/>
      <c r="AZ57" s="107"/>
      <c r="BA57" s="107"/>
      <c r="BB57" s="107"/>
      <c r="BC57" s="107"/>
      <c r="BD57" s="107"/>
      <c r="BE57" s="107"/>
      <c r="BF57" s="107"/>
      <c r="BG57" s="107"/>
      <c r="BH57" s="107"/>
      <c r="BI57" s="107"/>
      <c r="BJ57" s="107"/>
      <c r="BK57" s="107"/>
      <c r="BL57" s="107"/>
      <c r="BM57" s="107"/>
      <c r="BN57" s="199"/>
      <c r="BO57" s="199"/>
      <c r="BP57" s="107"/>
      <c r="BQ57" s="199"/>
      <c r="BR57" s="107"/>
      <c r="BS57" s="107"/>
      <c r="BT57" s="107"/>
      <c r="BU57" s="107"/>
      <c r="BV57" s="107"/>
      <c r="BW57" s="107"/>
      <c r="BX57" s="107"/>
      <c r="BY57" s="107"/>
      <c r="BZ57" s="199"/>
      <c r="CA57" s="199"/>
      <c r="CB57" s="199"/>
      <c r="CC57" s="199"/>
      <c r="CD57" s="199"/>
      <c r="CE57" s="107"/>
      <c r="CF57" s="107"/>
      <c r="CG57" s="107"/>
      <c r="CH57" s="107"/>
      <c r="CI57" s="199"/>
      <c r="CJ57" s="199"/>
      <c r="CK57" s="107"/>
      <c r="CL57" s="107"/>
      <c r="CM57" s="107"/>
      <c r="CN57" s="107"/>
      <c r="CO57" s="107"/>
      <c r="CP57" s="107"/>
      <c r="CQ57" s="107"/>
      <c r="CR57" s="107"/>
      <c r="CS57" s="203"/>
      <c r="CT57" s="107"/>
      <c r="CU57" s="107"/>
      <c r="CV57" s="107"/>
      <c r="CW57" s="107"/>
      <c r="CX57" s="107"/>
      <c r="CY57" s="199"/>
      <c r="CZ57" s="199"/>
      <c r="DA57" s="199"/>
      <c r="DB57" s="199"/>
      <c r="DC57" s="199"/>
      <c r="DD57" s="199"/>
      <c r="DE57" s="199"/>
      <c r="DF57" s="199"/>
      <c r="DG57" s="199"/>
      <c r="DH57" s="199"/>
      <c r="DI57" s="199"/>
      <c r="DJ57" s="199"/>
      <c r="DK57" s="199"/>
      <c r="DL57" s="199"/>
      <c r="DM57" s="199"/>
      <c r="DN57" s="107"/>
      <c r="DO57" s="107"/>
      <c r="DP57" s="107"/>
      <c r="DQ57" s="107"/>
      <c r="DR57" s="107"/>
      <c r="DS57" s="107"/>
      <c r="DT57" s="107"/>
      <c r="DU57" s="107"/>
      <c r="DV57" s="107"/>
      <c r="DW57" s="107"/>
      <c r="DX57" s="107"/>
      <c r="DY57" s="107"/>
      <c r="DZ57" s="107"/>
      <c r="EA57" s="107"/>
      <c r="EB57" s="199"/>
      <c r="EC57" s="199"/>
      <c r="ED57" s="199"/>
      <c r="EE57" s="199"/>
      <c r="EF57" s="107"/>
      <c r="EG57" s="107"/>
      <c r="EH57" s="107"/>
      <c r="EI57" s="107"/>
      <c r="EJ57" s="107"/>
      <c r="EK57" s="107"/>
      <c r="EL57" s="107"/>
      <c r="EM57" s="107"/>
      <c r="EN57" s="107"/>
      <c r="EO57" s="107"/>
      <c r="EP57" s="107"/>
      <c r="EQ57" s="107"/>
      <c r="ER57" s="107"/>
      <c r="ES57" s="107"/>
      <c r="ET57" s="107"/>
      <c r="EU57" s="107"/>
      <c r="EV57" s="107"/>
      <c r="EW57" s="107"/>
      <c r="EX57" s="107"/>
      <c r="EY57" s="107"/>
      <c r="EZ57" s="107"/>
      <c r="FA57" s="107"/>
      <c r="FB57" s="107"/>
      <c r="FC57" s="107"/>
      <c r="FD57" s="107"/>
      <c r="FE57" s="107"/>
      <c r="FF57" s="107"/>
      <c r="FG57" s="107"/>
      <c r="FH57" s="107"/>
      <c r="FI57" s="107"/>
      <c r="FJ57" s="107"/>
      <c r="FK57" s="107"/>
      <c r="FL57" s="107"/>
      <c r="FM57" s="107"/>
      <c r="FN57" s="107"/>
      <c r="FO57" s="107"/>
      <c r="FP57" s="107"/>
      <c r="FQ57" s="107"/>
    </row>
    <row r="58" spans="1:173">
      <c r="A58" s="71" t="s">
        <v>61</v>
      </c>
      <c r="B58" s="197">
        <v>174.96700000000001</v>
      </c>
      <c r="C58" s="107"/>
      <c r="D58" s="107"/>
      <c r="E58" s="107"/>
      <c r="F58" s="107"/>
      <c r="G58" s="107"/>
      <c r="H58" s="107"/>
      <c r="I58" s="199"/>
      <c r="J58" s="199"/>
      <c r="K58" s="199"/>
      <c r="L58" s="199"/>
      <c r="M58" s="107"/>
      <c r="N58" s="107"/>
      <c r="O58" s="107"/>
      <c r="P58" s="107"/>
      <c r="Q58" s="107"/>
      <c r="R58" s="107"/>
      <c r="S58" s="107"/>
      <c r="T58" s="107"/>
      <c r="U58" s="107"/>
      <c r="V58" s="107"/>
      <c r="W58" s="107"/>
      <c r="X58" s="107"/>
      <c r="Y58" s="199"/>
      <c r="Z58" s="199"/>
      <c r="AA58" s="199"/>
      <c r="AB58" s="199"/>
      <c r="AC58" s="199"/>
      <c r="AD58" s="107"/>
      <c r="AE58" s="107"/>
      <c r="AF58" s="107"/>
      <c r="AG58" s="107"/>
      <c r="AH58" s="107"/>
      <c r="AI58" s="107"/>
      <c r="AJ58" s="107"/>
      <c r="AK58" s="107"/>
      <c r="AL58" s="107"/>
      <c r="AM58" s="107"/>
      <c r="AN58" s="107"/>
      <c r="AO58" s="107"/>
      <c r="AP58" s="107"/>
      <c r="AQ58" s="107"/>
      <c r="AR58" s="107"/>
      <c r="AS58" s="107"/>
      <c r="AT58" s="107"/>
      <c r="AU58" s="199"/>
      <c r="AV58" s="199"/>
      <c r="AW58" s="107"/>
      <c r="AX58" s="199"/>
      <c r="AY58" s="199"/>
      <c r="AZ58" s="107"/>
      <c r="BA58" s="107"/>
      <c r="BB58" s="107"/>
      <c r="BC58" s="107"/>
      <c r="BD58" s="107"/>
      <c r="BE58" s="107"/>
      <c r="BF58" s="107"/>
      <c r="BG58" s="107"/>
      <c r="BH58" s="107"/>
      <c r="BI58" s="107"/>
      <c r="BJ58" s="107"/>
      <c r="BK58" s="107"/>
      <c r="BL58" s="107"/>
      <c r="BM58" s="107"/>
      <c r="BN58" s="199"/>
      <c r="BO58" s="199"/>
      <c r="BP58" s="107"/>
      <c r="BQ58" s="199"/>
      <c r="BR58" s="107"/>
      <c r="BS58" s="107"/>
      <c r="BT58" s="107"/>
      <c r="BU58" s="107"/>
      <c r="BV58" s="107"/>
      <c r="BW58" s="107"/>
      <c r="BX58" s="107"/>
      <c r="BY58" s="107"/>
      <c r="BZ58" s="199"/>
      <c r="CA58" s="199"/>
      <c r="CB58" s="199"/>
      <c r="CC58" s="199"/>
      <c r="CD58" s="199"/>
      <c r="CE58" s="107"/>
      <c r="CF58" s="107"/>
      <c r="CG58" s="107"/>
      <c r="CH58" s="107"/>
      <c r="CI58" s="199"/>
      <c r="CJ58" s="199"/>
      <c r="CK58" s="107"/>
      <c r="CL58" s="107"/>
      <c r="CM58" s="107"/>
      <c r="CN58" s="107"/>
      <c r="CO58" s="107"/>
      <c r="CP58" s="107"/>
      <c r="CQ58" s="107"/>
      <c r="CR58" s="107"/>
      <c r="CS58" s="203"/>
      <c r="CT58" s="107"/>
      <c r="CU58" s="107"/>
      <c r="CV58" s="107"/>
      <c r="CW58" s="107"/>
      <c r="CX58" s="107"/>
      <c r="CY58" s="199"/>
      <c r="CZ58" s="199"/>
      <c r="DA58" s="199"/>
      <c r="DB58" s="199"/>
      <c r="DC58" s="199"/>
      <c r="DD58" s="199"/>
      <c r="DE58" s="199"/>
      <c r="DF58" s="199"/>
      <c r="DG58" s="199"/>
      <c r="DH58" s="199"/>
      <c r="DI58" s="199"/>
      <c r="DJ58" s="199"/>
      <c r="DK58" s="199"/>
      <c r="DL58" s="199"/>
      <c r="DM58" s="199"/>
      <c r="DN58" s="107"/>
      <c r="DO58" s="107"/>
      <c r="DP58" s="107"/>
      <c r="DQ58" s="107"/>
      <c r="DR58" s="107"/>
      <c r="DS58" s="107"/>
      <c r="DT58" s="107"/>
      <c r="DU58" s="107"/>
      <c r="DV58" s="107"/>
      <c r="DW58" s="107"/>
      <c r="DX58" s="107"/>
      <c r="DY58" s="107"/>
      <c r="DZ58" s="107"/>
      <c r="EA58" s="107"/>
      <c r="EB58" s="199"/>
      <c r="EC58" s="199"/>
      <c r="ED58" s="199"/>
      <c r="EE58" s="199"/>
      <c r="EF58" s="107"/>
      <c r="EG58" s="107"/>
      <c r="EH58" s="107"/>
      <c r="EI58" s="107"/>
      <c r="EJ58" s="107"/>
      <c r="EK58" s="107"/>
      <c r="EL58" s="107"/>
      <c r="EM58" s="107"/>
      <c r="EN58" s="107"/>
      <c r="EO58" s="107"/>
      <c r="EP58" s="107"/>
      <c r="EQ58" s="107"/>
      <c r="ER58" s="107"/>
      <c r="ES58" s="107"/>
      <c r="ET58" s="107"/>
      <c r="EU58" s="107"/>
      <c r="EV58" s="107"/>
      <c r="EW58" s="107"/>
      <c r="EX58" s="107"/>
      <c r="EY58" s="107"/>
      <c r="EZ58" s="107"/>
      <c r="FA58" s="107"/>
      <c r="FB58" s="107"/>
      <c r="FC58" s="107"/>
      <c r="FD58" s="107"/>
      <c r="FE58" s="107"/>
      <c r="FF58" s="107"/>
      <c r="FG58" s="107"/>
      <c r="FH58" s="107"/>
      <c r="FI58" s="107"/>
      <c r="FJ58" s="107"/>
      <c r="FK58" s="107"/>
      <c r="FL58" s="107"/>
      <c r="FM58" s="107"/>
      <c r="FN58" s="107"/>
      <c r="FO58" s="107"/>
      <c r="FP58" s="107"/>
      <c r="FQ58" s="107"/>
    </row>
    <row r="59" spans="1:173">
      <c r="A59" s="71" t="s">
        <v>10</v>
      </c>
      <c r="B59" s="197">
        <v>23.305</v>
      </c>
      <c r="C59" s="107"/>
      <c r="D59" s="107"/>
      <c r="E59" s="107"/>
      <c r="F59" s="107"/>
      <c r="G59" s="107"/>
      <c r="H59" s="107"/>
      <c r="I59" s="199"/>
      <c r="J59" s="199"/>
      <c r="K59" s="199"/>
      <c r="L59" s="199"/>
      <c r="M59" s="107"/>
      <c r="N59" s="107"/>
      <c r="O59" s="107"/>
      <c r="P59" s="107"/>
      <c r="Q59" s="107"/>
      <c r="R59" s="107"/>
      <c r="S59" s="107"/>
      <c r="T59" s="107"/>
      <c r="U59" s="107"/>
      <c r="V59" s="107"/>
      <c r="W59" s="107"/>
      <c r="X59" s="107"/>
      <c r="Y59" s="199"/>
      <c r="Z59" s="199"/>
      <c r="AA59" s="199"/>
      <c r="AB59" s="199"/>
      <c r="AC59" s="199"/>
      <c r="AD59" s="107"/>
      <c r="AE59" s="107"/>
      <c r="AF59" s="107"/>
      <c r="AG59" s="107"/>
      <c r="AH59" s="107"/>
      <c r="AI59" s="107"/>
      <c r="AJ59" s="107"/>
      <c r="AK59" s="107"/>
      <c r="AL59" s="107"/>
      <c r="AM59" s="107"/>
      <c r="AN59" s="107"/>
      <c r="AO59" s="107"/>
      <c r="AP59" s="107"/>
      <c r="AQ59" s="107"/>
      <c r="AR59" s="107"/>
      <c r="AS59" s="107"/>
      <c r="AT59" s="107"/>
      <c r="AU59" s="199"/>
      <c r="AV59" s="199"/>
      <c r="AW59" s="107"/>
      <c r="AX59" s="199"/>
      <c r="AY59" s="199"/>
      <c r="AZ59" s="107"/>
      <c r="BA59" s="107"/>
      <c r="BB59" s="107"/>
      <c r="BC59" s="107"/>
      <c r="BD59" s="107"/>
      <c r="BE59" s="107"/>
      <c r="BF59" s="107"/>
      <c r="BG59" s="107"/>
      <c r="BH59" s="107"/>
      <c r="BI59" s="107"/>
      <c r="BJ59" s="107"/>
      <c r="BK59" s="107"/>
      <c r="BL59" s="107"/>
      <c r="BM59" s="107"/>
      <c r="BN59" s="199"/>
      <c r="BO59" s="199"/>
      <c r="BP59" s="107"/>
      <c r="BQ59" s="199"/>
      <c r="BR59" s="107"/>
      <c r="BS59" s="107"/>
      <c r="BT59" s="107"/>
      <c r="BU59" s="107"/>
      <c r="BV59" s="107"/>
      <c r="BW59" s="107"/>
      <c r="BX59" s="107"/>
      <c r="BY59" s="107"/>
      <c r="BZ59" s="202"/>
      <c r="CA59" s="202"/>
      <c r="CB59" s="202"/>
      <c r="CC59" s="202"/>
      <c r="CD59" s="202"/>
      <c r="CE59" s="107"/>
      <c r="CF59" s="107"/>
      <c r="CG59" s="107"/>
      <c r="CH59" s="107"/>
      <c r="CI59" s="199"/>
      <c r="CJ59" s="199"/>
      <c r="CK59" s="107"/>
      <c r="CL59" s="107"/>
      <c r="CM59" s="107"/>
      <c r="CN59" s="107"/>
      <c r="CO59" s="107"/>
      <c r="CP59" s="107"/>
      <c r="CQ59" s="107"/>
      <c r="CR59" s="107"/>
      <c r="CS59" s="203"/>
      <c r="CT59" s="203"/>
      <c r="CU59" s="107"/>
      <c r="CV59" s="107"/>
      <c r="CW59" s="107"/>
      <c r="CX59" s="107"/>
      <c r="CY59" s="199"/>
      <c r="CZ59" s="199"/>
      <c r="DA59" s="199"/>
      <c r="DB59" s="199"/>
      <c r="DC59" s="199"/>
      <c r="DD59" s="199"/>
      <c r="DE59" s="199"/>
      <c r="DF59" s="199"/>
      <c r="DG59" s="199"/>
      <c r="DH59" s="199"/>
      <c r="DI59" s="199"/>
      <c r="DJ59" s="199"/>
      <c r="DK59" s="199"/>
      <c r="DL59" s="199"/>
      <c r="DM59" s="199"/>
      <c r="DN59" s="107"/>
      <c r="DO59" s="107"/>
      <c r="DP59" s="107"/>
      <c r="DQ59" s="107"/>
      <c r="DR59" s="107"/>
      <c r="DS59" s="107"/>
      <c r="DT59" s="107"/>
      <c r="DU59" s="107"/>
      <c r="DV59" s="107"/>
      <c r="DW59" s="107"/>
      <c r="DX59" s="107"/>
      <c r="DY59" s="107"/>
      <c r="DZ59" s="107"/>
      <c r="EA59" s="107"/>
      <c r="EB59" s="199"/>
      <c r="EC59" s="199"/>
      <c r="ED59" s="199"/>
      <c r="EE59" s="199"/>
      <c r="EF59" s="107"/>
      <c r="EG59" s="107"/>
      <c r="EH59" s="107"/>
      <c r="EI59" s="107"/>
      <c r="EJ59" s="107"/>
      <c r="EK59" s="107"/>
      <c r="EL59" s="107"/>
      <c r="EM59" s="107"/>
      <c r="EN59" s="107"/>
      <c r="EO59" s="107"/>
      <c r="EP59" s="107"/>
      <c r="EQ59" s="107"/>
      <c r="ER59" s="107"/>
      <c r="ES59" s="107"/>
      <c r="ET59" s="107"/>
      <c r="EU59" s="107"/>
      <c r="EV59" s="107"/>
      <c r="EW59" s="107"/>
      <c r="EX59" s="107"/>
      <c r="EY59" s="107"/>
      <c r="EZ59" s="107"/>
      <c r="FA59" s="107"/>
      <c r="FB59" s="107"/>
      <c r="FC59" s="107"/>
      <c r="FD59" s="107"/>
      <c r="FE59" s="107"/>
      <c r="FF59" s="107"/>
      <c r="FG59" s="107"/>
      <c r="FH59" s="107"/>
      <c r="FI59" s="107"/>
      <c r="FJ59" s="107"/>
      <c r="FK59" s="107"/>
      <c r="FL59" s="107"/>
      <c r="FM59" s="107"/>
      <c r="FN59" s="107"/>
      <c r="FO59" s="107"/>
      <c r="FP59" s="107"/>
      <c r="FQ59" s="107"/>
    </row>
    <row r="60" spans="1:173">
      <c r="A60" s="71" t="s">
        <v>62</v>
      </c>
      <c r="B60" s="197">
        <v>54.838050000000003</v>
      </c>
      <c r="C60" s="107"/>
      <c r="D60" s="107"/>
      <c r="E60" s="107"/>
      <c r="F60" s="107"/>
      <c r="G60" s="107"/>
      <c r="H60" s="107"/>
      <c r="I60" s="199"/>
      <c r="J60" s="199"/>
      <c r="K60" s="199"/>
      <c r="L60" s="199"/>
      <c r="M60" s="107"/>
      <c r="N60" s="107"/>
      <c r="O60" s="107"/>
      <c r="P60" s="107"/>
      <c r="Q60" s="107"/>
      <c r="R60" s="107"/>
      <c r="S60" s="107"/>
      <c r="T60" s="107"/>
      <c r="U60" s="107"/>
      <c r="V60" s="107"/>
      <c r="W60" s="107"/>
      <c r="X60" s="107"/>
      <c r="Y60" s="199"/>
      <c r="Z60" s="199"/>
      <c r="AA60" s="199"/>
      <c r="AB60" s="199"/>
      <c r="AC60" s="199"/>
      <c r="AD60" s="107"/>
      <c r="AE60" s="107"/>
      <c r="AF60" s="107"/>
      <c r="AG60" s="107"/>
      <c r="AH60" s="107"/>
      <c r="AI60" s="107"/>
      <c r="AJ60" s="107"/>
      <c r="AK60" s="107"/>
      <c r="AL60" s="107"/>
      <c r="AM60" s="107"/>
      <c r="AN60" s="107"/>
      <c r="AO60" s="107"/>
      <c r="AP60" s="107"/>
      <c r="AQ60" s="107"/>
      <c r="AR60" s="107"/>
      <c r="AS60" s="107"/>
      <c r="AT60" s="107"/>
      <c r="AU60" s="199"/>
      <c r="AV60" s="199"/>
      <c r="AW60" s="107"/>
      <c r="AX60" s="199"/>
      <c r="AY60" s="199"/>
      <c r="AZ60" s="107"/>
      <c r="BA60" s="107"/>
      <c r="BB60" s="107"/>
      <c r="BC60" s="107"/>
      <c r="BD60" s="107"/>
      <c r="BE60" s="107"/>
      <c r="BF60" s="107"/>
      <c r="BG60" s="107"/>
      <c r="BH60" s="107"/>
      <c r="BI60" s="107"/>
      <c r="BJ60" s="107"/>
      <c r="BK60" s="107"/>
      <c r="BL60" s="107"/>
      <c r="BM60" s="107"/>
      <c r="BN60" s="199"/>
      <c r="BO60" s="199"/>
      <c r="BP60" s="107"/>
      <c r="BQ60" s="199"/>
      <c r="BR60" s="107"/>
      <c r="BS60" s="107"/>
      <c r="BT60" s="107"/>
      <c r="BU60" s="107"/>
      <c r="BV60" s="107"/>
      <c r="BW60" s="107"/>
      <c r="BX60" s="107"/>
      <c r="BY60" s="107"/>
      <c r="BZ60" s="202"/>
      <c r="CA60" s="202"/>
      <c r="CB60" s="202"/>
      <c r="CC60" s="202"/>
      <c r="CD60" s="202"/>
      <c r="CE60" s="107"/>
      <c r="CF60" s="107"/>
      <c r="CG60" s="107"/>
      <c r="CH60" s="107"/>
      <c r="CI60" s="199"/>
      <c r="CJ60" s="199"/>
      <c r="CK60" s="107"/>
      <c r="CL60" s="107"/>
      <c r="CM60" s="107"/>
      <c r="CN60" s="107"/>
      <c r="CO60" s="107"/>
      <c r="CP60" s="107"/>
      <c r="CQ60" s="107"/>
      <c r="CR60" s="107"/>
      <c r="CS60" s="203"/>
      <c r="CT60" s="203"/>
      <c r="CU60" s="107"/>
      <c r="CV60" s="107"/>
      <c r="CW60" s="107"/>
      <c r="CX60" s="107"/>
      <c r="CY60" s="199"/>
      <c r="CZ60" s="199"/>
      <c r="DA60" s="199"/>
      <c r="DB60" s="199"/>
      <c r="DC60" s="199"/>
      <c r="DD60" s="199"/>
      <c r="DE60" s="199"/>
      <c r="DF60" s="199"/>
      <c r="DG60" s="199"/>
      <c r="DH60" s="199"/>
      <c r="DI60" s="199"/>
      <c r="DJ60" s="199"/>
      <c r="DK60" s="199"/>
      <c r="DL60" s="199"/>
      <c r="DM60" s="199"/>
      <c r="DN60" s="107"/>
      <c r="DO60" s="107"/>
      <c r="DP60" s="107"/>
      <c r="DQ60" s="107"/>
      <c r="DR60" s="107"/>
      <c r="DS60" s="107"/>
      <c r="DT60" s="107"/>
      <c r="DU60" s="107"/>
      <c r="DV60" s="107"/>
      <c r="DW60" s="107"/>
      <c r="DX60" s="107"/>
      <c r="DY60" s="107"/>
      <c r="DZ60" s="107"/>
      <c r="EA60" s="107"/>
      <c r="EB60" s="199"/>
      <c r="EC60" s="199"/>
      <c r="ED60" s="199"/>
      <c r="EE60" s="199"/>
      <c r="EF60" s="107"/>
      <c r="EG60" s="107"/>
      <c r="EH60" s="107"/>
      <c r="EI60" s="107"/>
      <c r="EJ60" s="107"/>
      <c r="EK60" s="107"/>
      <c r="EL60" s="107"/>
      <c r="EM60" s="107"/>
      <c r="EN60" s="107"/>
      <c r="EO60" s="107"/>
      <c r="EP60" s="107"/>
      <c r="EQ60" s="107"/>
      <c r="ER60" s="107"/>
      <c r="ES60" s="107"/>
      <c r="ET60" s="107"/>
      <c r="EU60" s="107"/>
      <c r="EV60" s="107"/>
      <c r="EW60" s="107"/>
      <c r="EX60" s="107"/>
      <c r="EY60" s="107"/>
      <c r="EZ60" s="107"/>
      <c r="FA60" s="107"/>
      <c r="FB60" s="107"/>
      <c r="FC60" s="107"/>
      <c r="FD60" s="107"/>
      <c r="FE60" s="107"/>
      <c r="FF60" s="107"/>
      <c r="FG60" s="107"/>
      <c r="FH60" s="107"/>
      <c r="FI60" s="107"/>
      <c r="FJ60" s="107"/>
      <c r="FK60" s="107"/>
      <c r="FL60" s="107"/>
      <c r="FM60" s="107"/>
      <c r="FN60" s="107"/>
      <c r="FO60" s="107"/>
      <c r="FP60" s="107"/>
      <c r="FQ60" s="107"/>
    </row>
    <row r="61" spans="1:173">
      <c r="A61" s="71" t="s">
        <v>63</v>
      </c>
      <c r="B61" s="197">
        <v>95.94</v>
      </c>
      <c r="C61" s="107"/>
      <c r="D61" s="107"/>
      <c r="E61" s="107"/>
      <c r="F61" s="107"/>
      <c r="G61" s="107"/>
      <c r="H61" s="107"/>
      <c r="I61" s="199"/>
      <c r="J61" s="199"/>
      <c r="K61" s="199"/>
      <c r="L61" s="199"/>
      <c r="M61" s="107"/>
      <c r="N61" s="107"/>
      <c r="O61" s="107"/>
      <c r="P61" s="107"/>
      <c r="Q61" s="107"/>
      <c r="R61" s="107"/>
      <c r="S61" s="107"/>
      <c r="T61" s="107"/>
      <c r="U61" s="107"/>
      <c r="V61" s="201"/>
      <c r="W61" s="107"/>
      <c r="X61" s="107"/>
      <c r="Y61" s="199"/>
      <c r="Z61" s="199"/>
      <c r="AA61" s="199"/>
      <c r="AB61" s="199"/>
      <c r="AC61" s="199"/>
      <c r="AD61" s="107"/>
      <c r="AE61" s="107"/>
      <c r="AF61" s="107"/>
      <c r="AG61" s="107"/>
      <c r="AH61" s="107"/>
      <c r="AI61" s="107"/>
      <c r="AJ61" s="107"/>
      <c r="AK61" s="107"/>
      <c r="AL61" s="107"/>
      <c r="AM61" s="107"/>
      <c r="AN61" s="107"/>
      <c r="AO61" s="107"/>
      <c r="AP61" s="107"/>
      <c r="AQ61" s="107"/>
      <c r="AR61" s="107"/>
      <c r="AS61" s="107"/>
      <c r="AT61" s="107"/>
      <c r="AU61" s="199"/>
      <c r="AV61" s="199"/>
      <c r="AW61" s="107"/>
      <c r="AX61" s="199"/>
      <c r="AY61" s="199"/>
      <c r="AZ61" s="107"/>
      <c r="BA61" s="107"/>
      <c r="BB61" s="107"/>
      <c r="BC61" s="107"/>
      <c r="BD61" s="107"/>
      <c r="BE61" s="107"/>
      <c r="BF61" s="107"/>
      <c r="BG61" s="107"/>
      <c r="BH61" s="107"/>
      <c r="BI61" s="107"/>
      <c r="BJ61" s="107"/>
      <c r="BK61" s="107"/>
      <c r="BL61" s="107"/>
      <c r="BM61" s="107"/>
      <c r="BN61" s="199"/>
      <c r="BO61" s="199"/>
      <c r="BP61" s="107"/>
      <c r="BQ61" s="199"/>
      <c r="BR61" s="107"/>
      <c r="BS61" s="107"/>
      <c r="BT61" s="107"/>
      <c r="BU61" s="107"/>
      <c r="BV61" s="107"/>
      <c r="BW61" s="107"/>
      <c r="BX61" s="107"/>
      <c r="BY61" s="107"/>
      <c r="BZ61" s="202"/>
      <c r="CA61" s="202"/>
      <c r="CB61" s="199"/>
      <c r="CC61" s="202"/>
      <c r="CD61" s="202"/>
      <c r="CE61" s="107"/>
      <c r="CF61" s="107"/>
      <c r="CG61" s="107"/>
      <c r="CH61" s="107"/>
      <c r="CI61" s="199"/>
      <c r="CJ61" s="199"/>
      <c r="CK61" s="107"/>
      <c r="CL61" s="107"/>
      <c r="CM61" s="107"/>
      <c r="CN61" s="107"/>
      <c r="CO61" s="107"/>
      <c r="CP61" s="107"/>
      <c r="CQ61" s="107"/>
      <c r="CR61" s="107"/>
      <c r="CS61" s="203"/>
      <c r="CT61" s="107"/>
      <c r="CU61" s="107"/>
      <c r="CV61" s="107"/>
      <c r="CW61" s="107"/>
      <c r="CX61" s="107"/>
      <c r="CY61" s="199"/>
      <c r="CZ61" s="199"/>
      <c r="DA61" s="199"/>
      <c r="DB61" s="199"/>
      <c r="DC61" s="199"/>
      <c r="DD61" s="199"/>
      <c r="DE61" s="199"/>
      <c r="DF61" s="199"/>
      <c r="DG61" s="199"/>
      <c r="DH61" s="199"/>
      <c r="DI61" s="199"/>
      <c r="DJ61" s="199"/>
      <c r="DK61" s="199"/>
      <c r="DL61" s="199"/>
      <c r="DM61" s="199"/>
      <c r="DN61" s="107"/>
      <c r="DO61" s="107"/>
      <c r="DP61" s="107"/>
      <c r="DQ61" s="107"/>
      <c r="DR61" s="107"/>
      <c r="DS61" s="107"/>
      <c r="DT61" s="107"/>
      <c r="DU61" s="107"/>
      <c r="DV61" s="107"/>
      <c r="DW61" s="107"/>
      <c r="DX61" s="107"/>
      <c r="DY61" s="107"/>
      <c r="DZ61" s="107"/>
      <c r="EA61" s="107"/>
      <c r="EB61" s="199"/>
      <c r="EC61" s="199"/>
      <c r="ED61" s="199"/>
      <c r="EE61" s="199"/>
      <c r="EF61" s="107"/>
      <c r="EG61" s="107"/>
      <c r="EH61" s="107"/>
      <c r="EI61" s="107"/>
      <c r="EJ61" s="107"/>
      <c r="EK61" s="107"/>
      <c r="EL61" s="107"/>
      <c r="EM61" s="107"/>
      <c r="EN61" s="107"/>
      <c r="EO61" s="107"/>
      <c r="EP61" s="107"/>
      <c r="EQ61" s="107"/>
      <c r="ER61" s="107"/>
      <c r="ES61" s="107"/>
      <c r="ET61" s="107"/>
      <c r="EU61" s="107"/>
      <c r="EV61" s="107"/>
      <c r="EW61" s="107"/>
      <c r="EX61" s="107"/>
      <c r="EY61" s="107"/>
      <c r="EZ61" s="107"/>
      <c r="FA61" s="107"/>
      <c r="FB61" s="107"/>
      <c r="FC61" s="107"/>
      <c r="FD61" s="107"/>
      <c r="FE61" s="107"/>
      <c r="FF61" s="107"/>
      <c r="FG61" s="107"/>
      <c r="FH61" s="107"/>
      <c r="FI61" s="107"/>
      <c r="FJ61" s="107"/>
      <c r="FK61" s="107"/>
      <c r="FL61" s="107"/>
      <c r="FM61" s="107"/>
      <c r="FN61" s="107"/>
      <c r="FO61" s="107"/>
      <c r="FP61" s="107"/>
      <c r="FQ61" s="107"/>
    </row>
    <row r="62" spans="1:173">
      <c r="A62" s="71" t="s">
        <v>23</v>
      </c>
      <c r="B62" s="197">
        <v>14.006740000000001</v>
      </c>
      <c r="C62" s="107"/>
      <c r="D62" s="107"/>
      <c r="E62" s="107"/>
      <c r="F62" s="107"/>
      <c r="G62" s="107"/>
      <c r="H62" s="107"/>
      <c r="I62" s="199"/>
      <c r="J62" s="199"/>
      <c r="K62" s="199"/>
      <c r="L62" s="199"/>
      <c r="M62" s="107"/>
      <c r="N62" s="107"/>
      <c r="O62" s="107"/>
      <c r="P62" s="107"/>
      <c r="Q62" s="107"/>
      <c r="R62" s="107"/>
      <c r="S62" s="107"/>
      <c r="T62" s="107"/>
      <c r="U62" s="107"/>
      <c r="V62" s="107"/>
      <c r="W62" s="107"/>
      <c r="X62" s="107"/>
      <c r="Y62" s="199"/>
      <c r="Z62" s="199"/>
      <c r="AA62" s="199"/>
      <c r="AB62" s="199"/>
      <c r="AC62" s="199"/>
      <c r="AD62" s="107"/>
      <c r="AE62" s="107"/>
      <c r="AF62" s="107"/>
      <c r="AG62" s="107"/>
      <c r="AH62" s="107"/>
      <c r="AI62" s="107"/>
      <c r="AJ62" s="107"/>
      <c r="AK62" s="107"/>
      <c r="AL62" s="107"/>
      <c r="AM62" s="107"/>
      <c r="AN62" s="107"/>
      <c r="AO62" s="107"/>
      <c r="AP62" s="107"/>
      <c r="AQ62" s="107"/>
      <c r="AR62" s="107"/>
      <c r="AS62" s="107"/>
      <c r="AT62" s="107"/>
      <c r="AU62" s="199"/>
      <c r="AV62" s="199"/>
      <c r="AW62" s="107"/>
      <c r="AX62" s="199"/>
      <c r="AY62" s="199"/>
      <c r="AZ62" s="107"/>
      <c r="BA62" s="107"/>
      <c r="BB62" s="107"/>
      <c r="BC62" s="107"/>
      <c r="BD62" s="107"/>
      <c r="BE62" s="107"/>
      <c r="BF62" s="107"/>
      <c r="BG62" s="107"/>
      <c r="BH62" s="107"/>
      <c r="BI62" s="107"/>
      <c r="BJ62" s="107"/>
      <c r="BK62" s="107"/>
      <c r="BL62" s="107"/>
      <c r="BM62" s="107"/>
      <c r="BN62" s="199"/>
      <c r="BO62" s="199"/>
      <c r="BP62" s="107"/>
      <c r="BQ62" s="199"/>
      <c r="BR62" s="107"/>
      <c r="BS62" s="107"/>
      <c r="BT62" s="107"/>
      <c r="BU62" s="107"/>
      <c r="BV62" s="107"/>
      <c r="BW62" s="107"/>
      <c r="BX62" s="107"/>
      <c r="BY62" s="107"/>
      <c r="BZ62" s="199"/>
      <c r="CA62" s="199"/>
      <c r="CB62" s="202"/>
      <c r="CC62" s="199"/>
      <c r="CD62" s="202"/>
      <c r="CE62" s="107"/>
      <c r="CF62" s="107"/>
      <c r="CG62" s="107"/>
      <c r="CH62" s="107"/>
      <c r="CI62" s="199"/>
      <c r="CJ62" s="199"/>
      <c r="CK62" s="107"/>
      <c r="CL62" s="107"/>
      <c r="CM62" s="107"/>
      <c r="CN62" s="107"/>
      <c r="CO62" s="107"/>
      <c r="CP62" s="107"/>
      <c r="CQ62" s="107"/>
      <c r="CR62" s="107"/>
      <c r="CS62" s="203"/>
      <c r="CT62" s="107"/>
      <c r="CU62" s="107"/>
      <c r="CV62" s="107"/>
      <c r="CW62" s="107"/>
      <c r="CX62" s="107"/>
      <c r="CY62" s="199"/>
      <c r="CZ62" s="199"/>
      <c r="DA62" s="199"/>
      <c r="DB62" s="199"/>
      <c r="DC62" s="199"/>
      <c r="DD62" s="199"/>
      <c r="DE62" s="199"/>
      <c r="DF62" s="199"/>
      <c r="DG62" s="199"/>
      <c r="DH62" s="199"/>
      <c r="DI62" s="199"/>
      <c r="DJ62" s="199"/>
      <c r="DK62" s="199"/>
      <c r="DL62" s="199"/>
      <c r="DM62" s="199"/>
      <c r="DN62" s="107"/>
      <c r="DO62" s="107"/>
      <c r="DP62" s="107"/>
      <c r="DQ62" s="107"/>
      <c r="DR62" s="107"/>
      <c r="DS62" s="107"/>
      <c r="DT62" s="107"/>
      <c r="DU62" s="107"/>
      <c r="DV62" s="107"/>
      <c r="DW62" s="107"/>
      <c r="DX62" s="107"/>
      <c r="DY62" s="107"/>
      <c r="DZ62" s="107"/>
      <c r="EA62" s="107"/>
      <c r="EB62" s="199"/>
      <c r="EC62" s="199"/>
      <c r="ED62" s="199"/>
      <c r="EE62" s="199"/>
      <c r="EF62" s="107"/>
      <c r="EG62" s="107"/>
      <c r="EH62" s="107"/>
      <c r="EI62" s="107"/>
      <c r="EJ62" s="107"/>
      <c r="EK62" s="107"/>
      <c r="EL62" s="107"/>
      <c r="EM62" s="107"/>
      <c r="EN62" s="107"/>
      <c r="EO62" s="107"/>
      <c r="EP62" s="107"/>
      <c r="EQ62" s="107"/>
      <c r="ER62" s="107"/>
      <c r="ES62" s="107"/>
      <c r="ET62" s="107"/>
      <c r="EU62" s="107"/>
      <c r="EV62" s="107"/>
      <c r="EW62" s="107"/>
      <c r="EX62" s="107"/>
      <c r="EY62" s="107"/>
      <c r="EZ62" s="107"/>
      <c r="FA62" s="107"/>
      <c r="FB62" s="107"/>
      <c r="FC62" s="107"/>
      <c r="FD62" s="107"/>
      <c r="FE62" s="107"/>
      <c r="FF62" s="107"/>
      <c r="FG62" s="107"/>
      <c r="FH62" s="107"/>
      <c r="FI62" s="107"/>
      <c r="FJ62" s="107"/>
      <c r="FK62" s="107"/>
      <c r="FL62" s="107"/>
      <c r="FM62" s="107"/>
      <c r="FN62" s="107"/>
      <c r="FO62" s="107"/>
      <c r="FP62" s="107"/>
      <c r="FQ62" s="107"/>
    </row>
    <row r="63" spans="1:173">
      <c r="A63" s="71" t="s">
        <v>64</v>
      </c>
      <c r="B63" s="197">
        <v>22.989768000000002</v>
      </c>
      <c r="C63" s="107"/>
      <c r="D63" s="107"/>
      <c r="E63" s="107"/>
      <c r="F63" s="107"/>
      <c r="G63" s="107"/>
      <c r="H63" s="107"/>
      <c r="I63" s="199"/>
      <c r="J63" s="199"/>
      <c r="K63" s="199"/>
      <c r="L63" s="199"/>
      <c r="M63" s="107"/>
      <c r="N63" s="107"/>
      <c r="O63" s="107"/>
      <c r="P63" s="107"/>
      <c r="Q63" s="107"/>
      <c r="R63" s="107"/>
      <c r="S63" s="107"/>
      <c r="T63" s="107"/>
      <c r="U63" s="107"/>
      <c r="V63" s="107"/>
      <c r="W63" s="107"/>
      <c r="X63" s="107"/>
      <c r="Y63" s="199"/>
      <c r="Z63" s="199"/>
      <c r="AA63" s="199"/>
      <c r="AB63" s="199"/>
      <c r="AC63" s="199"/>
      <c r="AD63" s="107"/>
      <c r="AE63" s="107"/>
      <c r="AF63" s="107"/>
      <c r="AG63" s="107"/>
      <c r="AH63" s="107"/>
      <c r="AI63" s="107"/>
      <c r="AJ63" s="107"/>
      <c r="AK63" s="107"/>
      <c r="AL63" s="107"/>
      <c r="AM63" s="107"/>
      <c r="AN63" s="107"/>
      <c r="AO63" s="107"/>
      <c r="AP63" s="107"/>
      <c r="AQ63" s="107"/>
      <c r="AR63" s="107"/>
      <c r="AS63" s="107"/>
      <c r="AT63" s="107"/>
      <c r="AU63" s="199"/>
      <c r="AV63" s="199"/>
      <c r="AW63" s="107"/>
      <c r="AX63" s="199"/>
      <c r="AY63" s="199"/>
      <c r="AZ63" s="107"/>
      <c r="BA63" s="107"/>
      <c r="BB63" s="107"/>
      <c r="BC63" s="107"/>
      <c r="BD63" s="107"/>
      <c r="BE63" s="107"/>
      <c r="BF63" s="107"/>
      <c r="BG63" s="107"/>
      <c r="BH63" s="107"/>
      <c r="BI63" s="107"/>
      <c r="BJ63" s="107"/>
      <c r="BK63" s="107"/>
      <c r="BL63" s="107"/>
      <c r="BM63" s="107"/>
      <c r="BN63" s="199"/>
      <c r="BO63" s="199"/>
      <c r="BP63" s="107"/>
      <c r="BQ63" s="199"/>
      <c r="BR63" s="107"/>
      <c r="BS63" s="107"/>
      <c r="BT63" s="107"/>
      <c r="BU63" s="107"/>
      <c r="BV63" s="107"/>
      <c r="BW63" s="107"/>
      <c r="BX63" s="107"/>
      <c r="BY63" s="107"/>
      <c r="BZ63" s="202"/>
      <c r="CA63" s="202"/>
      <c r="CB63" s="202"/>
      <c r="CC63" s="202"/>
      <c r="CD63" s="202"/>
      <c r="CE63" s="107"/>
      <c r="CF63" s="107"/>
      <c r="CG63" s="107"/>
      <c r="CH63" s="107"/>
      <c r="CI63" s="199"/>
      <c r="CJ63" s="199"/>
      <c r="CK63" s="107"/>
      <c r="CL63" s="107"/>
      <c r="CM63" s="107"/>
      <c r="CN63" s="107"/>
      <c r="CO63" s="107"/>
      <c r="CP63" s="107"/>
      <c r="CQ63" s="107"/>
      <c r="CR63" s="107"/>
      <c r="CS63" s="203"/>
      <c r="CT63" s="203"/>
      <c r="CU63" s="107"/>
      <c r="CV63" s="107"/>
      <c r="CW63" s="107"/>
      <c r="CX63" s="107"/>
      <c r="CY63" s="199"/>
      <c r="CZ63" s="199"/>
      <c r="DA63" s="199"/>
      <c r="DB63" s="199"/>
      <c r="DC63" s="199"/>
      <c r="DD63" s="199"/>
      <c r="DE63" s="199"/>
      <c r="DF63" s="199"/>
      <c r="DG63" s="199"/>
      <c r="DH63" s="199"/>
      <c r="DI63" s="199"/>
      <c r="DJ63" s="199"/>
      <c r="DK63" s="199"/>
      <c r="DL63" s="199"/>
      <c r="DM63" s="199"/>
      <c r="DN63" s="107"/>
      <c r="DO63" s="107"/>
      <c r="DP63" s="107"/>
      <c r="DQ63" s="107"/>
      <c r="DR63" s="107"/>
      <c r="DS63" s="107"/>
      <c r="DT63" s="107"/>
      <c r="DU63" s="107"/>
      <c r="DV63" s="107"/>
      <c r="DW63" s="107"/>
      <c r="DX63" s="107"/>
      <c r="DY63" s="107"/>
      <c r="DZ63" s="107"/>
      <c r="EA63" s="107"/>
      <c r="EB63" s="199"/>
      <c r="EC63" s="199"/>
      <c r="ED63" s="199"/>
      <c r="EE63" s="199"/>
      <c r="EF63" s="107"/>
      <c r="EG63" s="107"/>
      <c r="EH63" s="107"/>
      <c r="EI63" s="107"/>
      <c r="EJ63" s="107"/>
      <c r="EK63" s="107"/>
      <c r="EL63" s="107"/>
      <c r="EM63" s="107"/>
      <c r="EN63" s="107"/>
      <c r="EO63" s="107"/>
      <c r="EP63" s="107"/>
      <c r="EQ63" s="107"/>
      <c r="ER63" s="107"/>
      <c r="ES63" s="107"/>
      <c r="ET63" s="107"/>
      <c r="EU63" s="107"/>
      <c r="EV63" s="107"/>
      <c r="EW63" s="107"/>
      <c r="EX63" s="107"/>
      <c r="EY63" s="107"/>
      <c r="EZ63" s="107"/>
      <c r="FA63" s="107"/>
      <c r="FB63" s="107"/>
      <c r="FC63" s="107"/>
      <c r="FD63" s="107"/>
      <c r="FE63" s="107"/>
      <c r="FF63" s="107"/>
      <c r="FG63" s="107"/>
      <c r="FH63" s="107"/>
      <c r="FI63" s="107"/>
      <c r="FJ63" s="107"/>
      <c r="FK63" s="107"/>
      <c r="FL63" s="107"/>
      <c r="FM63" s="107"/>
      <c r="FN63" s="107"/>
      <c r="FO63" s="107"/>
      <c r="FP63" s="107"/>
      <c r="FQ63" s="107"/>
    </row>
    <row r="64" spans="1:173">
      <c r="A64" s="71" t="s">
        <v>65</v>
      </c>
      <c r="B64" s="197">
        <v>92.906379999999999</v>
      </c>
      <c r="C64" s="107"/>
      <c r="D64" s="107"/>
      <c r="E64" s="107"/>
      <c r="F64" s="107"/>
      <c r="G64" s="107"/>
      <c r="H64" s="107"/>
      <c r="I64" s="199"/>
      <c r="J64" s="199"/>
      <c r="K64" s="199"/>
      <c r="L64" s="199"/>
      <c r="M64" s="107"/>
      <c r="N64" s="107"/>
      <c r="O64" s="107"/>
      <c r="P64" s="107"/>
      <c r="Q64" s="107"/>
      <c r="R64" s="107"/>
      <c r="S64" s="107"/>
      <c r="T64" s="107"/>
      <c r="U64" s="107"/>
      <c r="V64" s="107"/>
      <c r="W64" s="107"/>
      <c r="X64" s="107"/>
      <c r="Y64" s="199"/>
      <c r="Z64" s="199"/>
      <c r="AA64" s="199"/>
      <c r="AB64" s="199"/>
      <c r="AC64" s="199"/>
      <c r="AD64" s="107"/>
      <c r="AE64" s="107"/>
      <c r="AF64" s="107"/>
      <c r="AG64" s="107"/>
      <c r="AH64" s="107"/>
      <c r="AI64" s="107"/>
      <c r="AJ64" s="107"/>
      <c r="AK64" s="107"/>
      <c r="AL64" s="107"/>
      <c r="AM64" s="107"/>
      <c r="AN64" s="107"/>
      <c r="AO64" s="107"/>
      <c r="AP64" s="107"/>
      <c r="AQ64" s="107"/>
      <c r="AR64" s="107"/>
      <c r="AS64" s="107"/>
      <c r="AT64" s="107"/>
      <c r="AU64" s="199"/>
      <c r="AV64" s="199"/>
      <c r="AW64" s="107"/>
      <c r="AX64" s="199"/>
      <c r="AY64" s="199"/>
      <c r="AZ64" s="107"/>
      <c r="BA64" s="107"/>
      <c r="BB64" s="107"/>
      <c r="BC64" s="107"/>
      <c r="BD64" s="107"/>
      <c r="BE64" s="107"/>
      <c r="BF64" s="107"/>
      <c r="BG64" s="107"/>
      <c r="BH64" s="107"/>
      <c r="BI64" s="107"/>
      <c r="BJ64" s="107"/>
      <c r="BK64" s="107"/>
      <c r="BL64" s="107"/>
      <c r="BM64" s="107"/>
      <c r="BN64" s="199"/>
      <c r="BO64" s="199"/>
      <c r="BP64" s="107"/>
      <c r="BQ64" s="199"/>
      <c r="BR64" s="107"/>
      <c r="BS64" s="107"/>
      <c r="BT64" s="107"/>
      <c r="BU64" s="107"/>
      <c r="BV64" s="107"/>
      <c r="BW64" s="107"/>
      <c r="BX64" s="107"/>
      <c r="BY64" s="107"/>
      <c r="BZ64" s="199"/>
      <c r="CA64" s="199"/>
      <c r="CB64" s="199"/>
      <c r="CC64" s="199"/>
      <c r="CD64" s="199"/>
      <c r="CE64" s="107"/>
      <c r="CF64" s="107"/>
      <c r="CG64" s="107"/>
      <c r="CH64" s="107"/>
      <c r="CI64" s="199"/>
      <c r="CJ64" s="199"/>
      <c r="CK64" s="107"/>
      <c r="CL64" s="107"/>
      <c r="CM64" s="107"/>
      <c r="CN64" s="107"/>
      <c r="CO64" s="107"/>
      <c r="CP64" s="107"/>
      <c r="CQ64" s="107"/>
      <c r="CR64" s="107"/>
      <c r="CS64" s="203"/>
      <c r="CT64" s="107"/>
      <c r="CU64" s="107"/>
      <c r="CV64" s="107"/>
      <c r="CW64" s="107"/>
      <c r="CX64" s="107"/>
      <c r="CY64" s="199"/>
      <c r="CZ64" s="199"/>
      <c r="DA64" s="199"/>
      <c r="DB64" s="199"/>
      <c r="DC64" s="199"/>
      <c r="DD64" s="199"/>
      <c r="DE64" s="199"/>
      <c r="DF64" s="199"/>
      <c r="DG64" s="199"/>
      <c r="DH64" s="199"/>
      <c r="DI64" s="199"/>
      <c r="DJ64" s="199"/>
      <c r="DK64" s="199"/>
      <c r="DL64" s="199"/>
      <c r="DM64" s="199"/>
      <c r="DN64" s="107"/>
      <c r="DO64" s="107"/>
      <c r="DP64" s="107"/>
      <c r="DQ64" s="107"/>
      <c r="DR64" s="107"/>
      <c r="DS64" s="107"/>
      <c r="DT64" s="107"/>
      <c r="DU64" s="107"/>
      <c r="DV64" s="107"/>
      <c r="DW64" s="107"/>
      <c r="DX64" s="107"/>
      <c r="DY64" s="107"/>
      <c r="DZ64" s="107"/>
      <c r="EA64" s="107"/>
      <c r="EB64" s="199"/>
      <c r="EC64" s="199"/>
      <c r="ED64" s="199"/>
      <c r="EE64" s="199"/>
      <c r="EF64" s="107"/>
      <c r="EG64" s="107"/>
      <c r="EH64" s="107"/>
      <c r="EI64" s="107"/>
      <c r="EJ64" s="107"/>
      <c r="EK64" s="107"/>
      <c r="EL64" s="107"/>
      <c r="EM64" s="107"/>
      <c r="EN64" s="107"/>
      <c r="EO64" s="107"/>
      <c r="EP64" s="107"/>
      <c r="EQ64" s="107"/>
      <c r="ER64" s="107"/>
      <c r="ES64" s="107"/>
      <c r="ET64" s="107"/>
      <c r="EU64" s="107"/>
      <c r="EV64" s="107"/>
      <c r="EW64" s="107"/>
      <c r="EX64" s="107"/>
      <c r="EY64" s="107"/>
      <c r="EZ64" s="107"/>
      <c r="FA64" s="107"/>
      <c r="FB64" s="107"/>
      <c r="FC64" s="107"/>
      <c r="FD64" s="107"/>
      <c r="FE64" s="107"/>
      <c r="FF64" s="107"/>
      <c r="FG64" s="107"/>
      <c r="FH64" s="107"/>
      <c r="FI64" s="107"/>
      <c r="FJ64" s="107"/>
      <c r="FK64" s="107"/>
      <c r="FL64" s="107"/>
      <c r="FM64" s="107"/>
      <c r="FN64" s="107"/>
      <c r="FO64" s="107"/>
      <c r="FP64" s="107"/>
      <c r="FQ64" s="107"/>
    </row>
    <row r="65" spans="1:173">
      <c r="A65" s="71" t="s">
        <v>66</v>
      </c>
      <c r="B65" s="197">
        <v>144.24</v>
      </c>
      <c r="C65" s="107"/>
      <c r="D65" s="107"/>
      <c r="E65" s="107"/>
      <c r="F65" s="107"/>
      <c r="G65" s="107"/>
      <c r="H65" s="107"/>
      <c r="I65" s="199"/>
      <c r="J65" s="199"/>
      <c r="K65" s="199"/>
      <c r="L65" s="199"/>
      <c r="M65" s="107"/>
      <c r="N65" s="107"/>
      <c r="O65" s="107"/>
      <c r="P65" s="107"/>
      <c r="Q65" s="107"/>
      <c r="R65" s="107"/>
      <c r="S65" s="107"/>
      <c r="T65" s="107"/>
      <c r="U65" s="107"/>
      <c r="V65" s="107"/>
      <c r="W65" s="107"/>
      <c r="X65" s="201"/>
      <c r="Y65" s="199"/>
      <c r="Z65" s="199"/>
      <c r="AA65" s="199"/>
      <c r="AB65" s="199"/>
      <c r="AC65" s="199"/>
      <c r="AD65" s="107"/>
      <c r="AE65" s="107"/>
      <c r="AF65" s="107"/>
      <c r="AG65" s="107"/>
      <c r="AH65" s="107"/>
      <c r="AI65" s="107"/>
      <c r="AJ65" s="107"/>
      <c r="AK65" s="107"/>
      <c r="AL65" s="107"/>
      <c r="AM65" s="107"/>
      <c r="AN65" s="107"/>
      <c r="AO65" s="107"/>
      <c r="AP65" s="107"/>
      <c r="AQ65" s="107"/>
      <c r="AR65" s="107"/>
      <c r="AS65" s="107"/>
      <c r="AT65" s="107"/>
      <c r="AU65" s="199"/>
      <c r="AV65" s="199"/>
      <c r="AW65" s="107"/>
      <c r="AX65" s="199"/>
      <c r="AY65" s="199"/>
      <c r="AZ65" s="107"/>
      <c r="BA65" s="107"/>
      <c r="BB65" s="107"/>
      <c r="BC65" s="107"/>
      <c r="BD65" s="107"/>
      <c r="BE65" s="107"/>
      <c r="BF65" s="107"/>
      <c r="BG65" s="107"/>
      <c r="BH65" s="107"/>
      <c r="BI65" s="107"/>
      <c r="BJ65" s="107"/>
      <c r="BK65" s="107"/>
      <c r="BL65" s="107"/>
      <c r="BM65" s="107"/>
      <c r="BN65" s="199"/>
      <c r="BO65" s="199"/>
      <c r="BP65" s="107"/>
      <c r="BQ65" s="199"/>
      <c r="BR65" s="107"/>
      <c r="BS65" s="107"/>
      <c r="BT65" s="107"/>
      <c r="BU65" s="107"/>
      <c r="BV65" s="107"/>
      <c r="BW65" s="107"/>
      <c r="BX65" s="107"/>
      <c r="BY65" s="107"/>
      <c r="BZ65" s="199"/>
      <c r="CA65" s="199"/>
      <c r="CB65" s="202"/>
      <c r="CC65" s="199"/>
      <c r="CD65" s="199"/>
      <c r="CE65" s="107"/>
      <c r="CF65" s="107"/>
      <c r="CG65" s="107"/>
      <c r="CH65" s="107"/>
      <c r="CI65" s="199"/>
      <c r="CJ65" s="199"/>
      <c r="CK65" s="107"/>
      <c r="CL65" s="107"/>
      <c r="CM65" s="107"/>
      <c r="CN65" s="107"/>
      <c r="CO65" s="107"/>
      <c r="CP65" s="107"/>
      <c r="CQ65" s="107"/>
      <c r="CR65" s="107"/>
      <c r="CS65" s="203"/>
      <c r="CT65" s="107"/>
      <c r="CU65" s="107"/>
      <c r="CV65" s="107"/>
      <c r="CW65" s="107"/>
      <c r="CX65" s="107"/>
      <c r="CY65" s="199"/>
      <c r="CZ65" s="199"/>
      <c r="DA65" s="199"/>
      <c r="DB65" s="199"/>
      <c r="DC65" s="199"/>
      <c r="DD65" s="199"/>
      <c r="DE65" s="199"/>
      <c r="DF65" s="199"/>
      <c r="DG65" s="199"/>
      <c r="DH65" s="199"/>
      <c r="DI65" s="199"/>
      <c r="DJ65" s="199"/>
      <c r="DK65" s="199"/>
      <c r="DL65" s="199"/>
      <c r="DM65" s="199"/>
      <c r="DN65" s="107"/>
      <c r="DO65" s="107"/>
      <c r="DP65" s="107"/>
      <c r="DQ65" s="107"/>
      <c r="DR65" s="107"/>
      <c r="DS65" s="107"/>
      <c r="DT65" s="107"/>
      <c r="DU65" s="107"/>
      <c r="DV65" s="107"/>
      <c r="DW65" s="107"/>
      <c r="DX65" s="107"/>
      <c r="DY65" s="107"/>
      <c r="DZ65" s="107"/>
      <c r="EA65" s="107"/>
      <c r="EB65" s="199"/>
      <c r="EC65" s="199"/>
      <c r="ED65" s="199"/>
      <c r="EE65" s="199"/>
      <c r="EF65" s="107"/>
      <c r="EG65" s="107"/>
      <c r="EH65" s="107"/>
      <c r="EI65" s="107"/>
      <c r="EJ65" s="107"/>
      <c r="EK65" s="107"/>
      <c r="EL65" s="107"/>
      <c r="EM65" s="107"/>
      <c r="EN65" s="107"/>
      <c r="EO65" s="107"/>
      <c r="EP65" s="107"/>
      <c r="EQ65" s="107"/>
      <c r="ER65" s="107"/>
      <c r="ES65" s="107"/>
      <c r="ET65" s="107"/>
      <c r="EU65" s="107"/>
      <c r="EV65" s="107"/>
      <c r="EW65" s="107"/>
      <c r="EX65" s="107"/>
      <c r="EY65" s="107"/>
      <c r="EZ65" s="107"/>
      <c r="FA65" s="107"/>
      <c r="FB65" s="107"/>
      <c r="FC65" s="107"/>
      <c r="FD65" s="107"/>
      <c r="FE65" s="107"/>
      <c r="FF65" s="107"/>
      <c r="FG65" s="107"/>
      <c r="FH65" s="107"/>
      <c r="FI65" s="107"/>
      <c r="FJ65" s="107"/>
      <c r="FK65" s="107"/>
      <c r="FL65" s="107"/>
      <c r="FM65" s="107"/>
      <c r="FN65" s="107"/>
      <c r="FO65" s="107"/>
      <c r="FP65" s="107"/>
      <c r="FQ65" s="107"/>
    </row>
    <row r="66" spans="1:173">
      <c r="A66" s="71" t="s">
        <v>67</v>
      </c>
      <c r="B66" s="197">
        <v>58.693399999999997</v>
      </c>
      <c r="C66" s="107"/>
      <c r="D66" s="107"/>
      <c r="E66" s="107"/>
      <c r="F66" s="107"/>
      <c r="G66" s="107"/>
      <c r="H66" s="107"/>
      <c r="I66" s="199"/>
      <c r="J66" s="199"/>
      <c r="K66" s="199"/>
      <c r="L66" s="199"/>
      <c r="M66" s="107"/>
      <c r="N66" s="107"/>
      <c r="O66" s="107"/>
      <c r="P66" s="107"/>
      <c r="Q66" s="107"/>
      <c r="R66" s="107"/>
      <c r="S66" s="107"/>
      <c r="T66" s="107"/>
      <c r="U66" s="107"/>
      <c r="V66" s="107"/>
      <c r="W66" s="107"/>
      <c r="X66" s="107"/>
      <c r="Y66" s="199"/>
      <c r="Z66" s="199"/>
      <c r="AA66" s="199"/>
      <c r="AB66" s="199"/>
      <c r="AC66" s="199"/>
      <c r="AD66" s="107"/>
      <c r="AE66" s="107"/>
      <c r="AF66" s="107"/>
      <c r="AG66" s="107"/>
      <c r="AH66" s="107"/>
      <c r="AI66" s="107"/>
      <c r="AJ66" s="107"/>
      <c r="AK66" s="107"/>
      <c r="AL66" s="107"/>
      <c r="AM66" s="107"/>
      <c r="AN66" s="107"/>
      <c r="AO66" s="107"/>
      <c r="AP66" s="107"/>
      <c r="AQ66" s="107"/>
      <c r="AR66" s="107"/>
      <c r="AS66" s="107"/>
      <c r="AT66" s="107"/>
      <c r="AU66" s="199"/>
      <c r="AV66" s="199"/>
      <c r="AW66" s="107"/>
      <c r="AX66" s="199"/>
      <c r="AY66" s="199"/>
      <c r="AZ66" s="107"/>
      <c r="BA66" s="107"/>
      <c r="BB66" s="107"/>
      <c r="BC66" s="107"/>
      <c r="BD66" s="107"/>
      <c r="BE66" s="107"/>
      <c r="BF66" s="107"/>
      <c r="BG66" s="107"/>
      <c r="BH66" s="107"/>
      <c r="BI66" s="107"/>
      <c r="BJ66" s="107"/>
      <c r="BK66" s="107"/>
      <c r="BL66" s="107"/>
      <c r="BM66" s="107"/>
      <c r="BN66" s="199"/>
      <c r="BO66" s="199"/>
      <c r="BP66" s="107"/>
      <c r="BQ66" s="199"/>
      <c r="BR66" s="107"/>
      <c r="BS66" s="107"/>
      <c r="BT66" s="107"/>
      <c r="BU66" s="107"/>
      <c r="BV66" s="107"/>
      <c r="BW66" s="107"/>
      <c r="BX66" s="107"/>
      <c r="BY66" s="107"/>
      <c r="BZ66" s="202"/>
      <c r="CA66" s="202"/>
      <c r="CB66" s="202"/>
      <c r="CC66" s="202"/>
      <c r="CD66" s="202"/>
      <c r="CE66" s="107"/>
      <c r="CF66" s="107"/>
      <c r="CG66" s="107"/>
      <c r="CH66" s="107"/>
      <c r="CI66" s="199"/>
      <c r="CJ66" s="199"/>
      <c r="CK66" s="107"/>
      <c r="CL66" s="107"/>
      <c r="CM66" s="107"/>
      <c r="CN66" s="107"/>
      <c r="CO66" s="107"/>
      <c r="CP66" s="107"/>
      <c r="CQ66" s="107"/>
      <c r="CR66" s="107"/>
      <c r="CS66" s="203"/>
      <c r="CT66" s="203"/>
      <c r="CU66" s="107"/>
      <c r="CV66" s="107"/>
      <c r="CW66" s="107"/>
      <c r="CX66" s="107"/>
      <c r="CY66" s="199"/>
      <c r="CZ66" s="199"/>
      <c r="DA66" s="199"/>
      <c r="DB66" s="199"/>
      <c r="DC66" s="199"/>
      <c r="DD66" s="199"/>
      <c r="DE66" s="199"/>
      <c r="DF66" s="199"/>
      <c r="DG66" s="199"/>
      <c r="DH66" s="199"/>
      <c r="DI66" s="199"/>
      <c r="DJ66" s="199"/>
      <c r="DK66" s="199"/>
      <c r="DL66" s="199"/>
      <c r="DM66" s="199"/>
      <c r="DN66" s="107"/>
      <c r="DO66" s="107"/>
      <c r="DP66" s="107"/>
      <c r="DQ66" s="107"/>
      <c r="DR66" s="107"/>
      <c r="DS66" s="107"/>
      <c r="DT66" s="107"/>
      <c r="DU66" s="107"/>
      <c r="DV66" s="107"/>
      <c r="DW66" s="107"/>
      <c r="DX66" s="107"/>
      <c r="DY66" s="107"/>
      <c r="DZ66" s="107"/>
      <c r="EA66" s="107"/>
      <c r="EB66" s="199"/>
      <c r="EC66" s="199"/>
      <c r="ED66" s="199"/>
      <c r="EE66" s="199"/>
      <c r="EF66" s="107"/>
      <c r="EG66" s="107"/>
      <c r="EH66" s="107"/>
      <c r="EI66" s="107"/>
      <c r="EJ66" s="107"/>
      <c r="EK66" s="107"/>
      <c r="EL66" s="107"/>
      <c r="EM66" s="107"/>
      <c r="EN66" s="107"/>
      <c r="EO66" s="107"/>
      <c r="EP66" s="107"/>
      <c r="EQ66" s="107"/>
      <c r="ER66" s="107"/>
      <c r="ES66" s="107"/>
      <c r="ET66" s="107"/>
      <c r="EU66" s="107"/>
      <c r="EV66" s="107"/>
      <c r="EW66" s="107"/>
      <c r="EX66" s="107"/>
      <c r="EY66" s="107"/>
      <c r="EZ66" s="107"/>
      <c r="FA66" s="107"/>
      <c r="FB66" s="107"/>
      <c r="FC66" s="107"/>
      <c r="FD66" s="107"/>
      <c r="FE66" s="107"/>
      <c r="FF66" s="107"/>
      <c r="FG66" s="107"/>
      <c r="FH66" s="107"/>
      <c r="FI66" s="107"/>
      <c r="FJ66" s="107"/>
      <c r="FK66" s="107"/>
      <c r="FL66" s="107"/>
      <c r="FM66" s="107"/>
      <c r="FN66" s="107"/>
      <c r="FO66" s="107"/>
      <c r="FP66" s="107"/>
      <c r="FQ66" s="107"/>
    </row>
    <row r="67" spans="1:173">
      <c r="A67" s="71" t="s">
        <v>24</v>
      </c>
      <c r="B67" s="197">
        <v>15.994400000000001</v>
      </c>
      <c r="C67" s="107"/>
      <c r="D67" s="107"/>
      <c r="E67" s="107"/>
      <c r="F67" s="107"/>
      <c r="G67" s="107"/>
      <c r="H67" s="107"/>
      <c r="I67" s="199"/>
      <c r="J67" s="199"/>
      <c r="K67" s="199"/>
      <c r="L67" s="199"/>
      <c r="M67" s="107"/>
      <c r="N67" s="107"/>
      <c r="O67" s="107"/>
      <c r="P67" s="107"/>
      <c r="Q67" s="107"/>
      <c r="R67" s="107"/>
      <c r="S67" s="107"/>
      <c r="T67" s="107"/>
      <c r="U67" s="107"/>
      <c r="V67" s="107"/>
      <c r="W67" s="107"/>
      <c r="X67" s="107"/>
      <c r="Y67" s="199"/>
      <c r="Z67" s="199"/>
      <c r="AA67" s="199"/>
      <c r="AB67" s="199"/>
      <c r="AC67" s="199"/>
      <c r="AD67" s="107"/>
      <c r="AE67" s="107"/>
      <c r="AF67" s="107"/>
      <c r="AG67" s="107"/>
      <c r="AH67" s="107"/>
      <c r="AI67" s="107"/>
      <c r="AJ67" s="107"/>
      <c r="AK67" s="107"/>
      <c r="AL67" s="107"/>
      <c r="AM67" s="107"/>
      <c r="AN67" s="107"/>
      <c r="AO67" s="107"/>
      <c r="AP67" s="107"/>
      <c r="AQ67" s="107"/>
      <c r="AR67" s="107"/>
      <c r="AS67" s="107"/>
      <c r="AT67" s="107"/>
      <c r="AU67" s="199"/>
      <c r="AV67" s="199"/>
      <c r="AW67" s="107"/>
      <c r="AX67" s="199"/>
      <c r="AY67" s="199"/>
      <c r="AZ67" s="107"/>
      <c r="BA67" s="107"/>
      <c r="BB67" s="107"/>
      <c r="BC67" s="107"/>
      <c r="BD67" s="107"/>
      <c r="BE67" s="107"/>
      <c r="BF67" s="107"/>
      <c r="BG67" s="107"/>
      <c r="BH67" s="107"/>
      <c r="BI67" s="107"/>
      <c r="BJ67" s="107"/>
      <c r="BK67" s="107"/>
      <c r="BL67" s="107"/>
      <c r="BM67" s="107"/>
      <c r="BN67" s="199"/>
      <c r="BO67" s="199"/>
      <c r="BP67" s="107"/>
      <c r="BQ67" s="199"/>
      <c r="BR67" s="107"/>
      <c r="BS67" s="107"/>
      <c r="BT67" s="107"/>
      <c r="BU67" s="107"/>
      <c r="BV67" s="107"/>
      <c r="BW67" s="107"/>
      <c r="BX67" s="107"/>
      <c r="BY67" s="107"/>
      <c r="BZ67" s="199"/>
      <c r="CA67" s="199"/>
      <c r="CB67" s="202"/>
      <c r="CC67" s="199"/>
      <c r="CD67" s="202"/>
      <c r="CE67" s="107"/>
      <c r="CF67" s="107"/>
      <c r="CG67" s="107"/>
      <c r="CH67" s="107"/>
      <c r="CI67" s="199"/>
      <c r="CJ67" s="199"/>
      <c r="CK67" s="107"/>
      <c r="CL67" s="107"/>
      <c r="CM67" s="107"/>
      <c r="CN67" s="107"/>
      <c r="CO67" s="107"/>
      <c r="CP67" s="107"/>
      <c r="CQ67" s="107"/>
      <c r="CR67" s="107"/>
      <c r="CS67" s="203"/>
      <c r="CT67" s="107"/>
      <c r="CU67" s="107"/>
      <c r="CV67" s="107"/>
      <c r="CW67" s="107"/>
      <c r="CX67" s="107"/>
      <c r="CY67" s="199"/>
      <c r="CZ67" s="199"/>
      <c r="DA67" s="199"/>
      <c r="DB67" s="199"/>
      <c r="DC67" s="199"/>
      <c r="DD67" s="199"/>
      <c r="DE67" s="199"/>
      <c r="DF67" s="199"/>
      <c r="DG67" s="199"/>
      <c r="DH67" s="199"/>
      <c r="DI67" s="199"/>
      <c r="DJ67" s="199"/>
      <c r="DK67" s="199"/>
      <c r="DL67" s="199"/>
      <c r="DM67" s="199"/>
      <c r="DN67" s="107"/>
      <c r="DO67" s="107"/>
      <c r="DP67" s="107"/>
      <c r="DQ67" s="107"/>
      <c r="DR67" s="107"/>
      <c r="DS67" s="107"/>
      <c r="DT67" s="107"/>
      <c r="DU67" s="107"/>
      <c r="DV67" s="107"/>
      <c r="DW67" s="107"/>
      <c r="DX67" s="107"/>
      <c r="DY67" s="107"/>
      <c r="DZ67" s="107"/>
      <c r="EA67" s="107"/>
      <c r="EB67" s="199"/>
      <c r="EC67" s="199"/>
      <c r="ED67" s="199"/>
      <c r="EE67" s="199"/>
      <c r="EF67" s="107"/>
      <c r="EG67" s="107"/>
      <c r="EH67" s="107"/>
      <c r="EI67" s="107"/>
      <c r="EJ67" s="107"/>
      <c r="EK67" s="107"/>
      <c r="EL67" s="107"/>
      <c r="EM67" s="107"/>
      <c r="EN67" s="107"/>
      <c r="EO67" s="107"/>
      <c r="EP67" s="107"/>
      <c r="EQ67" s="107"/>
      <c r="ER67" s="107"/>
      <c r="ES67" s="107"/>
      <c r="ET67" s="107"/>
      <c r="EU67" s="107"/>
      <c r="EV67" s="107"/>
      <c r="EW67" s="107"/>
      <c r="EX67" s="107"/>
      <c r="EY67" s="107"/>
      <c r="EZ67" s="107"/>
      <c r="FA67" s="107"/>
      <c r="FB67" s="107"/>
      <c r="FC67" s="107"/>
      <c r="FD67" s="107"/>
      <c r="FE67" s="107"/>
      <c r="FF67" s="107"/>
      <c r="FG67" s="107"/>
      <c r="FH67" s="107"/>
      <c r="FI67" s="107"/>
      <c r="FJ67" s="107"/>
      <c r="FK67" s="107"/>
      <c r="FL67" s="107"/>
      <c r="FM67" s="107"/>
      <c r="FN67" s="107"/>
      <c r="FO67" s="107"/>
      <c r="FP67" s="107"/>
      <c r="FQ67" s="107"/>
    </row>
    <row r="68" spans="1:173">
      <c r="A68" s="71" t="s">
        <v>68</v>
      </c>
      <c r="B68" s="197">
        <v>190.23</v>
      </c>
      <c r="C68" s="107"/>
      <c r="D68" s="107"/>
      <c r="E68" s="107"/>
      <c r="F68" s="107"/>
      <c r="G68" s="107"/>
      <c r="H68" s="107"/>
      <c r="I68" s="199"/>
      <c r="J68" s="199"/>
      <c r="K68" s="199"/>
      <c r="L68" s="199"/>
      <c r="M68" s="107"/>
      <c r="N68" s="107"/>
      <c r="O68" s="107"/>
      <c r="P68" s="107"/>
      <c r="Q68" s="107"/>
      <c r="R68" s="107"/>
      <c r="S68" s="107"/>
      <c r="T68" s="107"/>
      <c r="U68" s="107"/>
      <c r="V68" s="107"/>
      <c r="W68" s="107"/>
      <c r="X68" s="107"/>
      <c r="Y68" s="199"/>
      <c r="Z68" s="199"/>
      <c r="AA68" s="199"/>
      <c r="AB68" s="199"/>
      <c r="AC68" s="199"/>
      <c r="AD68" s="107"/>
      <c r="AE68" s="107"/>
      <c r="AF68" s="107"/>
      <c r="AG68" s="107"/>
      <c r="AH68" s="107"/>
      <c r="AI68" s="107"/>
      <c r="AJ68" s="107"/>
      <c r="AK68" s="107"/>
      <c r="AL68" s="107"/>
      <c r="AM68" s="107"/>
      <c r="AN68" s="107"/>
      <c r="AO68" s="107"/>
      <c r="AP68" s="107"/>
      <c r="AQ68" s="107"/>
      <c r="AR68" s="107"/>
      <c r="AS68" s="107"/>
      <c r="AT68" s="107"/>
      <c r="AU68" s="199"/>
      <c r="AV68" s="199"/>
      <c r="AW68" s="107"/>
      <c r="AX68" s="199"/>
      <c r="AY68" s="199"/>
      <c r="AZ68" s="107"/>
      <c r="BA68" s="107"/>
      <c r="BB68" s="107"/>
      <c r="BC68" s="107"/>
      <c r="BD68" s="107"/>
      <c r="BE68" s="107"/>
      <c r="BF68" s="107"/>
      <c r="BG68" s="107"/>
      <c r="BH68" s="107"/>
      <c r="BI68" s="107"/>
      <c r="BJ68" s="107"/>
      <c r="BK68" s="107"/>
      <c r="BL68" s="107"/>
      <c r="BM68" s="107"/>
      <c r="BN68" s="199"/>
      <c r="BO68" s="199"/>
      <c r="BP68" s="107"/>
      <c r="BQ68" s="199"/>
      <c r="BR68" s="107"/>
      <c r="BS68" s="107"/>
      <c r="BT68" s="107"/>
      <c r="BU68" s="107"/>
      <c r="BV68" s="107"/>
      <c r="BW68" s="107"/>
      <c r="BX68" s="107"/>
      <c r="BY68" s="107"/>
      <c r="BZ68" s="199"/>
      <c r="CA68" s="199"/>
      <c r="CB68" s="199"/>
      <c r="CC68" s="202"/>
      <c r="CD68" s="202"/>
      <c r="CE68" s="107"/>
      <c r="CF68" s="107"/>
      <c r="CG68" s="107"/>
      <c r="CH68" s="107"/>
      <c r="CI68" s="199"/>
      <c r="CJ68" s="199"/>
      <c r="CK68" s="107"/>
      <c r="CL68" s="107"/>
      <c r="CM68" s="107"/>
      <c r="CN68" s="107"/>
      <c r="CO68" s="107"/>
      <c r="CP68" s="107"/>
      <c r="CQ68" s="107"/>
      <c r="CR68" s="107"/>
      <c r="CS68" s="203"/>
      <c r="CT68" s="107"/>
      <c r="CU68" s="107"/>
      <c r="CV68" s="107"/>
      <c r="CW68" s="107"/>
      <c r="CX68" s="107"/>
      <c r="CY68" s="199"/>
      <c r="CZ68" s="199"/>
      <c r="DA68" s="199"/>
      <c r="DB68" s="199"/>
      <c r="DC68" s="199"/>
      <c r="DD68" s="199"/>
      <c r="DE68" s="199"/>
      <c r="DF68" s="199"/>
      <c r="DG68" s="199"/>
      <c r="DH68" s="199"/>
      <c r="DI68" s="199"/>
      <c r="DJ68" s="199"/>
      <c r="DK68" s="199"/>
      <c r="DL68" s="199"/>
      <c r="DM68" s="199"/>
      <c r="DN68" s="107"/>
      <c r="DO68" s="107"/>
      <c r="DP68" s="107"/>
      <c r="DQ68" s="107"/>
      <c r="DR68" s="107"/>
      <c r="DS68" s="107"/>
      <c r="DT68" s="107"/>
      <c r="DU68" s="107"/>
      <c r="DV68" s="107"/>
      <c r="DW68" s="107"/>
      <c r="DX68" s="107"/>
      <c r="DY68" s="107"/>
      <c r="DZ68" s="107"/>
      <c r="EA68" s="107"/>
      <c r="EB68" s="199"/>
      <c r="EC68" s="199"/>
      <c r="ED68" s="199"/>
      <c r="EE68" s="199"/>
      <c r="EF68" s="107"/>
      <c r="EG68" s="107"/>
      <c r="EH68" s="107"/>
      <c r="EI68" s="107"/>
      <c r="EJ68" s="107"/>
      <c r="EK68" s="107"/>
      <c r="EL68" s="107"/>
      <c r="EM68" s="107"/>
      <c r="EN68" s="107"/>
      <c r="EO68" s="107"/>
      <c r="EP68" s="107"/>
      <c r="EQ68" s="107"/>
      <c r="ER68" s="107"/>
      <c r="ES68" s="107"/>
      <c r="ET68" s="107"/>
      <c r="EU68" s="107"/>
      <c r="EV68" s="107"/>
      <c r="EW68" s="107"/>
      <c r="EX68" s="107"/>
      <c r="EY68" s="107"/>
      <c r="EZ68" s="107"/>
      <c r="FA68" s="107"/>
      <c r="FB68" s="107"/>
      <c r="FC68" s="107"/>
      <c r="FD68" s="107"/>
      <c r="FE68" s="107"/>
      <c r="FF68" s="107"/>
      <c r="FG68" s="107"/>
      <c r="FH68" s="107"/>
      <c r="FI68" s="107"/>
      <c r="FJ68" s="107"/>
      <c r="FK68" s="107"/>
      <c r="FL68" s="107"/>
      <c r="FM68" s="107"/>
      <c r="FN68" s="107"/>
      <c r="FO68" s="107"/>
      <c r="FP68" s="107"/>
      <c r="FQ68" s="107"/>
    </row>
    <row r="69" spans="1:173">
      <c r="A69" s="71" t="s">
        <v>69</v>
      </c>
      <c r="B69" s="197">
        <v>30.973762000000001</v>
      </c>
      <c r="C69" s="107"/>
      <c r="D69" s="107"/>
      <c r="E69" s="107"/>
      <c r="F69" s="107"/>
      <c r="G69" s="107"/>
      <c r="H69" s="107"/>
      <c r="I69" s="199"/>
      <c r="J69" s="199"/>
      <c r="K69" s="199"/>
      <c r="L69" s="199"/>
      <c r="M69" s="107"/>
      <c r="N69" s="107"/>
      <c r="O69" s="107"/>
      <c r="P69" s="107"/>
      <c r="Q69" s="107"/>
      <c r="R69" s="107"/>
      <c r="S69" s="107"/>
      <c r="T69" s="107"/>
      <c r="U69" s="107"/>
      <c r="V69" s="107"/>
      <c r="W69" s="107"/>
      <c r="X69" s="107"/>
      <c r="Y69" s="199"/>
      <c r="Z69" s="199"/>
      <c r="AA69" s="199"/>
      <c r="AB69" s="199"/>
      <c r="AC69" s="199"/>
      <c r="AD69" s="107"/>
      <c r="AE69" s="107"/>
      <c r="AF69" s="107"/>
      <c r="AG69" s="107"/>
      <c r="AH69" s="107"/>
      <c r="AI69" s="107"/>
      <c r="AJ69" s="107"/>
      <c r="AK69" s="107"/>
      <c r="AL69" s="107"/>
      <c r="AM69" s="107"/>
      <c r="AN69" s="107"/>
      <c r="AO69" s="107"/>
      <c r="AP69" s="107"/>
      <c r="AQ69" s="107"/>
      <c r="AR69" s="107"/>
      <c r="AS69" s="107"/>
      <c r="AT69" s="107"/>
      <c r="AU69" s="199"/>
      <c r="AV69" s="199"/>
      <c r="AW69" s="107"/>
      <c r="AX69" s="199"/>
      <c r="AY69" s="199"/>
      <c r="AZ69" s="107"/>
      <c r="BA69" s="107"/>
      <c r="BB69" s="107"/>
      <c r="BC69" s="107"/>
      <c r="BD69" s="107"/>
      <c r="BE69" s="107"/>
      <c r="BF69" s="107"/>
      <c r="BG69" s="107"/>
      <c r="BH69" s="107"/>
      <c r="BI69" s="107"/>
      <c r="BJ69" s="107"/>
      <c r="BK69" s="107"/>
      <c r="BL69" s="107"/>
      <c r="BM69" s="107"/>
      <c r="BN69" s="199"/>
      <c r="BO69" s="199"/>
      <c r="BP69" s="107"/>
      <c r="BQ69" s="199"/>
      <c r="BR69" s="107"/>
      <c r="BS69" s="107"/>
      <c r="BT69" s="107"/>
      <c r="BU69" s="107"/>
      <c r="BV69" s="107"/>
      <c r="BW69" s="107"/>
      <c r="BX69" s="107"/>
      <c r="BY69" s="107"/>
      <c r="BZ69" s="202"/>
      <c r="CA69" s="202"/>
      <c r="CB69" s="202"/>
      <c r="CC69" s="202"/>
      <c r="CD69" s="202"/>
      <c r="CE69" s="107"/>
      <c r="CF69" s="107"/>
      <c r="CG69" s="107"/>
      <c r="CH69" s="107"/>
      <c r="CI69" s="199"/>
      <c r="CJ69" s="199"/>
      <c r="CK69" s="107"/>
      <c r="CL69" s="107"/>
      <c r="CM69" s="107"/>
      <c r="CN69" s="107"/>
      <c r="CO69" s="107"/>
      <c r="CP69" s="107"/>
      <c r="CQ69" s="107"/>
      <c r="CR69" s="107"/>
      <c r="CS69" s="203"/>
      <c r="CT69" s="203"/>
      <c r="CU69" s="107"/>
      <c r="CV69" s="107"/>
      <c r="CW69" s="107"/>
      <c r="CX69" s="107"/>
      <c r="CY69" s="199"/>
      <c r="CZ69" s="199"/>
      <c r="DA69" s="199"/>
      <c r="DB69" s="199"/>
      <c r="DC69" s="199"/>
      <c r="DD69" s="199"/>
      <c r="DE69" s="199"/>
      <c r="DF69" s="199"/>
      <c r="DG69" s="199"/>
      <c r="DH69" s="199"/>
      <c r="DI69" s="199"/>
      <c r="DJ69" s="199"/>
      <c r="DK69" s="199"/>
      <c r="DL69" s="199"/>
      <c r="DM69" s="199"/>
      <c r="DN69" s="107"/>
      <c r="DO69" s="107"/>
      <c r="DP69" s="107"/>
      <c r="DQ69" s="107"/>
      <c r="DR69" s="107"/>
      <c r="DS69" s="107"/>
      <c r="DT69" s="107"/>
      <c r="DU69" s="107"/>
      <c r="DV69" s="107"/>
      <c r="DW69" s="107"/>
      <c r="DX69" s="107"/>
      <c r="DY69" s="107"/>
      <c r="DZ69" s="107"/>
      <c r="EA69" s="107"/>
      <c r="EB69" s="199"/>
      <c r="EC69" s="199"/>
      <c r="ED69" s="199"/>
      <c r="EE69" s="199"/>
      <c r="EF69" s="107"/>
      <c r="EG69" s="107"/>
      <c r="EH69" s="107"/>
      <c r="EI69" s="107"/>
      <c r="EJ69" s="107"/>
      <c r="EK69" s="107"/>
      <c r="EL69" s="107"/>
      <c r="EM69" s="107"/>
      <c r="EN69" s="107"/>
      <c r="EO69" s="107"/>
      <c r="EP69" s="107"/>
      <c r="EQ69" s="107"/>
      <c r="ER69" s="107"/>
      <c r="ES69" s="107"/>
      <c r="ET69" s="107"/>
      <c r="EU69" s="107"/>
      <c r="EV69" s="107"/>
      <c r="EW69" s="107"/>
      <c r="EX69" s="107"/>
      <c r="EY69" s="107"/>
      <c r="EZ69" s="107"/>
      <c r="FA69" s="107"/>
      <c r="FB69" s="107"/>
      <c r="FC69" s="107"/>
      <c r="FD69" s="107"/>
      <c r="FE69" s="107"/>
      <c r="FF69" s="107"/>
      <c r="FG69" s="107"/>
      <c r="FH69" s="107"/>
      <c r="FI69" s="107"/>
      <c r="FJ69" s="107"/>
      <c r="FK69" s="107"/>
      <c r="FL69" s="107"/>
      <c r="FM69" s="107"/>
      <c r="FN69" s="107"/>
      <c r="FO69" s="107"/>
      <c r="FP69" s="107"/>
      <c r="FQ69" s="107"/>
    </row>
    <row r="70" spans="1:173">
      <c r="A70" s="71" t="s">
        <v>70</v>
      </c>
      <c r="B70" s="197">
        <v>207.2</v>
      </c>
      <c r="C70" s="107"/>
      <c r="D70" s="107"/>
      <c r="E70" s="107"/>
      <c r="F70" s="107"/>
      <c r="G70" s="107"/>
      <c r="H70" s="107"/>
      <c r="I70" s="199"/>
      <c r="J70" s="199"/>
      <c r="K70" s="199"/>
      <c r="L70" s="199"/>
      <c r="M70" s="107"/>
      <c r="N70" s="107"/>
      <c r="O70" s="107"/>
      <c r="P70" s="107"/>
      <c r="Q70" s="107"/>
      <c r="R70" s="107"/>
      <c r="S70" s="107"/>
      <c r="T70" s="107"/>
      <c r="U70" s="107"/>
      <c r="V70" s="107"/>
      <c r="W70" s="107"/>
      <c r="X70" s="107"/>
      <c r="Y70" s="199"/>
      <c r="Z70" s="199"/>
      <c r="AA70" s="199"/>
      <c r="AB70" s="199"/>
      <c r="AC70" s="199"/>
      <c r="AD70" s="107"/>
      <c r="AE70" s="107"/>
      <c r="AF70" s="107"/>
      <c r="AG70" s="107"/>
      <c r="AH70" s="107"/>
      <c r="AI70" s="107"/>
      <c r="AJ70" s="107"/>
      <c r="AK70" s="107"/>
      <c r="AL70" s="107"/>
      <c r="AM70" s="107"/>
      <c r="AN70" s="107"/>
      <c r="AO70" s="107"/>
      <c r="AP70" s="107"/>
      <c r="AQ70" s="107"/>
      <c r="AR70" s="107"/>
      <c r="AS70" s="107"/>
      <c r="AT70" s="107"/>
      <c r="AU70" s="199"/>
      <c r="AV70" s="199"/>
      <c r="AW70" s="107"/>
      <c r="AX70" s="199"/>
      <c r="AY70" s="199"/>
      <c r="AZ70" s="107"/>
      <c r="BA70" s="107"/>
      <c r="BB70" s="107"/>
      <c r="BC70" s="107"/>
      <c r="BD70" s="107"/>
      <c r="BE70" s="107"/>
      <c r="BF70" s="107"/>
      <c r="BG70" s="107"/>
      <c r="BH70" s="107"/>
      <c r="BI70" s="107"/>
      <c r="BJ70" s="107"/>
      <c r="BK70" s="107"/>
      <c r="BL70" s="107"/>
      <c r="BM70" s="107"/>
      <c r="BN70" s="199"/>
      <c r="BO70" s="199"/>
      <c r="BP70" s="107"/>
      <c r="BQ70" s="199"/>
      <c r="BR70" s="107"/>
      <c r="BS70" s="107"/>
      <c r="BT70" s="107"/>
      <c r="BU70" s="107"/>
      <c r="BV70" s="107"/>
      <c r="BW70" s="107"/>
      <c r="BX70" s="107"/>
      <c r="BY70" s="107"/>
      <c r="BZ70" s="202"/>
      <c r="CA70" s="202"/>
      <c r="CB70" s="202"/>
      <c r="CC70" s="202"/>
      <c r="CD70" s="202"/>
      <c r="CE70" s="107"/>
      <c r="CF70" s="107"/>
      <c r="CG70" s="107"/>
      <c r="CH70" s="107"/>
      <c r="CI70" s="199"/>
      <c r="CJ70" s="199"/>
      <c r="CK70" s="107"/>
      <c r="CL70" s="107"/>
      <c r="CM70" s="107"/>
      <c r="CN70" s="107"/>
      <c r="CO70" s="107"/>
      <c r="CP70" s="107"/>
      <c r="CQ70" s="107"/>
      <c r="CR70" s="107"/>
      <c r="CS70" s="203"/>
      <c r="CT70" s="107"/>
      <c r="CU70" s="107"/>
      <c r="CV70" s="107"/>
      <c r="CW70" s="107"/>
      <c r="CX70" s="107"/>
      <c r="CY70" s="199"/>
      <c r="CZ70" s="199"/>
      <c r="DA70" s="199"/>
      <c r="DB70" s="199"/>
      <c r="DC70" s="199"/>
      <c r="DD70" s="199"/>
      <c r="DE70" s="199"/>
      <c r="DF70" s="199"/>
      <c r="DG70" s="199"/>
      <c r="DH70" s="199"/>
      <c r="DI70" s="199"/>
      <c r="DJ70" s="199"/>
      <c r="DK70" s="199"/>
      <c r="DL70" s="199"/>
      <c r="DM70" s="199"/>
      <c r="DN70" s="107"/>
      <c r="DO70" s="107"/>
      <c r="DP70" s="107"/>
      <c r="DQ70" s="107"/>
      <c r="DR70" s="107"/>
      <c r="DS70" s="107"/>
      <c r="DT70" s="107"/>
      <c r="DU70" s="107"/>
      <c r="DV70" s="107"/>
      <c r="DW70" s="107"/>
      <c r="DX70" s="107"/>
      <c r="DY70" s="107"/>
      <c r="DZ70" s="107"/>
      <c r="EA70" s="107"/>
      <c r="EB70" s="199"/>
      <c r="EC70" s="199"/>
      <c r="ED70" s="199"/>
      <c r="EE70" s="199"/>
      <c r="EF70" s="107"/>
      <c r="EG70" s="107"/>
      <c r="EH70" s="107"/>
      <c r="EI70" s="107"/>
      <c r="EJ70" s="107"/>
      <c r="EK70" s="107"/>
      <c r="EL70" s="107"/>
      <c r="EM70" s="107"/>
      <c r="EN70" s="107"/>
      <c r="EO70" s="107"/>
      <c r="EP70" s="107"/>
      <c r="EQ70" s="107"/>
      <c r="ER70" s="107"/>
      <c r="ES70" s="107"/>
      <c r="ET70" s="107"/>
      <c r="EU70" s="107"/>
      <c r="EV70" s="107"/>
      <c r="EW70" s="107"/>
      <c r="EX70" s="107"/>
      <c r="EY70" s="107"/>
      <c r="EZ70" s="107"/>
      <c r="FA70" s="107"/>
      <c r="FB70" s="107"/>
      <c r="FC70" s="107"/>
      <c r="FD70" s="107"/>
      <c r="FE70" s="107"/>
      <c r="FF70" s="107"/>
      <c r="FG70" s="107"/>
      <c r="FH70" s="107"/>
      <c r="FI70" s="107"/>
      <c r="FJ70" s="107"/>
      <c r="FK70" s="107"/>
      <c r="FL70" s="107"/>
      <c r="FM70" s="107"/>
      <c r="FN70" s="107"/>
      <c r="FO70" s="107"/>
      <c r="FP70" s="107"/>
      <c r="FQ70" s="107"/>
    </row>
    <row r="71" spans="1:173">
      <c r="A71" s="71" t="s">
        <v>71</v>
      </c>
      <c r="B71" s="197">
        <v>106.42</v>
      </c>
      <c r="C71" s="107"/>
      <c r="D71" s="107"/>
      <c r="E71" s="107"/>
      <c r="F71" s="107"/>
      <c r="G71" s="107"/>
      <c r="H71" s="107"/>
      <c r="I71" s="199"/>
      <c r="J71" s="199"/>
      <c r="K71" s="199"/>
      <c r="L71" s="199"/>
      <c r="M71" s="107"/>
      <c r="N71" s="107"/>
      <c r="O71" s="107"/>
      <c r="P71" s="107"/>
      <c r="Q71" s="107"/>
      <c r="R71" s="107"/>
      <c r="S71" s="107"/>
      <c r="T71" s="107"/>
      <c r="U71" s="107"/>
      <c r="V71" s="201"/>
      <c r="W71" s="107"/>
      <c r="X71" s="201"/>
      <c r="Y71" s="199"/>
      <c r="Z71" s="199"/>
      <c r="AA71" s="199"/>
      <c r="AB71" s="199"/>
      <c r="AC71" s="199"/>
      <c r="AD71" s="107"/>
      <c r="AE71" s="107"/>
      <c r="AF71" s="107"/>
      <c r="AG71" s="107"/>
      <c r="AH71" s="107"/>
      <c r="AI71" s="107"/>
      <c r="AJ71" s="107"/>
      <c r="AK71" s="107"/>
      <c r="AL71" s="107"/>
      <c r="AM71" s="107"/>
      <c r="AN71" s="107"/>
      <c r="AO71" s="107"/>
      <c r="AP71" s="107"/>
      <c r="AQ71" s="107"/>
      <c r="AR71" s="107"/>
      <c r="AS71" s="107"/>
      <c r="AT71" s="107"/>
      <c r="AU71" s="199"/>
      <c r="AV71" s="199"/>
      <c r="AW71" s="107"/>
      <c r="AX71" s="199"/>
      <c r="AY71" s="199"/>
      <c r="AZ71" s="107"/>
      <c r="BA71" s="107"/>
      <c r="BB71" s="107"/>
      <c r="BC71" s="107"/>
      <c r="BD71" s="107"/>
      <c r="BE71" s="107"/>
      <c r="BF71" s="107"/>
      <c r="BG71" s="107"/>
      <c r="BH71" s="107"/>
      <c r="BI71" s="107"/>
      <c r="BJ71" s="107"/>
      <c r="BK71" s="107"/>
      <c r="BL71" s="107"/>
      <c r="BM71" s="107"/>
      <c r="BN71" s="199"/>
      <c r="BO71" s="199"/>
      <c r="BP71" s="107"/>
      <c r="BQ71" s="199"/>
      <c r="BR71" s="107"/>
      <c r="BS71" s="107"/>
      <c r="BT71" s="107"/>
      <c r="BU71" s="107"/>
      <c r="BV71" s="107"/>
      <c r="BW71" s="107"/>
      <c r="BX71" s="107"/>
      <c r="BY71" s="107"/>
      <c r="BZ71" s="199"/>
      <c r="CA71" s="202"/>
      <c r="CB71" s="199"/>
      <c r="CC71" s="199"/>
      <c r="CD71" s="199"/>
      <c r="CE71" s="107"/>
      <c r="CF71" s="107"/>
      <c r="CG71" s="107"/>
      <c r="CH71" s="107"/>
      <c r="CI71" s="199"/>
      <c r="CJ71" s="199"/>
      <c r="CK71" s="107"/>
      <c r="CL71" s="107"/>
      <c r="CM71" s="107"/>
      <c r="CN71" s="107"/>
      <c r="CO71" s="107"/>
      <c r="CP71" s="107"/>
      <c r="CQ71" s="107"/>
      <c r="CR71" s="107"/>
      <c r="CS71" s="203"/>
      <c r="CT71" s="107"/>
      <c r="CU71" s="107"/>
      <c r="CV71" s="107"/>
      <c r="CW71" s="107"/>
      <c r="CX71" s="107"/>
      <c r="CY71" s="199"/>
      <c r="CZ71" s="199"/>
      <c r="DA71" s="199"/>
      <c r="DB71" s="199"/>
      <c r="DC71" s="199"/>
      <c r="DD71" s="199"/>
      <c r="DE71" s="199"/>
      <c r="DF71" s="199"/>
      <c r="DG71" s="199"/>
      <c r="DH71" s="199"/>
      <c r="DI71" s="199"/>
      <c r="DJ71" s="199"/>
      <c r="DK71" s="199"/>
      <c r="DL71" s="199"/>
      <c r="DM71" s="199"/>
      <c r="DN71" s="107"/>
      <c r="DO71" s="107"/>
      <c r="DP71" s="107"/>
      <c r="DQ71" s="107"/>
      <c r="DR71" s="107"/>
      <c r="DS71" s="107"/>
      <c r="DT71" s="107"/>
      <c r="DU71" s="107"/>
      <c r="DV71" s="107"/>
      <c r="DW71" s="107"/>
      <c r="DX71" s="107"/>
      <c r="DY71" s="107"/>
      <c r="DZ71" s="107"/>
      <c r="EA71" s="107"/>
      <c r="EB71" s="199"/>
      <c r="EC71" s="199"/>
      <c r="ED71" s="199"/>
      <c r="EE71" s="199"/>
      <c r="EF71" s="107"/>
      <c r="EG71" s="107"/>
      <c r="EH71" s="107"/>
      <c r="EI71" s="107"/>
      <c r="EJ71" s="107"/>
      <c r="EK71" s="107"/>
      <c r="EL71" s="107"/>
      <c r="EM71" s="107"/>
      <c r="EN71" s="107"/>
      <c r="EO71" s="107"/>
      <c r="EP71" s="107"/>
      <c r="EQ71" s="107"/>
      <c r="ER71" s="107"/>
      <c r="ES71" s="107"/>
      <c r="ET71" s="107"/>
      <c r="EU71" s="107"/>
      <c r="EV71" s="107"/>
      <c r="EW71" s="107"/>
      <c r="EX71" s="107"/>
      <c r="EY71" s="107"/>
      <c r="EZ71" s="107"/>
      <c r="FA71" s="107"/>
      <c r="FB71" s="107"/>
      <c r="FC71" s="107"/>
      <c r="FD71" s="107"/>
      <c r="FE71" s="107"/>
      <c r="FF71" s="107"/>
      <c r="FG71" s="107"/>
      <c r="FH71" s="107"/>
      <c r="FI71" s="107"/>
      <c r="FJ71" s="107"/>
      <c r="FK71" s="107"/>
      <c r="FL71" s="107"/>
      <c r="FM71" s="107"/>
      <c r="FN71" s="107"/>
      <c r="FO71" s="107"/>
      <c r="FP71" s="107"/>
      <c r="FQ71" s="107"/>
    </row>
    <row r="72" spans="1:173">
      <c r="A72" s="71" t="s">
        <v>72</v>
      </c>
      <c r="B72" s="197">
        <v>146.9151</v>
      </c>
      <c r="C72" s="107"/>
      <c r="D72" s="107"/>
      <c r="E72" s="107"/>
      <c r="F72" s="107"/>
      <c r="G72" s="107"/>
      <c r="H72" s="107"/>
      <c r="I72" s="199"/>
      <c r="J72" s="199"/>
      <c r="K72" s="199"/>
      <c r="L72" s="199"/>
      <c r="M72" s="107"/>
      <c r="N72" s="107"/>
      <c r="O72" s="107"/>
      <c r="P72" s="107"/>
      <c r="Q72" s="107"/>
      <c r="R72" s="107"/>
      <c r="S72" s="107"/>
      <c r="T72" s="107"/>
      <c r="U72" s="107"/>
      <c r="V72" s="201"/>
      <c r="W72" s="107"/>
      <c r="X72" s="201"/>
      <c r="Y72" s="199"/>
      <c r="Z72" s="199"/>
      <c r="AA72" s="199"/>
      <c r="AB72" s="199"/>
      <c r="AC72" s="199"/>
      <c r="AD72" s="107"/>
      <c r="AE72" s="107"/>
      <c r="AF72" s="107"/>
      <c r="AG72" s="107"/>
      <c r="AH72" s="107"/>
      <c r="AI72" s="107"/>
      <c r="AJ72" s="107"/>
      <c r="AK72" s="107"/>
      <c r="AL72" s="107"/>
      <c r="AM72" s="107"/>
      <c r="AN72" s="107"/>
      <c r="AO72" s="107"/>
      <c r="AP72" s="107"/>
      <c r="AQ72" s="107"/>
      <c r="AR72" s="107"/>
      <c r="AS72" s="107"/>
      <c r="AT72" s="107"/>
      <c r="AU72" s="199"/>
      <c r="AV72" s="199"/>
      <c r="AW72" s="107"/>
      <c r="AX72" s="199"/>
      <c r="AY72" s="199"/>
      <c r="AZ72" s="107"/>
      <c r="BA72" s="107"/>
      <c r="BB72" s="107"/>
      <c r="BC72" s="107"/>
      <c r="BD72" s="107"/>
      <c r="BE72" s="107"/>
      <c r="BF72" s="107"/>
      <c r="BG72" s="107"/>
      <c r="BH72" s="107"/>
      <c r="BI72" s="107"/>
      <c r="BJ72" s="107"/>
      <c r="BK72" s="107"/>
      <c r="BL72" s="107"/>
      <c r="BM72" s="107"/>
      <c r="BN72" s="199"/>
      <c r="BO72" s="199"/>
      <c r="BP72" s="107"/>
      <c r="BQ72" s="199"/>
      <c r="BR72" s="107"/>
      <c r="BS72" s="107"/>
      <c r="BT72" s="107"/>
      <c r="BU72" s="107"/>
      <c r="BV72" s="107"/>
      <c r="BW72" s="107"/>
      <c r="BX72" s="107"/>
      <c r="BY72" s="107"/>
      <c r="BZ72" s="199"/>
      <c r="CA72" s="199"/>
      <c r="CB72" s="199"/>
      <c r="CC72" s="199"/>
      <c r="CD72" s="199"/>
      <c r="CE72" s="107"/>
      <c r="CF72" s="107"/>
      <c r="CG72" s="107"/>
      <c r="CH72" s="107"/>
      <c r="CI72" s="199"/>
      <c r="CJ72" s="199"/>
      <c r="CK72" s="107"/>
      <c r="CL72" s="107"/>
      <c r="CM72" s="107"/>
      <c r="CN72" s="107"/>
      <c r="CO72" s="107"/>
      <c r="CP72" s="107"/>
      <c r="CQ72" s="107"/>
      <c r="CR72" s="107"/>
      <c r="CS72" s="203"/>
      <c r="CT72" s="107"/>
      <c r="CU72" s="107"/>
      <c r="CV72" s="107"/>
      <c r="CW72" s="107"/>
      <c r="CX72" s="107"/>
      <c r="CY72" s="199"/>
      <c r="CZ72" s="199"/>
      <c r="DA72" s="199"/>
      <c r="DB72" s="199"/>
      <c r="DC72" s="199"/>
      <c r="DD72" s="199"/>
      <c r="DE72" s="199"/>
      <c r="DF72" s="199"/>
      <c r="DG72" s="199"/>
      <c r="DH72" s="199"/>
      <c r="DI72" s="199"/>
      <c r="DJ72" s="199"/>
      <c r="DK72" s="199"/>
      <c r="DL72" s="199"/>
      <c r="DM72" s="199"/>
      <c r="DN72" s="107"/>
      <c r="DO72" s="107"/>
      <c r="DP72" s="107"/>
      <c r="DQ72" s="107"/>
      <c r="DR72" s="107"/>
      <c r="DS72" s="107"/>
      <c r="DT72" s="107"/>
      <c r="DU72" s="107"/>
      <c r="DV72" s="107"/>
      <c r="DW72" s="107"/>
      <c r="DX72" s="107"/>
      <c r="DY72" s="107"/>
      <c r="DZ72" s="107"/>
      <c r="EA72" s="107"/>
      <c r="EB72" s="199"/>
      <c r="EC72" s="199"/>
      <c r="ED72" s="199"/>
      <c r="EE72" s="199"/>
      <c r="EF72" s="107"/>
      <c r="EG72" s="107"/>
      <c r="EH72" s="107"/>
      <c r="EI72" s="107"/>
      <c r="EJ72" s="107"/>
      <c r="EK72" s="107"/>
      <c r="EL72" s="107"/>
      <c r="EM72" s="107"/>
      <c r="EN72" s="107"/>
      <c r="EO72" s="107"/>
      <c r="EP72" s="107"/>
      <c r="EQ72" s="107"/>
      <c r="ER72" s="107"/>
      <c r="ES72" s="107"/>
      <c r="ET72" s="107"/>
      <c r="EU72" s="107"/>
      <c r="EV72" s="107"/>
      <c r="EW72" s="107"/>
      <c r="EX72" s="107"/>
      <c r="EY72" s="107"/>
      <c r="EZ72" s="107"/>
      <c r="FA72" s="107"/>
      <c r="FB72" s="107"/>
      <c r="FC72" s="107"/>
      <c r="FD72" s="107"/>
      <c r="FE72" s="107"/>
      <c r="FF72" s="107"/>
      <c r="FG72" s="107"/>
      <c r="FH72" s="107"/>
      <c r="FI72" s="107"/>
      <c r="FJ72" s="107"/>
      <c r="FK72" s="107"/>
      <c r="FL72" s="107"/>
      <c r="FM72" s="107"/>
      <c r="FN72" s="107"/>
      <c r="FO72" s="107"/>
      <c r="FP72" s="107"/>
      <c r="FQ72" s="107"/>
    </row>
    <row r="73" spans="1:173">
      <c r="A73" s="71" t="s">
        <v>73</v>
      </c>
      <c r="B73" s="197">
        <v>140.90770000000001</v>
      </c>
      <c r="C73" s="107"/>
      <c r="D73" s="107"/>
      <c r="E73" s="107"/>
      <c r="F73" s="107"/>
      <c r="G73" s="107"/>
      <c r="H73" s="107"/>
      <c r="I73" s="199"/>
      <c r="J73" s="199"/>
      <c r="K73" s="199"/>
      <c r="L73" s="199"/>
      <c r="M73" s="107"/>
      <c r="N73" s="107"/>
      <c r="O73" s="107"/>
      <c r="P73" s="107"/>
      <c r="Q73" s="107"/>
      <c r="R73" s="107"/>
      <c r="S73" s="107"/>
      <c r="T73" s="107"/>
      <c r="U73" s="107"/>
      <c r="V73" s="201"/>
      <c r="W73" s="201"/>
      <c r="X73" s="201"/>
      <c r="Y73" s="199"/>
      <c r="Z73" s="199"/>
      <c r="AA73" s="199"/>
      <c r="AB73" s="199"/>
      <c r="AC73" s="199"/>
      <c r="AD73" s="107"/>
      <c r="AE73" s="107"/>
      <c r="AF73" s="107"/>
      <c r="AG73" s="107"/>
      <c r="AH73" s="107"/>
      <c r="AI73" s="107"/>
      <c r="AJ73" s="107"/>
      <c r="AK73" s="107"/>
      <c r="AL73" s="107"/>
      <c r="AM73" s="107"/>
      <c r="AN73" s="107"/>
      <c r="AO73" s="107"/>
      <c r="AP73" s="107"/>
      <c r="AQ73" s="107"/>
      <c r="AR73" s="107"/>
      <c r="AS73" s="107"/>
      <c r="AT73" s="107"/>
      <c r="AU73" s="199"/>
      <c r="AV73" s="199"/>
      <c r="AW73" s="107"/>
      <c r="AX73" s="199"/>
      <c r="AY73" s="199"/>
      <c r="AZ73" s="107"/>
      <c r="BA73" s="107"/>
      <c r="BB73" s="107"/>
      <c r="BC73" s="107"/>
      <c r="BD73" s="107"/>
      <c r="BE73" s="107"/>
      <c r="BF73" s="107"/>
      <c r="BG73" s="107"/>
      <c r="BH73" s="107"/>
      <c r="BI73" s="107"/>
      <c r="BJ73" s="107"/>
      <c r="BK73" s="107"/>
      <c r="BL73" s="107"/>
      <c r="BM73" s="107"/>
      <c r="BN73" s="199"/>
      <c r="BO73" s="199"/>
      <c r="BP73" s="107"/>
      <c r="BQ73" s="199"/>
      <c r="BR73" s="107"/>
      <c r="BS73" s="107"/>
      <c r="BT73" s="107"/>
      <c r="BU73" s="107"/>
      <c r="BV73" s="107"/>
      <c r="BW73" s="107"/>
      <c r="BX73" s="107"/>
      <c r="BY73" s="107"/>
      <c r="BZ73" s="199"/>
      <c r="CA73" s="199"/>
      <c r="CB73" s="199"/>
      <c r="CC73" s="199"/>
      <c r="CD73" s="199"/>
      <c r="CE73" s="107"/>
      <c r="CF73" s="107"/>
      <c r="CG73" s="107"/>
      <c r="CH73" s="107"/>
      <c r="CI73" s="199"/>
      <c r="CJ73" s="199"/>
      <c r="CK73" s="107"/>
      <c r="CL73" s="107"/>
      <c r="CM73" s="107"/>
      <c r="CN73" s="107"/>
      <c r="CO73" s="107"/>
      <c r="CP73" s="107"/>
      <c r="CQ73" s="107"/>
      <c r="CR73" s="107"/>
      <c r="CS73" s="203"/>
      <c r="CT73" s="107"/>
      <c r="CU73" s="107"/>
      <c r="CV73" s="107"/>
      <c r="CW73" s="107"/>
      <c r="CX73" s="107"/>
      <c r="CY73" s="199"/>
      <c r="CZ73" s="199"/>
      <c r="DA73" s="199"/>
      <c r="DB73" s="199"/>
      <c r="DC73" s="199"/>
      <c r="DD73" s="199"/>
      <c r="DE73" s="199"/>
      <c r="DF73" s="199"/>
      <c r="DG73" s="199"/>
      <c r="DH73" s="199"/>
      <c r="DI73" s="199"/>
      <c r="DJ73" s="199"/>
      <c r="DK73" s="199"/>
      <c r="DL73" s="199"/>
      <c r="DM73" s="199"/>
      <c r="DN73" s="107"/>
      <c r="DO73" s="107"/>
      <c r="DP73" s="107"/>
      <c r="DQ73" s="107"/>
      <c r="DR73" s="107"/>
      <c r="DS73" s="107"/>
      <c r="DT73" s="107"/>
      <c r="DU73" s="107"/>
      <c r="DV73" s="107"/>
      <c r="DW73" s="107"/>
      <c r="DX73" s="107"/>
      <c r="DY73" s="107"/>
      <c r="DZ73" s="107"/>
      <c r="EA73" s="107"/>
      <c r="EB73" s="199"/>
      <c r="EC73" s="199"/>
      <c r="ED73" s="199"/>
      <c r="EE73" s="199"/>
      <c r="EF73" s="107"/>
      <c r="EG73" s="107"/>
      <c r="EH73" s="107"/>
      <c r="EI73" s="107"/>
      <c r="EJ73" s="107"/>
      <c r="EK73" s="107"/>
      <c r="EL73" s="107"/>
      <c r="EM73" s="107"/>
      <c r="EN73" s="107"/>
      <c r="EO73" s="107"/>
      <c r="EP73" s="107"/>
      <c r="EQ73" s="107"/>
      <c r="ER73" s="107"/>
      <c r="ES73" s="107"/>
      <c r="ET73" s="107"/>
      <c r="EU73" s="107"/>
      <c r="EV73" s="107"/>
      <c r="EW73" s="107"/>
      <c r="EX73" s="107"/>
      <c r="EY73" s="107"/>
      <c r="EZ73" s="107"/>
      <c r="FA73" s="107"/>
      <c r="FB73" s="107"/>
      <c r="FC73" s="107"/>
      <c r="FD73" s="107"/>
      <c r="FE73" s="107"/>
      <c r="FF73" s="107"/>
      <c r="FG73" s="107"/>
      <c r="FH73" s="107"/>
      <c r="FI73" s="107"/>
      <c r="FJ73" s="107"/>
      <c r="FK73" s="107"/>
      <c r="FL73" s="107"/>
      <c r="FM73" s="107"/>
      <c r="FN73" s="107"/>
      <c r="FO73" s="107"/>
      <c r="FP73" s="107"/>
      <c r="FQ73" s="107"/>
    </row>
    <row r="74" spans="1:173">
      <c r="A74" s="71" t="s">
        <v>74</v>
      </c>
      <c r="B74" s="197">
        <v>195.08</v>
      </c>
      <c r="C74" s="107"/>
      <c r="D74" s="107"/>
      <c r="E74" s="107"/>
      <c r="F74" s="107"/>
      <c r="G74" s="107"/>
      <c r="H74" s="107"/>
      <c r="I74" s="199"/>
      <c r="J74" s="199"/>
      <c r="K74" s="199"/>
      <c r="L74" s="199"/>
      <c r="M74" s="107"/>
      <c r="N74" s="107"/>
      <c r="O74" s="107"/>
      <c r="P74" s="107"/>
      <c r="Q74" s="107"/>
      <c r="R74" s="107"/>
      <c r="S74" s="107"/>
      <c r="T74" s="107"/>
      <c r="U74" s="107"/>
      <c r="V74" s="201"/>
      <c r="W74" s="201"/>
      <c r="X74" s="201"/>
      <c r="Y74" s="199"/>
      <c r="Z74" s="199"/>
      <c r="AA74" s="199"/>
      <c r="AB74" s="199"/>
      <c r="AC74" s="199"/>
      <c r="AD74" s="107"/>
      <c r="AE74" s="107"/>
      <c r="AF74" s="107"/>
      <c r="AG74" s="107"/>
      <c r="AH74" s="107"/>
      <c r="AI74" s="107"/>
      <c r="AJ74" s="107"/>
      <c r="AK74" s="107"/>
      <c r="AL74" s="107"/>
      <c r="AM74" s="107"/>
      <c r="AN74" s="107"/>
      <c r="AO74" s="107"/>
      <c r="AP74" s="107"/>
      <c r="AQ74" s="107"/>
      <c r="AR74" s="107"/>
      <c r="AS74" s="107"/>
      <c r="AT74" s="107"/>
      <c r="AU74" s="199"/>
      <c r="AV74" s="199"/>
      <c r="AW74" s="107"/>
      <c r="AX74" s="199"/>
      <c r="AY74" s="199"/>
      <c r="AZ74" s="107"/>
      <c r="BA74" s="107"/>
      <c r="BB74" s="107"/>
      <c r="BC74" s="107"/>
      <c r="BD74" s="107"/>
      <c r="BE74" s="107"/>
      <c r="BF74" s="107"/>
      <c r="BG74" s="107"/>
      <c r="BH74" s="107"/>
      <c r="BI74" s="107"/>
      <c r="BJ74" s="107"/>
      <c r="BK74" s="107"/>
      <c r="BL74" s="107"/>
      <c r="BM74" s="107"/>
      <c r="BN74" s="199"/>
      <c r="BO74" s="199"/>
      <c r="BP74" s="107"/>
      <c r="BQ74" s="199"/>
      <c r="BR74" s="107"/>
      <c r="BS74" s="107"/>
      <c r="BT74" s="107"/>
      <c r="BU74" s="107"/>
      <c r="BV74" s="107"/>
      <c r="BW74" s="107"/>
      <c r="BX74" s="107"/>
      <c r="BY74" s="107"/>
      <c r="BZ74" s="202"/>
      <c r="CA74" s="202"/>
      <c r="CB74" s="199"/>
      <c r="CC74" s="199"/>
      <c r="CD74" s="199"/>
      <c r="CE74" s="107"/>
      <c r="CF74" s="107"/>
      <c r="CG74" s="107"/>
      <c r="CH74" s="107"/>
      <c r="CI74" s="199"/>
      <c r="CJ74" s="199"/>
      <c r="CK74" s="107"/>
      <c r="CL74" s="107"/>
      <c r="CM74" s="107"/>
      <c r="CN74" s="107"/>
      <c r="CO74" s="107"/>
      <c r="CP74" s="107"/>
      <c r="CQ74" s="107"/>
      <c r="CR74" s="107"/>
      <c r="CS74" s="203"/>
      <c r="CT74" s="107"/>
      <c r="CU74" s="107"/>
      <c r="CV74" s="107"/>
      <c r="CW74" s="107"/>
      <c r="CX74" s="107"/>
      <c r="CY74" s="199"/>
      <c r="CZ74" s="199"/>
      <c r="DA74" s="199"/>
      <c r="DB74" s="199"/>
      <c r="DC74" s="199"/>
      <c r="DD74" s="199"/>
      <c r="DE74" s="199"/>
      <c r="DF74" s="199"/>
      <c r="DG74" s="199"/>
      <c r="DH74" s="199"/>
      <c r="DI74" s="199"/>
      <c r="DJ74" s="199"/>
      <c r="DK74" s="199"/>
      <c r="DL74" s="199"/>
      <c r="DM74" s="199"/>
      <c r="DN74" s="107"/>
      <c r="DO74" s="107"/>
      <c r="DP74" s="107"/>
      <c r="DQ74" s="107"/>
      <c r="DR74" s="107"/>
      <c r="DS74" s="107"/>
      <c r="DT74" s="107"/>
      <c r="DU74" s="107"/>
      <c r="DV74" s="107"/>
      <c r="DW74" s="107"/>
      <c r="DX74" s="107"/>
      <c r="DY74" s="107"/>
      <c r="DZ74" s="107"/>
      <c r="EA74" s="107"/>
      <c r="EB74" s="199"/>
      <c r="EC74" s="199"/>
      <c r="ED74" s="199"/>
      <c r="EE74" s="199"/>
      <c r="EF74" s="107"/>
      <c r="EG74" s="107"/>
      <c r="EH74" s="107"/>
      <c r="EI74" s="107"/>
      <c r="EJ74" s="107"/>
      <c r="EK74" s="107"/>
      <c r="EL74" s="107"/>
      <c r="EM74" s="107"/>
      <c r="EN74" s="107"/>
      <c r="EO74" s="107"/>
      <c r="EP74" s="107"/>
      <c r="EQ74" s="107"/>
      <c r="ER74" s="107"/>
      <c r="ES74" s="107"/>
      <c r="ET74" s="107"/>
      <c r="EU74" s="107"/>
      <c r="EV74" s="107"/>
      <c r="EW74" s="107"/>
      <c r="EX74" s="107"/>
      <c r="EY74" s="107"/>
      <c r="EZ74" s="107"/>
      <c r="FA74" s="107"/>
      <c r="FB74" s="107"/>
      <c r="FC74" s="107"/>
      <c r="FD74" s="107"/>
      <c r="FE74" s="107"/>
      <c r="FF74" s="107"/>
      <c r="FG74" s="107"/>
      <c r="FH74" s="107"/>
      <c r="FI74" s="107"/>
      <c r="FJ74" s="107"/>
      <c r="FK74" s="107"/>
      <c r="FL74" s="107"/>
      <c r="FM74" s="107"/>
      <c r="FN74" s="107"/>
      <c r="FO74" s="107"/>
      <c r="FP74" s="107"/>
      <c r="FQ74" s="107"/>
    </row>
    <row r="75" spans="1:173">
      <c r="A75" s="71" t="s">
        <v>75</v>
      </c>
      <c r="B75" s="197">
        <v>186.20699999999999</v>
      </c>
      <c r="C75" s="107"/>
      <c r="D75" s="107"/>
      <c r="E75" s="107"/>
      <c r="F75" s="107"/>
      <c r="G75" s="107"/>
      <c r="H75" s="107"/>
      <c r="I75" s="199"/>
      <c r="J75" s="199"/>
      <c r="K75" s="199"/>
      <c r="L75" s="199"/>
      <c r="M75" s="107"/>
      <c r="N75" s="107"/>
      <c r="O75" s="107"/>
      <c r="P75" s="107"/>
      <c r="Q75" s="107"/>
      <c r="R75" s="107"/>
      <c r="S75" s="107"/>
      <c r="T75" s="107"/>
      <c r="U75" s="107"/>
      <c r="V75" s="107"/>
      <c r="W75" s="107"/>
      <c r="X75" s="107"/>
      <c r="Y75" s="199"/>
      <c r="Z75" s="199"/>
      <c r="AA75" s="199"/>
      <c r="AB75" s="199"/>
      <c r="AC75" s="199"/>
      <c r="AD75" s="107"/>
      <c r="AE75" s="107"/>
      <c r="AF75" s="107"/>
      <c r="AG75" s="107"/>
      <c r="AH75" s="107"/>
      <c r="AI75" s="107"/>
      <c r="AJ75" s="107"/>
      <c r="AK75" s="107"/>
      <c r="AL75" s="107"/>
      <c r="AM75" s="107"/>
      <c r="AN75" s="107"/>
      <c r="AO75" s="107"/>
      <c r="AP75" s="107"/>
      <c r="AQ75" s="107"/>
      <c r="AR75" s="107"/>
      <c r="AS75" s="107"/>
      <c r="AT75" s="107"/>
      <c r="AU75" s="199"/>
      <c r="AV75" s="199"/>
      <c r="AW75" s="107"/>
      <c r="AX75" s="199"/>
      <c r="AY75" s="199"/>
      <c r="AZ75" s="107"/>
      <c r="BA75" s="107"/>
      <c r="BB75" s="107"/>
      <c r="BC75" s="107"/>
      <c r="BD75" s="107"/>
      <c r="BE75" s="107"/>
      <c r="BF75" s="107"/>
      <c r="BG75" s="107"/>
      <c r="BH75" s="107"/>
      <c r="BI75" s="107"/>
      <c r="BJ75" s="107"/>
      <c r="BK75" s="107"/>
      <c r="BL75" s="107"/>
      <c r="BM75" s="107"/>
      <c r="BN75" s="199"/>
      <c r="BO75" s="199"/>
      <c r="BP75" s="107"/>
      <c r="BQ75" s="199"/>
      <c r="BR75" s="107"/>
      <c r="BS75" s="107"/>
      <c r="BT75" s="107"/>
      <c r="BU75" s="107"/>
      <c r="BV75" s="107"/>
      <c r="BW75" s="107"/>
      <c r="BX75" s="107"/>
      <c r="BY75" s="107"/>
      <c r="BZ75" s="199"/>
      <c r="CA75" s="199"/>
      <c r="CB75" s="199"/>
      <c r="CC75" s="199"/>
      <c r="CD75" s="199"/>
      <c r="CE75" s="107"/>
      <c r="CF75" s="107"/>
      <c r="CG75" s="107"/>
      <c r="CH75" s="107"/>
      <c r="CI75" s="199"/>
      <c r="CJ75" s="199"/>
      <c r="CK75" s="107"/>
      <c r="CL75" s="107"/>
      <c r="CM75" s="107"/>
      <c r="CN75" s="107"/>
      <c r="CO75" s="107"/>
      <c r="CP75" s="107"/>
      <c r="CQ75" s="107"/>
      <c r="CR75" s="107"/>
      <c r="CS75" s="203"/>
      <c r="CT75" s="107"/>
      <c r="CU75" s="107"/>
      <c r="CV75" s="107"/>
      <c r="CW75" s="107"/>
      <c r="CX75" s="107"/>
      <c r="CY75" s="199"/>
      <c r="CZ75" s="199"/>
      <c r="DA75" s="199"/>
      <c r="DB75" s="199"/>
      <c r="DC75" s="199"/>
      <c r="DD75" s="199"/>
      <c r="DE75" s="199"/>
      <c r="DF75" s="199"/>
      <c r="DG75" s="199"/>
      <c r="DH75" s="199"/>
      <c r="DI75" s="199"/>
      <c r="DJ75" s="199"/>
      <c r="DK75" s="199"/>
      <c r="DL75" s="199"/>
      <c r="DM75" s="199"/>
      <c r="DN75" s="107"/>
      <c r="DO75" s="107"/>
      <c r="DP75" s="107"/>
      <c r="DQ75" s="107"/>
      <c r="DR75" s="107"/>
      <c r="DS75" s="107"/>
      <c r="DT75" s="107"/>
      <c r="DU75" s="107"/>
      <c r="DV75" s="107"/>
      <c r="DW75" s="107"/>
      <c r="DX75" s="107"/>
      <c r="DY75" s="107"/>
      <c r="DZ75" s="107"/>
      <c r="EA75" s="107"/>
      <c r="EB75" s="199"/>
      <c r="EC75" s="199"/>
      <c r="ED75" s="199"/>
      <c r="EE75" s="199"/>
      <c r="EF75" s="107"/>
      <c r="EG75" s="107"/>
      <c r="EH75" s="107"/>
      <c r="EI75" s="107"/>
      <c r="EJ75" s="107"/>
      <c r="EK75" s="107"/>
      <c r="EL75" s="107"/>
      <c r="EM75" s="107"/>
      <c r="EN75" s="107"/>
      <c r="EO75" s="107"/>
      <c r="EP75" s="107"/>
      <c r="EQ75" s="107"/>
      <c r="ER75" s="107"/>
      <c r="ES75" s="107"/>
      <c r="ET75" s="107"/>
      <c r="EU75" s="107"/>
      <c r="EV75" s="107"/>
      <c r="EW75" s="107"/>
      <c r="EX75" s="107"/>
      <c r="EY75" s="107"/>
      <c r="EZ75" s="107"/>
      <c r="FA75" s="107"/>
      <c r="FB75" s="107"/>
      <c r="FC75" s="107"/>
      <c r="FD75" s="107"/>
      <c r="FE75" s="107"/>
      <c r="FF75" s="107"/>
      <c r="FG75" s="107"/>
      <c r="FH75" s="107"/>
      <c r="FI75" s="107"/>
      <c r="FJ75" s="107"/>
      <c r="FK75" s="107"/>
      <c r="FL75" s="107"/>
      <c r="FM75" s="107"/>
      <c r="FN75" s="107"/>
      <c r="FO75" s="107"/>
      <c r="FP75" s="107"/>
      <c r="FQ75" s="107"/>
    </row>
    <row r="76" spans="1:173">
      <c r="A76" s="71" t="s">
        <v>76</v>
      </c>
      <c r="B76" s="197">
        <v>102.9055</v>
      </c>
      <c r="C76" s="107"/>
      <c r="D76" s="201"/>
      <c r="E76" s="107"/>
      <c r="F76" s="107"/>
      <c r="G76" s="107"/>
      <c r="H76" s="107"/>
      <c r="I76" s="199"/>
      <c r="J76" s="199"/>
      <c r="K76" s="199"/>
      <c r="L76" s="199"/>
      <c r="M76" s="107"/>
      <c r="N76" s="107"/>
      <c r="O76" s="107"/>
      <c r="P76" s="107"/>
      <c r="Q76" s="107"/>
      <c r="R76" s="107"/>
      <c r="S76" s="107"/>
      <c r="T76" s="107"/>
      <c r="U76" s="107"/>
      <c r="V76" s="107"/>
      <c r="W76" s="107"/>
      <c r="X76" s="107"/>
      <c r="Y76" s="199"/>
      <c r="Z76" s="199"/>
      <c r="AA76" s="199"/>
      <c r="AB76" s="199"/>
      <c r="AC76" s="199"/>
      <c r="AD76" s="107"/>
      <c r="AE76" s="107"/>
      <c r="AF76" s="107"/>
      <c r="AG76" s="107"/>
      <c r="AH76" s="107"/>
      <c r="AI76" s="107"/>
      <c r="AJ76" s="107"/>
      <c r="AK76" s="107"/>
      <c r="AL76" s="107"/>
      <c r="AM76" s="107"/>
      <c r="AN76" s="107"/>
      <c r="AO76" s="107"/>
      <c r="AP76" s="107"/>
      <c r="AQ76" s="107"/>
      <c r="AR76" s="107"/>
      <c r="AS76" s="107"/>
      <c r="AT76" s="107"/>
      <c r="AU76" s="199"/>
      <c r="AV76" s="199"/>
      <c r="AW76" s="107"/>
      <c r="AX76" s="199"/>
      <c r="AY76" s="199"/>
      <c r="AZ76" s="107"/>
      <c r="BA76" s="107"/>
      <c r="BB76" s="107"/>
      <c r="BC76" s="107"/>
      <c r="BD76" s="107"/>
      <c r="BE76" s="107"/>
      <c r="BF76" s="107"/>
      <c r="BG76" s="107"/>
      <c r="BH76" s="107"/>
      <c r="BI76" s="107"/>
      <c r="BJ76" s="107"/>
      <c r="BK76" s="107"/>
      <c r="BL76" s="107"/>
      <c r="BM76" s="107"/>
      <c r="BN76" s="199"/>
      <c r="BO76" s="199"/>
      <c r="BP76" s="107"/>
      <c r="BQ76" s="199"/>
      <c r="BR76" s="107"/>
      <c r="BS76" s="107"/>
      <c r="BT76" s="107"/>
      <c r="BU76" s="107"/>
      <c r="BV76" s="107"/>
      <c r="BW76" s="107"/>
      <c r="BX76" s="107"/>
      <c r="BY76" s="107"/>
      <c r="BZ76" s="199"/>
      <c r="CA76" s="199"/>
      <c r="CB76" s="199"/>
      <c r="CC76" s="199"/>
      <c r="CD76" s="199"/>
      <c r="CE76" s="107"/>
      <c r="CF76" s="107"/>
      <c r="CG76" s="107"/>
      <c r="CH76" s="107"/>
      <c r="CI76" s="199"/>
      <c r="CJ76" s="199"/>
      <c r="CK76" s="107"/>
      <c r="CL76" s="107"/>
      <c r="CM76" s="107"/>
      <c r="CN76" s="107"/>
      <c r="CO76" s="107"/>
      <c r="CP76" s="107"/>
      <c r="CQ76" s="107"/>
      <c r="CR76" s="107"/>
      <c r="CS76" s="203"/>
      <c r="CT76" s="107"/>
      <c r="CU76" s="107"/>
      <c r="CV76" s="107"/>
      <c r="CW76" s="107"/>
      <c r="CX76" s="107"/>
      <c r="CY76" s="199"/>
      <c r="CZ76" s="199"/>
      <c r="DA76" s="199"/>
      <c r="DB76" s="199"/>
      <c r="DC76" s="199"/>
      <c r="DD76" s="199"/>
      <c r="DE76" s="199"/>
      <c r="DF76" s="199"/>
      <c r="DG76" s="199"/>
      <c r="DH76" s="199"/>
      <c r="DI76" s="199"/>
      <c r="DJ76" s="199"/>
      <c r="DK76" s="199"/>
      <c r="DL76" s="199"/>
      <c r="DM76" s="199"/>
      <c r="DN76" s="107"/>
      <c r="DO76" s="107"/>
      <c r="DP76" s="107"/>
      <c r="DQ76" s="107"/>
      <c r="DR76" s="107"/>
      <c r="DS76" s="107"/>
      <c r="DT76" s="107"/>
      <c r="DU76" s="107"/>
      <c r="DV76" s="107"/>
      <c r="DW76" s="107"/>
      <c r="DX76" s="107"/>
      <c r="DY76" s="107"/>
      <c r="DZ76" s="107"/>
      <c r="EA76" s="107"/>
      <c r="EB76" s="199"/>
      <c r="EC76" s="199"/>
      <c r="ED76" s="199"/>
      <c r="EE76" s="199"/>
      <c r="EF76" s="107"/>
      <c r="EG76" s="107"/>
      <c r="EH76" s="107"/>
      <c r="EI76" s="107"/>
      <c r="EJ76" s="107"/>
      <c r="EK76" s="107"/>
      <c r="EL76" s="107"/>
      <c r="EM76" s="107"/>
      <c r="EN76" s="107"/>
      <c r="EO76" s="107"/>
      <c r="EP76" s="107"/>
      <c r="EQ76" s="107"/>
      <c r="ER76" s="107"/>
      <c r="ES76" s="107"/>
      <c r="ET76" s="107"/>
      <c r="EU76" s="107"/>
      <c r="EV76" s="107"/>
      <c r="EW76" s="107"/>
      <c r="EX76" s="107"/>
      <c r="EY76" s="107"/>
      <c r="EZ76" s="107"/>
      <c r="FA76" s="107"/>
      <c r="FB76" s="107"/>
      <c r="FC76" s="107"/>
      <c r="FD76" s="107"/>
      <c r="FE76" s="107"/>
      <c r="FF76" s="107"/>
      <c r="FG76" s="107"/>
      <c r="FH76" s="107"/>
      <c r="FI76" s="107"/>
      <c r="FJ76" s="107"/>
      <c r="FK76" s="107"/>
      <c r="FL76" s="107"/>
      <c r="FM76" s="107"/>
      <c r="FN76" s="107"/>
      <c r="FO76" s="107"/>
      <c r="FP76" s="107"/>
      <c r="FQ76" s="107"/>
    </row>
    <row r="77" spans="1:173">
      <c r="A77" s="71" t="s">
        <v>77</v>
      </c>
      <c r="B77" s="197">
        <v>101.07</v>
      </c>
      <c r="C77" s="107"/>
      <c r="D77" s="201"/>
      <c r="E77" s="107"/>
      <c r="F77" s="107"/>
      <c r="G77" s="107"/>
      <c r="H77" s="107"/>
      <c r="I77" s="199"/>
      <c r="J77" s="199"/>
      <c r="K77" s="199"/>
      <c r="L77" s="199"/>
      <c r="M77" s="107"/>
      <c r="N77" s="107"/>
      <c r="O77" s="107"/>
      <c r="P77" s="107"/>
      <c r="Q77" s="107"/>
      <c r="R77" s="107"/>
      <c r="S77" s="107"/>
      <c r="T77" s="107"/>
      <c r="U77" s="107"/>
      <c r="V77" s="107"/>
      <c r="W77" s="107"/>
      <c r="X77" s="107"/>
      <c r="Y77" s="199"/>
      <c r="Z77" s="199"/>
      <c r="AA77" s="199"/>
      <c r="AB77" s="199"/>
      <c r="AC77" s="199"/>
      <c r="AD77" s="107"/>
      <c r="AE77" s="107"/>
      <c r="AF77" s="107"/>
      <c r="AG77" s="107"/>
      <c r="AH77" s="107"/>
      <c r="AI77" s="107"/>
      <c r="AJ77" s="107"/>
      <c r="AK77" s="107"/>
      <c r="AL77" s="107"/>
      <c r="AM77" s="107"/>
      <c r="AN77" s="107"/>
      <c r="AO77" s="107"/>
      <c r="AP77" s="107"/>
      <c r="AQ77" s="107"/>
      <c r="AR77" s="107"/>
      <c r="AS77" s="107"/>
      <c r="AT77" s="107"/>
      <c r="AU77" s="199"/>
      <c r="AV77" s="199"/>
      <c r="AW77" s="107"/>
      <c r="AX77" s="199"/>
      <c r="AY77" s="199"/>
      <c r="AZ77" s="107"/>
      <c r="BA77" s="107"/>
      <c r="BB77" s="107"/>
      <c r="BC77" s="107"/>
      <c r="BD77" s="107"/>
      <c r="BE77" s="107"/>
      <c r="BF77" s="107"/>
      <c r="BG77" s="107"/>
      <c r="BH77" s="107"/>
      <c r="BI77" s="107"/>
      <c r="BJ77" s="107"/>
      <c r="BK77" s="107"/>
      <c r="BL77" s="107"/>
      <c r="BM77" s="107"/>
      <c r="BN77" s="199"/>
      <c r="BO77" s="199"/>
      <c r="BP77" s="107"/>
      <c r="BQ77" s="199"/>
      <c r="BR77" s="107"/>
      <c r="BS77" s="107"/>
      <c r="BT77" s="107"/>
      <c r="BU77" s="107"/>
      <c r="BV77" s="107"/>
      <c r="BW77" s="107"/>
      <c r="BX77" s="107"/>
      <c r="BY77" s="107"/>
      <c r="BZ77" s="199"/>
      <c r="CA77" s="199"/>
      <c r="CB77" s="199"/>
      <c r="CC77" s="199"/>
      <c r="CD77" s="199"/>
      <c r="CE77" s="107"/>
      <c r="CF77" s="107"/>
      <c r="CG77" s="107"/>
      <c r="CH77" s="107"/>
      <c r="CI77" s="199"/>
      <c r="CJ77" s="199"/>
      <c r="CK77" s="107"/>
      <c r="CL77" s="107"/>
      <c r="CM77" s="107"/>
      <c r="CN77" s="107"/>
      <c r="CO77" s="107"/>
      <c r="CP77" s="107"/>
      <c r="CQ77" s="107"/>
      <c r="CR77" s="107"/>
      <c r="CS77" s="203"/>
      <c r="CT77" s="107"/>
      <c r="CU77" s="107"/>
      <c r="CV77" s="107"/>
      <c r="CW77" s="107"/>
      <c r="CX77" s="107"/>
      <c r="CY77" s="199"/>
      <c r="CZ77" s="199"/>
      <c r="DA77" s="199"/>
      <c r="DB77" s="199"/>
      <c r="DC77" s="199"/>
      <c r="DD77" s="199"/>
      <c r="DE77" s="199"/>
      <c r="DF77" s="199"/>
      <c r="DG77" s="199"/>
      <c r="DH77" s="199"/>
      <c r="DI77" s="199"/>
      <c r="DJ77" s="199"/>
      <c r="DK77" s="199"/>
      <c r="DL77" s="199"/>
      <c r="DM77" s="199"/>
      <c r="DN77" s="107"/>
      <c r="DO77" s="107"/>
      <c r="DP77" s="107"/>
      <c r="DQ77" s="107"/>
      <c r="DR77" s="107"/>
      <c r="DS77" s="107"/>
      <c r="DT77" s="107"/>
      <c r="DU77" s="107"/>
      <c r="DV77" s="107"/>
      <c r="DW77" s="107"/>
      <c r="DX77" s="107"/>
      <c r="DY77" s="107"/>
      <c r="DZ77" s="107"/>
      <c r="EA77" s="107"/>
      <c r="EB77" s="199"/>
      <c r="EC77" s="199"/>
      <c r="ED77" s="199"/>
      <c r="EE77" s="199"/>
      <c r="EF77" s="107"/>
      <c r="EG77" s="107"/>
      <c r="EH77" s="107"/>
      <c r="EI77" s="107"/>
      <c r="EJ77" s="107"/>
      <c r="EK77" s="107"/>
      <c r="EL77" s="107"/>
      <c r="EM77" s="107"/>
      <c r="EN77" s="107"/>
      <c r="EO77" s="107"/>
      <c r="EP77" s="107"/>
      <c r="EQ77" s="107"/>
      <c r="ER77" s="107"/>
      <c r="ES77" s="107"/>
      <c r="ET77" s="107"/>
      <c r="EU77" s="107"/>
      <c r="EV77" s="107"/>
      <c r="EW77" s="107"/>
      <c r="EX77" s="107"/>
      <c r="EY77" s="107"/>
      <c r="EZ77" s="107"/>
      <c r="FA77" s="107"/>
      <c r="FB77" s="107"/>
      <c r="FC77" s="107"/>
      <c r="FD77" s="107"/>
      <c r="FE77" s="107"/>
      <c r="FF77" s="107"/>
      <c r="FG77" s="107"/>
      <c r="FH77" s="107"/>
      <c r="FI77" s="107"/>
      <c r="FJ77" s="107"/>
      <c r="FK77" s="107"/>
      <c r="FL77" s="107"/>
      <c r="FM77" s="107"/>
      <c r="FN77" s="107"/>
      <c r="FO77" s="107"/>
      <c r="FP77" s="107"/>
      <c r="FQ77" s="107"/>
    </row>
    <row r="78" spans="1:173">
      <c r="A78" s="71" t="s">
        <v>78</v>
      </c>
      <c r="B78" s="197">
        <v>32.066000000000003</v>
      </c>
      <c r="C78" s="107"/>
      <c r="D78" s="107"/>
      <c r="E78" s="107"/>
      <c r="F78" s="107"/>
      <c r="G78" s="107"/>
      <c r="H78" s="107"/>
      <c r="I78" s="199"/>
      <c r="J78" s="199"/>
      <c r="K78" s="199"/>
      <c r="L78" s="199"/>
      <c r="M78" s="107"/>
      <c r="N78" s="107"/>
      <c r="O78" s="107"/>
      <c r="P78" s="107"/>
      <c r="Q78" s="107"/>
      <c r="R78" s="107"/>
      <c r="S78" s="107"/>
      <c r="T78" s="107"/>
      <c r="U78" s="107"/>
      <c r="V78" s="107"/>
      <c r="W78" s="107"/>
      <c r="X78" s="107"/>
      <c r="Y78" s="199"/>
      <c r="Z78" s="199"/>
      <c r="AA78" s="199"/>
      <c r="AB78" s="199"/>
      <c r="AC78" s="199"/>
      <c r="AD78" s="107"/>
      <c r="AE78" s="107"/>
      <c r="AF78" s="107"/>
      <c r="AG78" s="107"/>
      <c r="AH78" s="107"/>
      <c r="AI78" s="107"/>
      <c r="AJ78" s="107"/>
      <c r="AK78" s="107"/>
      <c r="AL78" s="107"/>
      <c r="AM78" s="107"/>
      <c r="AN78" s="107"/>
      <c r="AO78" s="107"/>
      <c r="AP78" s="107"/>
      <c r="AQ78" s="107"/>
      <c r="AR78" s="107"/>
      <c r="AS78" s="107"/>
      <c r="AT78" s="107"/>
      <c r="AU78" s="199"/>
      <c r="AV78" s="199"/>
      <c r="AW78" s="107"/>
      <c r="AX78" s="199"/>
      <c r="AY78" s="199"/>
      <c r="AZ78" s="107"/>
      <c r="BA78" s="107"/>
      <c r="BB78" s="107"/>
      <c r="BC78" s="107"/>
      <c r="BD78" s="107"/>
      <c r="BE78" s="107"/>
      <c r="BF78" s="107"/>
      <c r="BG78" s="107"/>
      <c r="BH78" s="107"/>
      <c r="BI78" s="107"/>
      <c r="BJ78" s="107"/>
      <c r="BK78" s="107"/>
      <c r="BL78" s="107"/>
      <c r="BM78" s="107"/>
      <c r="BN78" s="199"/>
      <c r="BO78" s="199"/>
      <c r="BP78" s="107"/>
      <c r="BQ78" s="199"/>
      <c r="BR78" s="107"/>
      <c r="BS78" s="107"/>
      <c r="BT78" s="107"/>
      <c r="BU78" s="107"/>
      <c r="BV78" s="107"/>
      <c r="BW78" s="107"/>
      <c r="BX78" s="107"/>
      <c r="BY78" s="107"/>
      <c r="BZ78" s="202"/>
      <c r="CA78" s="202"/>
      <c r="CB78" s="202"/>
      <c r="CC78" s="202"/>
      <c r="CD78" s="202"/>
      <c r="CE78" s="107"/>
      <c r="CF78" s="107"/>
      <c r="CG78" s="107"/>
      <c r="CH78" s="107"/>
      <c r="CI78" s="199"/>
      <c r="CJ78" s="199"/>
      <c r="CK78" s="107"/>
      <c r="CL78" s="107"/>
      <c r="CM78" s="107"/>
      <c r="CN78" s="107"/>
      <c r="CO78" s="107"/>
      <c r="CP78" s="107"/>
      <c r="CQ78" s="107"/>
      <c r="CR78" s="107"/>
      <c r="CS78" s="203"/>
      <c r="CT78" s="203"/>
      <c r="CU78" s="107"/>
      <c r="CV78" s="107"/>
      <c r="CW78" s="107"/>
      <c r="CX78" s="107"/>
      <c r="CY78" s="199"/>
      <c r="CZ78" s="199"/>
      <c r="DA78" s="199"/>
      <c r="DB78" s="199"/>
      <c r="DC78" s="199"/>
      <c r="DD78" s="199"/>
      <c r="DE78" s="199"/>
      <c r="DF78" s="199"/>
      <c r="DG78" s="199"/>
      <c r="DH78" s="199"/>
      <c r="DI78" s="199"/>
      <c r="DJ78" s="199"/>
      <c r="DK78" s="199"/>
      <c r="DL78" s="199"/>
      <c r="DM78" s="199"/>
      <c r="DN78" s="107"/>
      <c r="DO78" s="107"/>
      <c r="DP78" s="107"/>
      <c r="DQ78" s="107"/>
      <c r="DR78" s="107"/>
      <c r="DS78" s="107"/>
      <c r="DT78" s="107"/>
      <c r="DU78" s="107"/>
      <c r="DV78" s="107"/>
      <c r="DW78" s="107"/>
      <c r="DX78" s="107"/>
      <c r="DY78" s="107"/>
      <c r="DZ78" s="107"/>
      <c r="EA78" s="107"/>
      <c r="EB78" s="199"/>
      <c r="EC78" s="199"/>
      <c r="ED78" s="199"/>
      <c r="EE78" s="199"/>
      <c r="EF78" s="107"/>
      <c r="EG78" s="107"/>
      <c r="EH78" s="107"/>
      <c r="EI78" s="107"/>
      <c r="EJ78" s="107"/>
      <c r="EK78" s="107"/>
      <c r="EL78" s="107"/>
      <c r="EM78" s="107"/>
      <c r="EN78" s="107"/>
      <c r="EO78" s="107"/>
      <c r="EP78" s="107"/>
      <c r="EQ78" s="107"/>
      <c r="ER78" s="107"/>
      <c r="ES78" s="107"/>
      <c r="ET78" s="107"/>
      <c r="EU78" s="107"/>
      <c r="EV78" s="107"/>
      <c r="EW78" s="107"/>
      <c r="EX78" s="107"/>
      <c r="EY78" s="107"/>
      <c r="EZ78" s="107"/>
      <c r="FA78" s="107"/>
      <c r="FB78" s="107"/>
      <c r="FC78" s="107"/>
      <c r="FD78" s="107"/>
      <c r="FE78" s="107"/>
      <c r="FF78" s="107"/>
      <c r="FG78" s="107"/>
      <c r="FH78" s="107"/>
      <c r="FI78" s="107"/>
      <c r="FJ78" s="107"/>
      <c r="FK78" s="107"/>
      <c r="FL78" s="107"/>
      <c r="FM78" s="107"/>
      <c r="FN78" s="107"/>
      <c r="FO78" s="107"/>
      <c r="FP78" s="107"/>
      <c r="FQ78" s="107"/>
    </row>
    <row r="79" spans="1:173">
      <c r="A79" s="71" t="s">
        <v>79</v>
      </c>
      <c r="B79" s="197">
        <v>121.75700000000001</v>
      </c>
      <c r="C79" s="107"/>
      <c r="D79" s="107"/>
      <c r="E79" s="107"/>
      <c r="F79" s="107"/>
      <c r="G79" s="107"/>
      <c r="H79" s="107"/>
      <c r="I79" s="199"/>
      <c r="J79" s="199"/>
      <c r="K79" s="199"/>
      <c r="L79" s="199"/>
      <c r="M79" s="107"/>
      <c r="N79" s="107"/>
      <c r="O79" s="107"/>
      <c r="P79" s="107"/>
      <c r="Q79" s="107"/>
      <c r="R79" s="107"/>
      <c r="S79" s="107"/>
      <c r="T79" s="107"/>
      <c r="U79" s="107"/>
      <c r="V79" s="107"/>
      <c r="W79" s="107"/>
      <c r="X79" s="107"/>
      <c r="Y79" s="199"/>
      <c r="Z79" s="199"/>
      <c r="AA79" s="199"/>
      <c r="AB79" s="199"/>
      <c r="AC79" s="199"/>
      <c r="AD79" s="107"/>
      <c r="AE79" s="107"/>
      <c r="AF79" s="107"/>
      <c r="AG79" s="107"/>
      <c r="AH79" s="107"/>
      <c r="AI79" s="107"/>
      <c r="AJ79" s="107"/>
      <c r="AK79" s="107"/>
      <c r="AL79" s="107"/>
      <c r="AM79" s="107"/>
      <c r="AN79" s="107"/>
      <c r="AO79" s="107"/>
      <c r="AP79" s="107"/>
      <c r="AQ79" s="107"/>
      <c r="AR79" s="107"/>
      <c r="AS79" s="107"/>
      <c r="AT79" s="107"/>
      <c r="AU79" s="199"/>
      <c r="AV79" s="199"/>
      <c r="AW79" s="107"/>
      <c r="AX79" s="199"/>
      <c r="AY79" s="199"/>
      <c r="AZ79" s="107"/>
      <c r="BA79" s="107"/>
      <c r="BB79" s="107"/>
      <c r="BC79" s="107"/>
      <c r="BD79" s="107"/>
      <c r="BE79" s="107"/>
      <c r="BF79" s="107"/>
      <c r="BG79" s="107"/>
      <c r="BH79" s="107"/>
      <c r="BI79" s="107"/>
      <c r="BJ79" s="107"/>
      <c r="BK79" s="107"/>
      <c r="BL79" s="107"/>
      <c r="BM79" s="107"/>
      <c r="BN79" s="199"/>
      <c r="BO79" s="199"/>
      <c r="BP79" s="107"/>
      <c r="BQ79" s="199"/>
      <c r="BR79" s="107"/>
      <c r="BS79" s="107"/>
      <c r="BT79" s="107"/>
      <c r="BU79" s="107"/>
      <c r="BV79" s="107"/>
      <c r="BW79" s="107"/>
      <c r="BX79" s="107"/>
      <c r="BY79" s="107"/>
      <c r="BZ79" s="202"/>
      <c r="CA79" s="202"/>
      <c r="CB79" s="202"/>
      <c r="CC79" s="202"/>
      <c r="CD79" s="202"/>
      <c r="CE79" s="107"/>
      <c r="CF79" s="107"/>
      <c r="CG79" s="107"/>
      <c r="CH79" s="107"/>
      <c r="CI79" s="199"/>
      <c r="CJ79" s="199"/>
      <c r="CK79" s="107"/>
      <c r="CL79" s="107"/>
      <c r="CM79" s="107"/>
      <c r="CN79" s="107"/>
      <c r="CO79" s="107"/>
      <c r="CP79" s="107"/>
      <c r="CQ79" s="107"/>
      <c r="CR79" s="107"/>
      <c r="CS79" s="203"/>
      <c r="CT79" s="203"/>
      <c r="CU79" s="107"/>
      <c r="CV79" s="107"/>
      <c r="CW79" s="107"/>
      <c r="CX79" s="107"/>
      <c r="CY79" s="199"/>
      <c r="CZ79" s="199"/>
      <c r="DA79" s="199"/>
      <c r="DB79" s="199"/>
      <c r="DC79" s="199"/>
      <c r="DD79" s="199"/>
      <c r="DE79" s="199"/>
      <c r="DF79" s="199"/>
      <c r="DG79" s="199"/>
      <c r="DH79" s="199"/>
      <c r="DI79" s="199"/>
      <c r="DJ79" s="199"/>
      <c r="DK79" s="199"/>
      <c r="DL79" s="199"/>
      <c r="DM79" s="199"/>
      <c r="DN79" s="107"/>
      <c r="DO79" s="107"/>
      <c r="DP79" s="107"/>
      <c r="DQ79" s="107"/>
      <c r="DR79" s="107"/>
      <c r="DS79" s="107"/>
      <c r="DT79" s="107"/>
      <c r="DU79" s="107"/>
      <c r="DV79" s="107"/>
      <c r="DW79" s="107"/>
      <c r="DX79" s="107"/>
      <c r="DY79" s="107"/>
      <c r="DZ79" s="107"/>
      <c r="EA79" s="107"/>
      <c r="EB79" s="199"/>
      <c r="EC79" s="199"/>
      <c r="ED79" s="199"/>
      <c r="EE79" s="199"/>
      <c r="EF79" s="107"/>
      <c r="EG79" s="107"/>
      <c r="EH79" s="107"/>
      <c r="EI79" s="107"/>
      <c r="EJ79" s="107"/>
      <c r="EK79" s="107"/>
      <c r="EL79" s="107"/>
      <c r="EM79" s="107"/>
      <c r="EN79" s="107"/>
      <c r="EO79" s="107"/>
      <c r="EP79" s="107"/>
      <c r="EQ79" s="107"/>
      <c r="ER79" s="107"/>
      <c r="ES79" s="107"/>
      <c r="ET79" s="107"/>
      <c r="EU79" s="107"/>
      <c r="EV79" s="107"/>
      <c r="EW79" s="107"/>
      <c r="EX79" s="107"/>
      <c r="EY79" s="107"/>
      <c r="EZ79" s="107"/>
      <c r="FA79" s="107"/>
      <c r="FB79" s="107"/>
      <c r="FC79" s="107"/>
      <c r="FD79" s="107"/>
      <c r="FE79" s="107"/>
      <c r="FF79" s="107"/>
      <c r="FG79" s="107"/>
      <c r="FH79" s="107"/>
      <c r="FI79" s="107"/>
      <c r="FJ79" s="107"/>
      <c r="FK79" s="107"/>
      <c r="FL79" s="107"/>
      <c r="FM79" s="107"/>
      <c r="FN79" s="107"/>
      <c r="FO79" s="107"/>
      <c r="FP79" s="107"/>
      <c r="FQ79" s="107"/>
    </row>
    <row r="80" spans="1:173">
      <c r="A80" s="71" t="s">
        <v>80</v>
      </c>
      <c r="B80" s="197">
        <v>33.955910000000003</v>
      </c>
      <c r="C80" s="107"/>
      <c r="D80" s="107"/>
      <c r="E80" s="107"/>
      <c r="F80" s="107"/>
      <c r="G80" s="107"/>
      <c r="H80" s="107"/>
      <c r="I80" s="199"/>
      <c r="J80" s="199"/>
      <c r="K80" s="199"/>
      <c r="L80" s="199"/>
      <c r="M80" s="107"/>
      <c r="N80" s="107"/>
      <c r="O80" s="107"/>
      <c r="P80" s="107"/>
      <c r="Q80" s="107"/>
      <c r="R80" s="107"/>
      <c r="S80" s="107"/>
      <c r="T80" s="107"/>
      <c r="U80" s="107"/>
      <c r="V80" s="107"/>
      <c r="W80" s="107"/>
      <c r="X80" s="107"/>
      <c r="Y80" s="199"/>
      <c r="Z80" s="199"/>
      <c r="AA80" s="199"/>
      <c r="AB80" s="199"/>
      <c r="AC80" s="199"/>
      <c r="AD80" s="107"/>
      <c r="AE80" s="107"/>
      <c r="AF80" s="107"/>
      <c r="AG80" s="107"/>
      <c r="AH80" s="107"/>
      <c r="AI80" s="107"/>
      <c r="AJ80" s="107"/>
      <c r="AK80" s="107"/>
      <c r="AL80" s="107"/>
      <c r="AM80" s="107"/>
      <c r="AN80" s="107"/>
      <c r="AO80" s="107"/>
      <c r="AP80" s="107"/>
      <c r="AQ80" s="107"/>
      <c r="AR80" s="107"/>
      <c r="AS80" s="107"/>
      <c r="AT80" s="107"/>
      <c r="AU80" s="199"/>
      <c r="AV80" s="199"/>
      <c r="AW80" s="107"/>
      <c r="AX80" s="199"/>
      <c r="AY80" s="199"/>
      <c r="AZ80" s="107"/>
      <c r="BA80" s="107"/>
      <c r="BB80" s="107"/>
      <c r="BC80" s="107"/>
      <c r="BD80" s="107"/>
      <c r="BE80" s="107"/>
      <c r="BF80" s="107"/>
      <c r="BG80" s="107"/>
      <c r="BH80" s="107"/>
      <c r="BI80" s="107"/>
      <c r="BJ80" s="107"/>
      <c r="BK80" s="107"/>
      <c r="BL80" s="107"/>
      <c r="BM80" s="107"/>
      <c r="BN80" s="199"/>
      <c r="BO80" s="199"/>
      <c r="BP80" s="107"/>
      <c r="BQ80" s="199"/>
      <c r="BR80" s="107"/>
      <c r="BS80" s="107"/>
      <c r="BT80" s="107"/>
      <c r="BU80" s="107"/>
      <c r="BV80" s="107"/>
      <c r="BW80" s="107"/>
      <c r="BX80" s="107"/>
      <c r="BY80" s="107"/>
      <c r="BZ80" s="199"/>
      <c r="CA80" s="199"/>
      <c r="CB80" s="199"/>
      <c r="CC80" s="199"/>
      <c r="CD80" s="199"/>
      <c r="CE80" s="107"/>
      <c r="CF80" s="107"/>
      <c r="CG80" s="107"/>
      <c r="CH80" s="107"/>
      <c r="CI80" s="199"/>
      <c r="CJ80" s="199"/>
      <c r="CK80" s="107"/>
      <c r="CL80" s="107"/>
      <c r="CM80" s="107"/>
      <c r="CN80" s="107"/>
      <c r="CO80" s="107"/>
      <c r="CP80" s="107"/>
      <c r="CQ80" s="107"/>
      <c r="CR80" s="107"/>
      <c r="CS80" s="203"/>
      <c r="CT80" s="107"/>
      <c r="CU80" s="107"/>
      <c r="CV80" s="107"/>
      <c r="CW80" s="107"/>
      <c r="CX80" s="107"/>
      <c r="CY80" s="199"/>
      <c r="CZ80" s="199"/>
      <c r="DA80" s="199"/>
      <c r="DB80" s="199"/>
      <c r="DC80" s="199"/>
      <c r="DD80" s="199"/>
      <c r="DE80" s="199"/>
      <c r="DF80" s="199"/>
      <c r="DG80" s="199"/>
      <c r="DH80" s="199"/>
      <c r="DI80" s="199"/>
      <c r="DJ80" s="199"/>
      <c r="DK80" s="199"/>
      <c r="DL80" s="199"/>
      <c r="DM80" s="199"/>
      <c r="DN80" s="107"/>
      <c r="DO80" s="107"/>
      <c r="DP80" s="107"/>
      <c r="DQ80" s="107"/>
      <c r="DR80" s="107"/>
      <c r="DS80" s="107"/>
      <c r="DT80" s="107"/>
      <c r="DU80" s="107"/>
      <c r="DV80" s="107"/>
      <c r="DW80" s="107"/>
      <c r="DX80" s="107"/>
      <c r="DY80" s="107"/>
      <c r="DZ80" s="107"/>
      <c r="EA80" s="107"/>
      <c r="EB80" s="199"/>
      <c r="EC80" s="199"/>
      <c r="ED80" s="199"/>
      <c r="EE80" s="199"/>
      <c r="EF80" s="107"/>
      <c r="EG80" s="107"/>
      <c r="EH80" s="107"/>
      <c r="EI80" s="107"/>
      <c r="EJ80" s="107"/>
      <c r="EK80" s="107"/>
      <c r="EL80" s="107"/>
      <c r="EM80" s="107"/>
      <c r="EN80" s="107"/>
      <c r="EO80" s="107"/>
      <c r="EP80" s="107"/>
      <c r="EQ80" s="107"/>
      <c r="ER80" s="107"/>
      <c r="ES80" s="107"/>
      <c r="ET80" s="107"/>
      <c r="EU80" s="107"/>
      <c r="EV80" s="107"/>
      <c r="EW80" s="107"/>
      <c r="EX80" s="107"/>
      <c r="EY80" s="107"/>
      <c r="EZ80" s="107"/>
      <c r="FA80" s="107"/>
      <c r="FB80" s="107"/>
      <c r="FC80" s="107"/>
      <c r="FD80" s="107"/>
      <c r="FE80" s="107"/>
      <c r="FF80" s="107"/>
      <c r="FG80" s="107"/>
      <c r="FH80" s="107"/>
      <c r="FI80" s="107"/>
      <c r="FJ80" s="107"/>
      <c r="FK80" s="107"/>
      <c r="FL80" s="107"/>
      <c r="FM80" s="107"/>
      <c r="FN80" s="107"/>
      <c r="FO80" s="107"/>
      <c r="FP80" s="107"/>
      <c r="FQ80" s="107"/>
    </row>
    <row r="81" spans="1:173">
      <c r="A81" s="71" t="s">
        <v>81</v>
      </c>
      <c r="B81" s="197">
        <v>78.959999999999994</v>
      </c>
      <c r="C81" s="107"/>
      <c r="D81" s="107"/>
      <c r="E81" s="107"/>
      <c r="F81" s="107"/>
      <c r="G81" s="107"/>
      <c r="H81" s="107"/>
      <c r="I81" s="199"/>
      <c r="J81" s="199"/>
      <c r="K81" s="199"/>
      <c r="L81" s="199"/>
      <c r="M81" s="107"/>
      <c r="N81" s="107"/>
      <c r="O81" s="107"/>
      <c r="P81" s="107"/>
      <c r="Q81" s="107"/>
      <c r="R81" s="107"/>
      <c r="S81" s="107"/>
      <c r="T81" s="107"/>
      <c r="U81" s="107"/>
      <c r="V81" s="107"/>
      <c r="W81" s="107"/>
      <c r="X81" s="107"/>
      <c r="Y81" s="199"/>
      <c r="Z81" s="199"/>
      <c r="AA81" s="199"/>
      <c r="AB81" s="199"/>
      <c r="AC81" s="199"/>
      <c r="AD81" s="107"/>
      <c r="AE81" s="107"/>
      <c r="AF81" s="107"/>
      <c r="AG81" s="107"/>
      <c r="AH81" s="107"/>
      <c r="AI81" s="107"/>
      <c r="AJ81" s="107"/>
      <c r="AK81" s="107"/>
      <c r="AL81" s="107"/>
      <c r="AM81" s="107"/>
      <c r="AN81" s="107"/>
      <c r="AO81" s="107"/>
      <c r="AP81" s="107"/>
      <c r="AQ81" s="107"/>
      <c r="AR81" s="107"/>
      <c r="AS81" s="107"/>
      <c r="AT81" s="107"/>
      <c r="AU81" s="199"/>
      <c r="AV81" s="199"/>
      <c r="AW81" s="107"/>
      <c r="AX81" s="199"/>
      <c r="AY81" s="199"/>
      <c r="AZ81" s="107"/>
      <c r="BA81" s="107"/>
      <c r="BB81" s="107"/>
      <c r="BC81" s="107"/>
      <c r="BD81" s="107"/>
      <c r="BE81" s="107"/>
      <c r="BF81" s="107"/>
      <c r="BG81" s="107"/>
      <c r="BH81" s="107"/>
      <c r="BI81" s="107"/>
      <c r="BJ81" s="107"/>
      <c r="BK81" s="107"/>
      <c r="BL81" s="107"/>
      <c r="BM81" s="107"/>
      <c r="BN81" s="199"/>
      <c r="BO81" s="199"/>
      <c r="BP81" s="107"/>
      <c r="BQ81" s="199"/>
      <c r="BR81" s="107"/>
      <c r="BS81" s="107"/>
      <c r="BT81" s="107"/>
      <c r="BU81" s="107"/>
      <c r="BV81" s="107"/>
      <c r="BW81" s="107"/>
      <c r="BX81" s="107"/>
      <c r="BY81" s="107"/>
      <c r="BZ81" s="199"/>
      <c r="CA81" s="199"/>
      <c r="CB81" s="199"/>
      <c r="CC81" s="199"/>
      <c r="CD81" s="199"/>
      <c r="CE81" s="107"/>
      <c r="CF81" s="107"/>
      <c r="CG81" s="107"/>
      <c r="CH81" s="107"/>
      <c r="CI81" s="199"/>
      <c r="CJ81" s="199"/>
      <c r="CK81" s="107"/>
      <c r="CL81" s="107"/>
      <c r="CM81" s="107"/>
      <c r="CN81" s="107"/>
      <c r="CO81" s="107"/>
      <c r="CP81" s="107"/>
      <c r="CQ81" s="107"/>
      <c r="CR81" s="107"/>
      <c r="CS81" s="203"/>
      <c r="CT81" s="107"/>
      <c r="CU81" s="107"/>
      <c r="CV81" s="107"/>
      <c r="CW81" s="107"/>
      <c r="CX81" s="107"/>
      <c r="CY81" s="199"/>
      <c r="CZ81" s="199"/>
      <c r="DA81" s="199"/>
      <c r="DB81" s="199"/>
      <c r="DC81" s="199"/>
      <c r="DD81" s="199"/>
      <c r="DE81" s="199"/>
      <c r="DF81" s="199"/>
      <c r="DG81" s="199"/>
      <c r="DH81" s="199"/>
      <c r="DI81" s="199"/>
      <c r="DJ81" s="199"/>
      <c r="DK81" s="199"/>
      <c r="DL81" s="199"/>
      <c r="DM81" s="199"/>
      <c r="DN81" s="107"/>
      <c r="DO81" s="107"/>
      <c r="DP81" s="107"/>
      <c r="DQ81" s="107"/>
      <c r="DR81" s="107"/>
      <c r="DS81" s="107"/>
      <c r="DT81" s="107"/>
      <c r="DU81" s="107"/>
      <c r="DV81" s="107"/>
      <c r="DW81" s="107"/>
      <c r="DX81" s="107"/>
      <c r="DY81" s="107"/>
      <c r="DZ81" s="107"/>
      <c r="EA81" s="107"/>
      <c r="EB81" s="199"/>
      <c r="EC81" s="199"/>
      <c r="ED81" s="199"/>
      <c r="EE81" s="199"/>
      <c r="EF81" s="107"/>
      <c r="EG81" s="107"/>
      <c r="EH81" s="107"/>
      <c r="EI81" s="107"/>
      <c r="EJ81" s="107"/>
      <c r="EK81" s="107"/>
      <c r="EL81" s="107"/>
      <c r="EM81" s="107"/>
      <c r="EN81" s="107"/>
      <c r="EO81" s="107"/>
      <c r="EP81" s="107"/>
      <c r="EQ81" s="107"/>
      <c r="ER81" s="107"/>
      <c r="ES81" s="107"/>
      <c r="ET81" s="107"/>
      <c r="EU81" s="107"/>
      <c r="EV81" s="107"/>
      <c r="EW81" s="107"/>
      <c r="EX81" s="107"/>
      <c r="EY81" s="107"/>
      <c r="EZ81" s="107"/>
      <c r="FA81" s="107"/>
      <c r="FB81" s="107"/>
      <c r="FC81" s="107"/>
      <c r="FD81" s="107"/>
      <c r="FE81" s="107"/>
      <c r="FF81" s="107"/>
      <c r="FG81" s="107"/>
      <c r="FH81" s="107"/>
      <c r="FI81" s="107"/>
      <c r="FJ81" s="107"/>
      <c r="FK81" s="107"/>
      <c r="FL81" s="107"/>
      <c r="FM81" s="107"/>
      <c r="FN81" s="107"/>
      <c r="FO81" s="107"/>
      <c r="FP81" s="107"/>
      <c r="FQ81" s="107"/>
    </row>
    <row r="82" spans="1:173">
      <c r="A82" s="71" t="s">
        <v>82</v>
      </c>
      <c r="B82" s="197">
        <v>28.0855</v>
      </c>
      <c r="C82" s="107"/>
      <c r="D82" s="107"/>
      <c r="E82" s="107"/>
      <c r="F82" s="107"/>
      <c r="G82" s="107"/>
      <c r="H82" s="107"/>
      <c r="I82" s="199"/>
      <c r="J82" s="199"/>
      <c r="K82" s="199"/>
      <c r="L82" s="199"/>
      <c r="M82" s="107"/>
      <c r="N82" s="107"/>
      <c r="O82" s="107"/>
      <c r="P82" s="107"/>
      <c r="Q82" s="107"/>
      <c r="R82" s="107"/>
      <c r="S82" s="107"/>
      <c r="T82" s="107"/>
      <c r="U82" s="107"/>
      <c r="V82" s="107"/>
      <c r="W82" s="107"/>
      <c r="X82" s="107"/>
      <c r="Y82" s="199"/>
      <c r="Z82" s="199"/>
      <c r="AA82" s="199"/>
      <c r="AB82" s="199"/>
      <c r="AC82" s="199"/>
      <c r="AD82" s="107"/>
      <c r="AE82" s="107"/>
      <c r="AF82" s="107"/>
      <c r="AG82" s="107"/>
      <c r="AH82" s="107"/>
      <c r="AI82" s="107"/>
      <c r="AJ82" s="107"/>
      <c r="AK82" s="107"/>
      <c r="AL82" s="107"/>
      <c r="AM82" s="107"/>
      <c r="AN82" s="107"/>
      <c r="AO82" s="107"/>
      <c r="AP82" s="107"/>
      <c r="AQ82" s="107"/>
      <c r="AR82" s="107"/>
      <c r="AS82" s="107"/>
      <c r="AT82" s="107"/>
      <c r="AU82" s="199"/>
      <c r="AV82" s="199"/>
      <c r="AW82" s="107"/>
      <c r="AX82" s="199"/>
      <c r="AY82" s="199"/>
      <c r="AZ82" s="107"/>
      <c r="BA82" s="107"/>
      <c r="BB82" s="107"/>
      <c r="BC82" s="107"/>
      <c r="BD82" s="107"/>
      <c r="BE82" s="107"/>
      <c r="BF82" s="107"/>
      <c r="BG82" s="107"/>
      <c r="BH82" s="107"/>
      <c r="BI82" s="107"/>
      <c r="BJ82" s="107"/>
      <c r="BK82" s="107"/>
      <c r="BL82" s="107"/>
      <c r="BM82" s="107"/>
      <c r="BN82" s="199"/>
      <c r="BO82" s="199"/>
      <c r="BP82" s="107"/>
      <c r="BQ82" s="199"/>
      <c r="BR82" s="107"/>
      <c r="BS82" s="107"/>
      <c r="BT82" s="107"/>
      <c r="BU82" s="107"/>
      <c r="BV82" s="107"/>
      <c r="BW82" s="107"/>
      <c r="BX82" s="107"/>
      <c r="BY82" s="107"/>
      <c r="BZ82" s="202"/>
      <c r="CA82" s="202"/>
      <c r="CB82" s="202"/>
      <c r="CC82" s="202"/>
      <c r="CD82" s="202"/>
      <c r="CE82" s="107"/>
      <c r="CF82" s="107"/>
      <c r="CG82" s="107"/>
      <c r="CH82" s="107"/>
      <c r="CI82" s="199"/>
      <c r="CJ82" s="199"/>
      <c r="CK82" s="107"/>
      <c r="CL82" s="107"/>
      <c r="CM82" s="107"/>
      <c r="CN82" s="107"/>
      <c r="CO82" s="107"/>
      <c r="CP82" s="107"/>
      <c r="CQ82" s="107"/>
      <c r="CR82" s="107"/>
      <c r="CS82" s="203"/>
      <c r="CT82" s="203"/>
      <c r="CU82" s="107"/>
      <c r="CV82" s="107"/>
      <c r="CW82" s="107"/>
      <c r="CX82" s="107"/>
      <c r="CY82" s="199"/>
      <c r="CZ82" s="199"/>
      <c r="DA82" s="199"/>
      <c r="DB82" s="199"/>
      <c r="DC82" s="199"/>
      <c r="DD82" s="199"/>
      <c r="DE82" s="199"/>
      <c r="DF82" s="199"/>
      <c r="DG82" s="199"/>
      <c r="DH82" s="199"/>
      <c r="DI82" s="199"/>
      <c r="DJ82" s="199"/>
      <c r="DK82" s="199"/>
      <c r="DL82" s="199"/>
      <c r="DM82" s="199"/>
      <c r="DN82" s="107"/>
      <c r="DO82" s="107"/>
      <c r="DP82" s="107"/>
      <c r="DQ82" s="107"/>
      <c r="DR82" s="107"/>
      <c r="DS82" s="107"/>
      <c r="DT82" s="107"/>
      <c r="DU82" s="107"/>
      <c r="DV82" s="107"/>
      <c r="DW82" s="107"/>
      <c r="DX82" s="107"/>
      <c r="DY82" s="107"/>
      <c r="DZ82" s="107"/>
      <c r="EA82" s="107"/>
      <c r="EB82" s="199"/>
      <c r="EC82" s="199"/>
      <c r="ED82" s="199"/>
      <c r="EE82" s="199"/>
      <c r="EF82" s="107"/>
      <c r="EG82" s="107"/>
      <c r="EH82" s="107"/>
      <c r="EI82" s="107"/>
      <c r="EJ82" s="107"/>
      <c r="EK82" s="107"/>
      <c r="EL82" s="107"/>
      <c r="EM82" s="107"/>
      <c r="EN82" s="107"/>
      <c r="EO82" s="107"/>
      <c r="EP82" s="107"/>
      <c r="EQ82" s="107"/>
      <c r="ER82" s="107"/>
      <c r="ES82" s="107"/>
      <c r="ET82" s="107"/>
      <c r="EU82" s="107"/>
      <c r="EV82" s="107"/>
      <c r="EW82" s="107"/>
      <c r="EX82" s="107"/>
      <c r="EY82" s="107"/>
      <c r="EZ82" s="107"/>
      <c r="FA82" s="107"/>
      <c r="FB82" s="107"/>
      <c r="FC82" s="107"/>
      <c r="FD82" s="107"/>
      <c r="FE82" s="107"/>
      <c r="FF82" s="107"/>
      <c r="FG82" s="107"/>
      <c r="FH82" s="107"/>
      <c r="FI82" s="107"/>
      <c r="FJ82" s="107"/>
      <c r="FK82" s="107"/>
      <c r="FL82" s="107"/>
      <c r="FM82" s="107"/>
      <c r="FN82" s="107"/>
      <c r="FO82" s="107"/>
      <c r="FP82" s="107"/>
      <c r="FQ82" s="107"/>
    </row>
    <row r="83" spans="1:173">
      <c r="A83" s="71" t="s">
        <v>83</v>
      </c>
      <c r="B83" s="197">
        <v>150.36000000000001</v>
      </c>
      <c r="C83" s="107"/>
      <c r="D83" s="107"/>
      <c r="E83" s="107"/>
      <c r="F83" s="107"/>
      <c r="G83" s="107"/>
      <c r="H83" s="107"/>
      <c r="I83" s="199"/>
      <c r="J83" s="199"/>
      <c r="K83" s="199"/>
      <c r="L83" s="199"/>
      <c r="M83" s="107"/>
      <c r="N83" s="107"/>
      <c r="O83" s="107"/>
      <c r="P83" s="107"/>
      <c r="Q83" s="107"/>
      <c r="R83" s="107"/>
      <c r="S83" s="107"/>
      <c r="T83" s="107"/>
      <c r="U83" s="107"/>
      <c r="V83" s="201"/>
      <c r="W83" s="201"/>
      <c r="X83" s="201"/>
      <c r="Y83" s="199"/>
      <c r="Z83" s="199"/>
      <c r="AA83" s="199"/>
      <c r="AB83" s="199"/>
      <c r="AC83" s="199"/>
      <c r="AD83" s="107"/>
      <c r="AE83" s="107"/>
      <c r="AF83" s="107"/>
      <c r="AG83" s="107"/>
      <c r="AH83" s="107"/>
      <c r="AI83" s="107"/>
      <c r="AJ83" s="107"/>
      <c r="AK83" s="107"/>
      <c r="AL83" s="107"/>
      <c r="AM83" s="107"/>
      <c r="AN83" s="107"/>
      <c r="AO83" s="107"/>
      <c r="AP83" s="107"/>
      <c r="AQ83" s="107"/>
      <c r="AR83" s="107"/>
      <c r="AS83" s="107"/>
      <c r="AT83" s="107"/>
      <c r="AU83" s="199"/>
      <c r="AV83" s="199"/>
      <c r="AW83" s="107"/>
      <c r="AX83" s="199"/>
      <c r="AY83" s="199"/>
      <c r="AZ83" s="107"/>
      <c r="BA83" s="107"/>
      <c r="BB83" s="107"/>
      <c r="BC83" s="107"/>
      <c r="BD83" s="107"/>
      <c r="BE83" s="107"/>
      <c r="BF83" s="107"/>
      <c r="BG83" s="107"/>
      <c r="BH83" s="107"/>
      <c r="BI83" s="107"/>
      <c r="BJ83" s="107"/>
      <c r="BK83" s="107"/>
      <c r="BL83" s="107"/>
      <c r="BM83" s="107"/>
      <c r="BN83" s="199"/>
      <c r="BO83" s="199"/>
      <c r="BP83" s="107"/>
      <c r="BQ83" s="199"/>
      <c r="BR83" s="107"/>
      <c r="BS83" s="107"/>
      <c r="BT83" s="107"/>
      <c r="BU83" s="107"/>
      <c r="BV83" s="107"/>
      <c r="BW83" s="107"/>
      <c r="BX83" s="107"/>
      <c r="BY83" s="107"/>
      <c r="BZ83" s="199"/>
      <c r="CA83" s="199"/>
      <c r="CB83" s="199"/>
      <c r="CC83" s="199"/>
      <c r="CD83" s="199"/>
      <c r="CE83" s="107"/>
      <c r="CF83" s="107"/>
      <c r="CG83" s="107"/>
      <c r="CH83" s="107"/>
      <c r="CI83" s="199"/>
      <c r="CJ83" s="199"/>
      <c r="CK83" s="107"/>
      <c r="CL83" s="107"/>
      <c r="CM83" s="107"/>
      <c r="CN83" s="107"/>
      <c r="CO83" s="107"/>
      <c r="CP83" s="107"/>
      <c r="CQ83" s="107"/>
      <c r="CR83" s="107"/>
      <c r="CS83" s="203"/>
      <c r="CT83" s="107"/>
      <c r="CU83" s="107"/>
      <c r="CV83" s="107"/>
      <c r="CW83" s="107"/>
      <c r="CX83" s="107"/>
      <c r="CY83" s="199"/>
      <c r="CZ83" s="199"/>
      <c r="DA83" s="199"/>
      <c r="DB83" s="199"/>
      <c r="DC83" s="199"/>
      <c r="DD83" s="199"/>
      <c r="DE83" s="199"/>
      <c r="DF83" s="199"/>
      <c r="DG83" s="199"/>
      <c r="DH83" s="199"/>
      <c r="DI83" s="199"/>
      <c r="DJ83" s="199"/>
      <c r="DK83" s="199"/>
      <c r="DL83" s="199"/>
      <c r="DM83" s="199"/>
      <c r="DN83" s="107"/>
      <c r="DO83" s="107"/>
      <c r="DP83" s="107"/>
      <c r="DQ83" s="107"/>
      <c r="DR83" s="107"/>
      <c r="DS83" s="107"/>
      <c r="DT83" s="107"/>
      <c r="DU83" s="107"/>
      <c r="DV83" s="107"/>
      <c r="DW83" s="107"/>
      <c r="DX83" s="107"/>
      <c r="DY83" s="107"/>
      <c r="DZ83" s="107"/>
      <c r="EA83" s="107"/>
      <c r="EB83" s="199"/>
      <c r="EC83" s="199"/>
      <c r="ED83" s="199"/>
      <c r="EE83" s="199"/>
      <c r="EF83" s="107"/>
      <c r="EG83" s="107"/>
      <c r="EH83" s="107"/>
      <c r="EI83" s="107"/>
      <c r="EJ83" s="107"/>
      <c r="EK83" s="107"/>
      <c r="EL83" s="107"/>
      <c r="EM83" s="107"/>
      <c r="EN83" s="107"/>
      <c r="EO83" s="107"/>
      <c r="EP83" s="107"/>
      <c r="EQ83" s="107"/>
      <c r="ER83" s="107"/>
      <c r="ES83" s="107"/>
      <c r="ET83" s="107"/>
      <c r="EU83" s="107"/>
      <c r="EV83" s="107"/>
      <c r="EW83" s="107"/>
      <c r="EX83" s="107"/>
      <c r="EY83" s="107"/>
      <c r="EZ83" s="107"/>
      <c r="FA83" s="107"/>
      <c r="FB83" s="107"/>
      <c r="FC83" s="107"/>
      <c r="FD83" s="107"/>
      <c r="FE83" s="107"/>
      <c r="FF83" s="107"/>
      <c r="FG83" s="107"/>
      <c r="FH83" s="107"/>
      <c r="FI83" s="107"/>
      <c r="FJ83" s="107"/>
      <c r="FK83" s="107"/>
      <c r="FL83" s="107"/>
      <c r="FM83" s="107"/>
      <c r="FN83" s="107"/>
      <c r="FO83" s="107"/>
      <c r="FP83" s="107"/>
      <c r="FQ83" s="107"/>
    </row>
    <row r="84" spans="1:173">
      <c r="A84" s="71" t="s">
        <v>84</v>
      </c>
      <c r="B84" s="197">
        <v>118.71</v>
      </c>
      <c r="C84" s="107"/>
      <c r="D84" s="107"/>
      <c r="E84" s="107"/>
      <c r="F84" s="107"/>
      <c r="G84" s="107"/>
      <c r="H84" s="107"/>
      <c r="I84" s="199"/>
      <c r="J84" s="199"/>
      <c r="K84" s="199"/>
      <c r="L84" s="199"/>
      <c r="M84" s="107"/>
      <c r="N84" s="107"/>
      <c r="O84" s="107"/>
      <c r="P84" s="107"/>
      <c r="Q84" s="107"/>
      <c r="R84" s="107"/>
      <c r="S84" s="107"/>
      <c r="T84" s="107"/>
      <c r="U84" s="107"/>
      <c r="V84" s="107"/>
      <c r="W84" s="107"/>
      <c r="X84" s="107"/>
      <c r="Y84" s="199"/>
      <c r="Z84" s="199"/>
      <c r="AA84" s="199"/>
      <c r="AB84" s="199"/>
      <c r="AC84" s="199"/>
      <c r="AD84" s="107"/>
      <c r="AE84" s="107"/>
      <c r="AF84" s="107"/>
      <c r="AG84" s="107"/>
      <c r="AH84" s="107"/>
      <c r="AI84" s="107"/>
      <c r="AJ84" s="107"/>
      <c r="AK84" s="107"/>
      <c r="AL84" s="107"/>
      <c r="AM84" s="107"/>
      <c r="AN84" s="107"/>
      <c r="AO84" s="107"/>
      <c r="AP84" s="107"/>
      <c r="AQ84" s="107"/>
      <c r="AR84" s="107"/>
      <c r="AS84" s="107"/>
      <c r="AT84" s="107"/>
      <c r="AU84" s="199"/>
      <c r="AV84" s="199"/>
      <c r="AW84" s="107"/>
      <c r="AX84" s="199"/>
      <c r="AY84" s="199"/>
      <c r="AZ84" s="107"/>
      <c r="BA84" s="107"/>
      <c r="BB84" s="107"/>
      <c r="BC84" s="107"/>
      <c r="BD84" s="107"/>
      <c r="BE84" s="107"/>
      <c r="BF84" s="107"/>
      <c r="BG84" s="107"/>
      <c r="BH84" s="107"/>
      <c r="BI84" s="107"/>
      <c r="BJ84" s="107"/>
      <c r="BK84" s="107"/>
      <c r="BL84" s="107"/>
      <c r="BM84" s="107"/>
      <c r="BN84" s="199"/>
      <c r="BO84" s="199"/>
      <c r="BP84" s="107"/>
      <c r="BQ84" s="199"/>
      <c r="BR84" s="107"/>
      <c r="BS84" s="107"/>
      <c r="BT84" s="107"/>
      <c r="BU84" s="107"/>
      <c r="BV84" s="107"/>
      <c r="BW84" s="107"/>
      <c r="BX84" s="107"/>
      <c r="BY84" s="107"/>
      <c r="BZ84" s="202"/>
      <c r="CA84" s="202"/>
      <c r="CB84" s="202"/>
      <c r="CC84" s="202"/>
      <c r="CD84" s="202"/>
      <c r="CE84" s="107"/>
      <c r="CF84" s="107"/>
      <c r="CG84" s="107"/>
      <c r="CH84" s="107"/>
      <c r="CI84" s="199"/>
      <c r="CJ84" s="199"/>
      <c r="CK84" s="107"/>
      <c r="CL84" s="107"/>
      <c r="CM84" s="107"/>
      <c r="CN84" s="107"/>
      <c r="CO84" s="107"/>
      <c r="CP84" s="107"/>
      <c r="CQ84" s="107"/>
      <c r="CR84" s="107"/>
      <c r="CS84" s="203"/>
      <c r="CT84" s="203"/>
      <c r="CU84" s="107"/>
      <c r="CV84" s="107"/>
      <c r="CW84" s="107"/>
      <c r="CX84" s="107"/>
      <c r="CY84" s="199"/>
      <c r="CZ84" s="199"/>
      <c r="DA84" s="199"/>
      <c r="DB84" s="199"/>
      <c r="DC84" s="199"/>
      <c r="DD84" s="199"/>
      <c r="DE84" s="199"/>
      <c r="DF84" s="199"/>
      <c r="DG84" s="199"/>
      <c r="DH84" s="199"/>
      <c r="DI84" s="199"/>
      <c r="DJ84" s="199"/>
      <c r="DK84" s="199"/>
      <c r="DL84" s="199"/>
      <c r="DM84" s="199"/>
      <c r="DN84" s="107"/>
      <c r="DO84" s="107"/>
      <c r="DP84" s="107"/>
      <c r="DQ84" s="107"/>
      <c r="DR84" s="107"/>
      <c r="DS84" s="107"/>
      <c r="DT84" s="107"/>
      <c r="DU84" s="107"/>
      <c r="DV84" s="107"/>
      <c r="DW84" s="107"/>
      <c r="DX84" s="107"/>
      <c r="DY84" s="107"/>
      <c r="DZ84" s="107"/>
      <c r="EA84" s="107"/>
      <c r="EB84" s="199"/>
      <c r="EC84" s="199"/>
      <c r="ED84" s="199"/>
      <c r="EE84" s="199"/>
      <c r="EF84" s="107"/>
      <c r="EG84" s="107"/>
      <c r="EH84" s="107"/>
      <c r="EI84" s="107"/>
      <c r="EJ84" s="107"/>
      <c r="EK84" s="107"/>
      <c r="EL84" s="107"/>
      <c r="EM84" s="107"/>
      <c r="EN84" s="107"/>
      <c r="EO84" s="107"/>
      <c r="EP84" s="107"/>
      <c r="EQ84" s="107"/>
      <c r="ER84" s="107"/>
      <c r="ES84" s="107"/>
      <c r="ET84" s="107"/>
      <c r="EU84" s="107"/>
      <c r="EV84" s="107"/>
      <c r="EW84" s="107"/>
      <c r="EX84" s="107"/>
      <c r="EY84" s="107"/>
      <c r="EZ84" s="107"/>
      <c r="FA84" s="107"/>
      <c r="FB84" s="107"/>
      <c r="FC84" s="107"/>
      <c r="FD84" s="107"/>
      <c r="FE84" s="107"/>
      <c r="FF84" s="107"/>
      <c r="FG84" s="107"/>
      <c r="FH84" s="107"/>
      <c r="FI84" s="107"/>
      <c r="FJ84" s="107"/>
      <c r="FK84" s="107"/>
      <c r="FL84" s="107"/>
      <c r="FM84" s="107"/>
      <c r="FN84" s="107"/>
      <c r="FO84" s="107"/>
      <c r="FP84" s="107"/>
      <c r="FQ84" s="107"/>
    </row>
    <row r="85" spans="1:173">
      <c r="A85" s="71" t="s">
        <v>85</v>
      </c>
      <c r="B85" s="197">
        <v>87.62</v>
      </c>
      <c r="C85" s="107"/>
      <c r="D85" s="107"/>
      <c r="E85" s="107"/>
      <c r="F85" s="107"/>
      <c r="G85" s="107"/>
      <c r="H85" s="107"/>
      <c r="I85" s="199"/>
      <c r="J85" s="199"/>
      <c r="K85" s="199"/>
      <c r="L85" s="107"/>
      <c r="M85" s="107"/>
      <c r="N85" s="107"/>
      <c r="O85" s="107"/>
      <c r="P85" s="107"/>
      <c r="Q85" s="107"/>
      <c r="R85" s="107"/>
      <c r="S85" s="107"/>
      <c r="T85" s="107"/>
      <c r="U85" s="107"/>
      <c r="V85" s="107"/>
      <c r="W85" s="107"/>
      <c r="X85" s="107"/>
      <c r="Y85" s="199"/>
      <c r="Z85" s="199"/>
      <c r="AA85" s="199"/>
      <c r="AB85" s="199"/>
      <c r="AC85" s="199"/>
      <c r="AD85" s="107"/>
      <c r="AE85" s="107"/>
      <c r="AF85" s="107"/>
      <c r="AG85" s="107"/>
      <c r="AH85" s="107"/>
      <c r="AI85" s="107"/>
      <c r="AJ85" s="107"/>
      <c r="AK85" s="107"/>
      <c r="AL85" s="107"/>
      <c r="AM85" s="107"/>
      <c r="AN85" s="107"/>
      <c r="AO85" s="107"/>
      <c r="AP85" s="107"/>
      <c r="AQ85" s="107"/>
      <c r="AR85" s="107"/>
      <c r="AS85" s="107"/>
      <c r="AT85" s="107"/>
      <c r="AU85" s="199"/>
      <c r="AV85" s="199"/>
      <c r="AW85" s="107"/>
      <c r="AX85" s="199"/>
      <c r="AY85" s="199"/>
      <c r="AZ85" s="107"/>
      <c r="BA85" s="107"/>
      <c r="BB85" s="107"/>
      <c r="BC85" s="107"/>
      <c r="BD85" s="107"/>
      <c r="BE85" s="107"/>
      <c r="BF85" s="107"/>
      <c r="BG85" s="107"/>
      <c r="BH85" s="107"/>
      <c r="BI85" s="107"/>
      <c r="BJ85" s="107"/>
      <c r="BK85" s="107"/>
      <c r="BL85" s="107"/>
      <c r="BM85" s="107"/>
      <c r="BN85" s="199"/>
      <c r="BO85" s="199"/>
      <c r="BP85" s="107"/>
      <c r="BQ85" s="199"/>
      <c r="BR85" s="107"/>
      <c r="BS85" s="107"/>
      <c r="BT85" s="107"/>
      <c r="BU85" s="107"/>
      <c r="BV85" s="107"/>
      <c r="BW85" s="107"/>
      <c r="BX85" s="107"/>
      <c r="BY85" s="107"/>
      <c r="BZ85" s="202"/>
      <c r="CA85" s="202"/>
      <c r="CB85" s="202"/>
      <c r="CC85" s="202"/>
      <c r="CD85" s="202"/>
      <c r="CE85" s="107"/>
      <c r="CF85" s="107"/>
      <c r="CG85" s="107"/>
      <c r="CH85" s="107"/>
      <c r="CI85" s="199"/>
      <c r="CJ85" s="199"/>
      <c r="CK85" s="107"/>
      <c r="CL85" s="107"/>
      <c r="CM85" s="107"/>
      <c r="CN85" s="107"/>
      <c r="CO85" s="107"/>
      <c r="CP85" s="107"/>
      <c r="CQ85" s="107"/>
      <c r="CR85" s="107"/>
      <c r="CS85" s="203"/>
      <c r="CT85" s="203"/>
      <c r="CU85" s="107"/>
      <c r="CV85" s="107"/>
      <c r="CW85" s="107"/>
      <c r="CX85" s="107"/>
      <c r="CY85" s="199"/>
      <c r="CZ85" s="199"/>
      <c r="DA85" s="199"/>
      <c r="DB85" s="199"/>
      <c r="DC85" s="199"/>
      <c r="DD85" s="199"/>
      <c r="DE85" s="199"/>
      <c r="DF85" s="199"/>
      <c r="DG85" s="199"/>
      <c r="DH85" s="199"/>
      <c r="DI85" s="199"/>
      <c r="DJ85" s="199"/>
      <c r="DK85" s="199"/>
      <c r="DL85" s="199"/>
      <c r="DM85" s="199"/>
      <c r="DN85" s="107"/>
      <c r="DO85" s="107"/>
      <c r="DP85" s="107"/>
      <c r="DQ85" s="107"/>
      <c r="DR85" s="107"/>
      <c r="DS85" s="107"/>
      <c r="DT85" s="107"/>
      <c r="DU85" s="107"/>
      <c r="DV85" s="107"/>
      <c r="DW85" s="107"/>
      <c r="DX85" s="107"/>
      <c r="DY85" s="107"/>
      <c r="DZ85" s="107"/>
      <c r="EA85" s="107"/>
      <c r="EB85" s="199"/>
      <c r="EC85" s="199"/>
      <c r="ED85" s="199"/>
      <c r="EE85" s="199"/>
      <c r="EF85" s="107"/>
      <c r="EG85" s="107"/>
      <c r="EH85" s="107"/>
      <c r="EI85" s="107"/>
      <c r="EJ85" s="107"/>
      <c r="EK85" s="107"/>
      <c r="EL85" s="107"/>
      <c r="EM85" s="107"/>
      <c r="EN85" s="107"/>
      <c r="EO85" s="107"/>
      <c r="EP85" s="107"/>
      <c r="EQ85" s="107"/>
      <c r="ER85" s="107"/>
      <c r="ES85" s="107"/>
      <c r="ET85" s="107"/>
      <c r="EU85" s="107"/>
      <c r="EV85" s="107"/>
      <c r="EW85" s="107"/>
      <c r="EX85" s="107"/>
      <c r="EY85" s="107"/>
      <c r="EZ85" s="107"/>
      <c r="FA85" s="107"/>
      <c r="FB85" s="107"/>
      <c r="FC85" s="107"/>
      <c r="FD85" s="107"/>
      <c r="FE85" s="107"/>
      <c r="FF85" s="107"/>
      <c r="FG85" s="107"/>
      <c r="FH85" s="107"/>
      <c r="FI85" s="107"/>
      <c r="FJ85" s="107"/>
      <c r="FK85" s="107"/>
      <c r="FL85" s="107"/>
      <c r="FM85" s="107"/>
      <c r="FN85" s="107"/>
      <c r="FO85" s="107"/>
      <c r="FP85" s="107"/>
      <c r="FQ85" s="107"/>
    </row>
    <row r="86" spans="1:173">
      <c r="A86" s="71" t="s">
        <v>86</v>
      </c>
      <c r="B86" s="197">
        <v>180.9479</v>
      </c>
      <c r="C86" s="107"/>
      <c r="D86" s="107"/>
      <c r="E86" s="107"/>
      <c r="F86" s="107"/>
      <c r="G86" s="107"/>
      <c r="H86" s="107"/>
      <c r="I86" s="199"/>
      <c r="J86" s="199"/>
      <c r="K86" s="199"/>
      <c r="L86" s="107"/>
      <c r="M86" s="107"/>
      <c r="N86" s="107"/>
      <c r="O86" s="107"/>
      <c r="P86" s="107"/>
      <c r="Q86" s="107"/>
      <c r="R86" s="107"/>
      <c r="S86" s="107"/>
      <c r="T86" s="107"/>
      <c r="U86" s="107"/>
      <c r="V86" s="201"/>
      <c r="W86" s="201"/>
      <c r="X86" s="201"/>
      <c r="Y86" s="199"/>
      <c r="Z86" s="199"/>
      <c r="AA86" s="199"/>
      <c r="AB86" s="199"/>
      <c r="AC86" s="199"/>
      <c r="AD86" s="107"/>
      <c r="AE86" s="107"/>
      <c r="AF86" s="107"/>
      <c r="AG86" s="107"/>
      <c r="AH86" s="107"/>
      <c r="AI86" s="107"/>
      <c r="AJ86" s="107"/>
      <c r="AK86" s="107"/>
      <c r="AL86" s="107"/>
      <c r="AM86" s="107"/>
      <c r="AN86" s="107"/>
      <c r="AO86" s="107"/>
      <c r="AP86" s="107"/>
      <c r="AQ86" s="107"/>
      <c r="AR86" s="107"/>
      <c r="AS86" s="107"/>
      <c r="AT86" s="107"/>
      <c r="AU86" s="199"/>
      <c r="AV86" s="199"/>
      <c r="AW86" s="107"/>
      <c r="AX86" s="199"/>
      <c r="AY86" s="199"/>
      <c r="AZ86" s="107"/>
      <c r="BA86" s="107"/>
      <c r="BB86" s="107"/>
      <c r="BC86" s="107"/>
      <c r="BD86" s="107"/>
      <c r="BE86" s="107"/>
      <c r="BF86" s="107"/>
      <c r="BG86" s="107"/>
      <c r="BH86" s="107"/>
      <c r="BI86" s="107"/>
      <c r="BJ86" s="107"/>
      <c r="BK86" s="107"/>
      <c r="BL86" s="107"/>
      <c r="BM86" s="107"/>
      <c r="BN86" s="199"/>
      <c r="BO86" s="199"/>
      <c r="BP86" s="107"/>
      <c r="BQ86" s="199"/>
      <c r="BR86" s="107"/>
      <c r="BS86" s="107"/>
      <c r="BT86" s="107"/>
      <c r="BU86" s="107"/>
      <c r="BV86" s="107"/>
      <c r="BW86" s="107"/>
      <c r="BX86" s="107"/>
      <c r="BY86" s="107"/>
      <c r="BZ86" s="199"/>
      <c r="CA86" s="199"/>
      <c r="CB86" s="199"/>
      <c r="CC86" s="199"/>
      <c r="CD86" s="199"/>
      <c r="CE86" s="107"/>
      <c r="CF86" s="107"/>
      <c r="CG86" s="107"/>
      <c r="CH86" s="107"/>
      <c r="CI86" s="199"/>
      <c r="CJ86" s="199"/>
      <c r="CK86" s="107"/>
      <c r="CL86" s="107"/>
      <c r="CM86" s="107"/>
      <c r="CN86" s="107"/>
      <c r="CO86" s="107"/>
      <c r="CP86" s="107"/>
      <c r="CQ86" s="107"/>
      <c r="CR86" s="107"/>
      <c r="CS86" s="203"/>
      <c r="CT86" s="107"/>
      <c r="CU86" s="107"/>
      <c r="CV86" s="107"/>
      <c r="CW86" s="107"/>
      <c r="CX86" s="107"/>
      <c r="CY86" s="199"/>
      <c r="CZ86" s="199"/>
      <c r="DA86" s="199"/>
      <c r="DB86" s="199"/>
      <c r="DC86" s="199"/>
      <c r="DD86" s="199"/>
      <c r="DE86" s="199"/>
      <c r="DF86" s="199"/>
      <c r="DG86" s="199"/>
      <c r="DH86" s="199"/>
      <c r="DI86" s="199"/>
      <c r="DJ86" s="199"/>
      <c r="DK86" s="199"/>
      <c r="DL86" s="199"/>
      <c r="DM86" s="199"/>
      <c r="DN86" s="107"/>
      <c r="DO86" s="107"/>
      <c r="DP86" s="107"/>
      <c r="DQ86" s="107"/>
      <c r="DR86" s="107"/>
      <c r="DS86" s="107"/>
      <c r="DT86" s="107"/>
      <c r="DU86" s="107"/>
      <c r="DV86" s="107"/>
      <c r="DW86" s="107"/>
      <c r="DX86" s="107"/>
      <c r="DY86" s="107"/>
      <c r="DZ86" s="107"/>
      <c r="EA86" s="107"/>
      <c r="EB86" s="199"/>
      <c r="EC86" s="199"/>
      <c r="ED86" s="199"/>
      <c r="EE86" s="199"/>
      <c r="EF86" s="107"/>
      <c r="EG86" s="107"/>
      <c r="EH86" s="107"/>
      <c r="EI86" s="107"/>
      <c r="EJ86" s="107"/>
      <c r="EK86" s="107"/>
      <c r="EL86" s="107"/>
      <c r="EM86" s="107"/>
      <c r="EN86" s="107"/>
      <c r="EO86" s="107"/>
      <c r="EP86" s="107"/>
      <c r="EQ86" s="107"/>
      <c r="ER86" s="107"/>
      <c r="ES86" s="107"/>
      <c r="ET86" s="107"/>
      <c r="EU86" s="107"/>
      <c r="EV86" s="107"/>
      <c r="EW86" s="107"/>
      <c r="EX86" s="107"/>
      <c r="EY86" s="107"/>
      <c r="EZ86" s="107"/>
      <c r="FA86" s="107"/>
      <c r="FB86" s="107"/>
      <c r="FC86" s="107"/>
      <c r="FD86" s="107"/>
      <c r="FE86" s="107"/>
      <c r="FF86" s="107"/>
      <c r="FG86" s="107"/>
      <c r="FH86" s="107"/>
      <c r="FI86" s="107"/>
      <c r="FJ86" s="107"/>
      <c r="FK86" s="107"/>
      <c r="FL86" s="107"/>
      <c r="FM86" s="107"/>
      <c r="FN86" s="107"/>
      <c r="FO86" s="107"/>
      <c r="FP86" s="107"/>
      <c r="FQ86" s="107"/>
    </row>
    <row r="87" spans="1:173">
      <c r="A87" s="71" t="s">
        <v>87</v>
      </c>
      <c r="B87" s="197">
        <v>158.92529999999999</v>
      </c>
      <c r="C87" s="107"/>
      <c r="D87" s="107"/>
      <c r="E87" s="107"/>
      <c r="F87" s="107"/>
      <c r="G87" s="107"/>
      <c r="H87" s="107"/>
      <c r="I87" s="199"/>
      <c r="J87" s="199"/>
      <c r="K87" s="199"/>
      <c r="L87" s="107"/>
      <c r="M87" s="107"/>
      <c r="N87" s="107"/>
      <c r="O87" s="107"/>
      <c r="P87" s="107"/>
      <c r="Q87" s="107"/>
      <c r="R87" s="107"/>
      <c r="S87" s="107"/>
      <c r="T87" s="107"/>
      <c r="U87" s="107"/>
      <c r="V87" s="201"/>
      <c r="W87" s="201"/>
      <c r="X87" s="201"/>
      <c r="Y87" s="199"/>
      <c r="Z87" s="199"/>
      <c r="AA87" s="199"/>
      <c r="AB87" s="199"/>
      <c r="AC87" s="199"/>
      <c r="AD87" s="107"/>
      <c r="AE87" s="107"/>
      <c r="AF87" s="107"/>
      <c r="AG87" s="107"/>
      <c r="AH87" s="107"/>
      <c r="AI87" s="107"/>
      <c r="AJ87" s="107"/>
      <c r="AK87" s="107"/>
      <c r="AL87" s="107"/>
      <c r="AM87" s="107"/>
      <c r="AN87" s="107"/>
      <c r="AO87" s="107"/>
      <c r="AP87" s="107"/>
      <c r="AQ87" s="107"/>
      <c r="AR87" s="107"/>
      <c r="AS87" s="107"/>
      <c r="AT87" s="107"/>
      <c r="AU87" s="199"/>
      <c r="AV87" s="199"/>
      <c r="AW87" s="107"/>
      <c r="AX87" s="199"/>
      <c r="AY87" s="199"/>
      <c r="AZ87" s="107"/>
      <c r="BA87" s="107"/>
      <c r="BB87" s="107"/>
      <c r="BC87" s="107"/>
      <c r="BD87" s="107"/>
      <c r="BE87" s="107"/>
      <c r="BF87" s="107"/>
      <c r="BG87" s="107"/>
      <c r="BH87" s="107"/>
      <c r="BI87" s="107"/>
      <c r="BJ87" s="107"/>
      <c r="BK87" s="107"/>
      <c r="BL87" s="107"/>
      <c r="BM87" s="107"/>
      <c r="BN87" s="199"/>
      <c r="BO87" s="199"/>
      <c r="BP87" s="107"/>
      <c r="BQ87" s="199"/>
      <c r="BR87" s="107"/>
      <c r="BS87" s="107"/>
      <c r="BT87" s="107"/>
      <c r="BU87" s="107"/>
      <c r="BV87" s="107"/>
      <c r="BW87" s="107"/>
      <c r="BX87" s="107"/>
      <c r="BY87" s="107"/>
      <c r="BZ87" s="199"/>
      <c r="CA87" s="199"/>
      <c r="CB87" s="199"/>
      <c r="CC87" s="199"/>
      <c r="CD87" s="199"/>
      <c r="CE87" s="107"/>
      <c r="CF87" s="107"/>
      <c r="CG87" s="107"/>
      <c r="CH87" s="107"/>
      <c r="CI87" s="199"/>
      <c r="CJ87" s="199"/>
      <c r="CK87" s="107"/>
      <c r="CL87" s="107"/>
      <c r="CM87" s="107"/>
      <c r="CN87" s="107"/>
      <c r="CO87" s="107"/>
      <c r="CP87" s="107"/>
      <c r="CQ87" s="107"/>
      <c r="CR87" s="107"/>
      <c r="CS87" s="203"/>
      <c r="CT87" s="107"/>
      <c r="CU87" s="107"/>
      <c r="CV87" s="107"/>
      <c r="CW87" s="107"/>
      <c r="CX87" s="107"/>
      <c r="CY87" s="199"/>
      <c r="CZ87" s="199"/>
      <c r="DA87" s="199"/>
      <c r="DB87" s="199"/>
      <c r="DC87" s="199"/>
      <c r="DD87" s="199"/>
      <c r="DE87" s="199"/>
      <c r="DF87" s="199"/>
      <c r="DG87" s="199"/>
      <c r="DH87" s="199"/>
      <c r="DI87" s="199"/>
      <c r="DJ87" s="199"/>
      <c r="DK87" s="199"/>
      <c r="DL87" s="199"/>
      <c r="DM87" s="199"/>
      <c r="DN87" s="107"/>
      <c r="DO87" s="107"/>
      <c r="DP87" s="107"/>
      <c r="DQ87" s="107"/>
      <c r="DR87" s="107"/>
      <c r="DS87" s="107"/>
      <c r="DT87" s="107"/>
      <c r="DU87" s="107"/>
      <c r="DV87" s="107"/>
      <c r="DW87" s="107"/>
      <c r="DX87" s="107"/>
      <c r="DY87" s="107"/>
      <c r="DZ87" s="107"/>
      <c r="EA87" s="107"/>
      <c r="EB87" s="199"/>
      <c r="EC87" s="199"/>
      <c r="ED87" s="199"/>
      <c r="EE87" s="199"/>
      <c r="EF87" s="107"/>
      <c r="EG87" s="107"/>
      <c r="EH87" s="107"/>
      <c r="EI87" s="107"/>
      <c r="EJ87" s="107"/>
      <c r="EK87" s="107"/>
      <c r="EL87" s="107"/>
      <c r="EM87" s="107"/>
      <c r="EN87" s="107"/>
      <c r="EO87" s="107"/>
      <c r="EP87" s="107"/>
      <c r="EQ87" s="107"/>
      <c r="ER87" s="107"/>
      <c r="ES87" s="107"/>
      <c r="ET87" s="107"/>
      <c r="EU87" s="107"/>
      <c r="EV87" s="107"/>
      <c r="EW87" s="107"/>
      <c r="EX87" s="107"/>
      <c r="EY87" s="107"/>
      <c r="EZ87" s="107"/>
      <c r="FA87" s="107"/>
      <c r="FB87" s="107"/>
      <c r="FC87" s="107"/>
      <c r="FD87" s="107"/>
      <c r="FE87" s="107"/>
      <c r="FF87" s="107"/>
      <c r="FG87" s="107"/>
      <c r="FH87" s="107"/>
      <c r="FI87" s="107"/>
      <c r="FJ87" s="107"/>
      <c r="FK87" s="107"/>
      <c r="FL87" s="107"/>
      <c r="FM87" s="107"/>
      <c r="FN87" s="107"/>
      <c r="FO87" s="107"/>
      <c r="FP87" s="107"/>
      <c r="FQ87" s="107"/>
    </row>
    <row r="88" spans="1:173">
      <c r="A88" s="71" t="s">
        <v>88</v>
      </c>
      <c r="B88" s="197">
        <v>127.6</v>
      </c>
      <c r="C88" s="107"/>
      <c r="D88" s="107"/>
      <c r="E88" s="107"/>
      <c r="F88" s="107"/>
      <c r="G88" s="107"/>
      <c r="H88" s="107"/>
      <c r="I88" s="199"/>
      <c r="J88" s="199"/>
      <c r="K88" s="199"/>
      <c r="L88" s="107"/>
      <c r="M88" s="107"/>
      <c r="N88" s="107"/>
      <c r="O88" s="107"/>
      <c r="P88" s="107"/>
      <c r="Q88" s="107"/>
      <c r="R88" s="107"/>
      <c r="S88" s="107"/>
      <c r="T88" s="107"/>
      <c r="U88" s="107"/>
      <c r="V88" s="201"/>
      <c r="W88" s="107"/>
      <c r="X88" s="107"/>
      <c r="Y88" s="199"/>
      <c r="Z88" s="199"/>
      <c r="AA88" s="199"/>
      <c r="AB88" s="199"/>
      <c r="AC88" s="199"/>
      <c r="AD88" s="107"/>
      <c r="AE88" s="107"/>
      <c r="AF88" s="107"/>
      <c r="AG88" s="107"/>
      <c r="AH88" s="107"/>
      <c r="AI88" s="107"/>
      <c r="AJ88" s="107"/>
      <c r="AK88" s="107"/>
      <c r="AL88" s="107"/>
      <c r="AM88" s="107"/>
      <c r="AN88" s="107"/>
      <c r="AO88" s="107"/>
      <c r="AP88" s="107"/>
      <c r="AQ88" s="107"/>
      <c r="AR88" s="107"/>
      <c r="AS88" s="107"/>
      <c r="AT88" s="107"/>
      <c r="AU88" s="199"/>
      <c r="AV88" s="199"/>
      <c r="AW88" s="107"/>
      <c r="AX88" s="199"/>
      <c r="AY88" s="199"/>
      <c r="AZ88" s="107"/>
      <c r="BA88" s="107"/>
      <c r="BB88" s="107"/>
      <c r="BC88" s="107"/>
      <c r="BD88" s="107"/>
      <c r="BE88" s="107"/>
      <c r="BF88" s="107"/>
      <c r="BG88" s="107"/>
      <c r="BH88" s="107"/>
      <c r="BI88" s="107"/>
      <c r="BJ88" s="107"/>
      <c r="BK88" s="107"/>
      <c r="BL88" s="107"/>
      <c r="BM88" s="107"/>
      <c r="BN88" s="199"/>
      <c r="BO88" s="199"/>
      <c r="BP88" s="107"/>
      <c r="BQ88" s="199"/>
      <c r="BR88" s="107"/>
      <c r="BS88" s="107"/>
      <c r="BT88" s="107"/>
      <c r="BU88" s="107"/>
      <c r="BV88" s="107"/>
      <c r="BW88" s="107"/>
      <c r="BX88" s="107"/>
      <c r="BY88" s="107"/>
      <c r="BZ88" s="202"/>
      <c r="CA88" s="199"/>
      <c r="CB88" s="202"/>
      <c r="CC88" s="202"/>
      <c r="CD88" s="199"/>
      <c r="CE88" s="107"/>
      <c r="CF88" s="107"/>
      <c r="CG88" s="107"/>
      <c r="CH88" s="107"/>
      <c r="CI88" s="199"/>
      <c r="CJ88" s="199"/>
      <c r="CK88" s="107"/>
      <c r="CL88" s="107"/>
      <c r="CM88" s="107"/>
      <c r="CN88" s="107"/>
      <c r="CO88" s="107"/>
      <c r="CP88" s="107"/>
      <c r="CQ88" s="107"/>
      <c r="CR88" s="107"/>
      <c r="CS88" s="203"/>
      <c r="CT88" s="203"/>
      <c r="CU88" s="107"/>
      <c r="CV88" s="107"/>
      <c r="CW88" s="107"/>
      <c r="CX88" s="107"/>
      <c r="CY88" s="199"/>
      <c r="CZ88" s="199"/>
      <c r="DA88" s="199"/>
      <c r="DB88" s="199"/>
      <c r="DC88" s="199"/>
      <c r="DD88" s="199"/>
      <c r="DE88" s="199"/>
      <c r="DF88" s="199"/>
      <c r="DG88" s="199"/>
      <c r="DH88" s="199"/>
      <c r="DI88" s="199"/>
      <c r="DJ88" s="199"/>
      <c r="DK88" s="199"/>
      <c r="DL88" s="199"/>
      <c r="DM88" s="199"/>
      <c r="DN88" s="107"/>
      <c r="DO88" s="107"/>
      <c r="DP88" s="107"/>
      <c r="DQ88" s="107"/>
      <c r="DR88" s="107"/>
      <c r="DS88" s="107"/>
      <c r="DT88" s="107"/>
      <c r="DU88" s="107"/>
      <c r="DV88" s="107"/>
      <c r="DW88" s="107"/>
      <c r="DX88" s="107"/>
      <c r="DY88" s="107"/>
      <c r="DZ88" s="107"/>
      <c r="EA88" s="107"/>
      <c r="EB88" s="199"/>
      <c r="EC88" s="199"/>
      <c r="ED88" s="199"/>
      <c r="EE88" s="199"/>
      <c r="EF88" s="107"/>
      <c r="EG88" s="107"/>
      <c r="EH88" s="107"/>
      <c r="EI88" s="107"/>
      <c r="EJ88" s="107"/>
      <c r="EK88" s="107"/>
      <c r="EL88" s="107"/>
      <c r="EM88" s="107"/>
      <c r="EN88" s="107"/>
      <c r="EO88" s="107"/>
      <c r="EP88" s="107"/>
      <c r="EQ88" s="107"/>
      <c r="ER88" s="107"/>
      <c r="ES88" s="107"/>
      <c r="ET88" s="107"/>
      <c r="EU88" s="107"/>
      <c r="EV88" s="107"/>
      <c r="EW88" s="107"/>
      <c r="EX88" s="107"/>
      <c r="EY88" s="107"/>
      <c r="EZ88" s="107"/>
      <c r="FA88" s="107"/>
      <c r="FB88" s="107"/>
      <c r="FC88" s="107"/>
      <c r="FD88" s="107"/>
      <c r="FE88" s="107"/>
      <c r="FF88" s="107"/>
      <c r="FG88" s="107"/>
      <c r="FH88" s="107"/>
      <c r="FI88" s="107"/>
      <c r="FJ88" s="107"/>
      <c r="FK88" s="107"/>
      <c r="FL88" s="107"/>
      <c r="FM88" s="107"/>
      <c r="FN88" s="107"/>
      <c r="FO88" s="107"/>
      <c r="FP88" s="107"/>
      <c r="FQ88" s="107"/>
    </row>
    <row r="89" spans="1:173">
      <c r="A89" s="71" t="s">
        <v>89</v>
      </c>
      <c r="B89" s="197">
        <v>47.88</v>
      </c>
      <c r="C89" s="107"/>
      <c r="D89" s="107"/>
      <c r="E89" s="107"/>
      <c r="F89" s="107"/>
      <c r="G89" s="107"/>
      <c r="H89" s="107"/>
      <c r="I89" s="199"/>
      <c r="J89" s="199"/>
      <c r="K89" s="199"/>
      <c r="L89" s="107"/>
      <c r="M89" s="107"/>
      <c r="N89" s="107"/>
      <c r="O89" s="107"/>
      <c r="P89" s="107"/>
      <c r="Q89" s="107"/>
      <c r="R89" s="107"/>
      <c r="S89" s="107"/>
      <c r="T89" s="107"/>
      <c r="U89" s="107"/>
      <c r="V89" s="107"/>
      <c r="W89" s="107"/>
      <c r="X89" s="107"/>
      <c r="Y89" s="199"/>
      <c r="Z89" s="201"/>
      <c r="AA89" s="199"/>
      <c r="AB89" s="199"/>
      <c r="AC89" s="199"/>
      <c r="AD89" s="107"/>
      <c r="AE89" s="107"/>
      <c r="AF89" s="107"/>
      <c r="AG89" s="107"/>
      <c r="AH89" s="107"/>
      <c r="AI89" s="107"/>
      <c r="AJ89" s="107"/>
      <c r="AK89" s="107"/>
      <c r="AL89" s="107"/>
      <c r="AM89" s="107"/>
      <c r="AN89" s="107"/>
      <c r="AO89" s="107"/>
      <c r="AP89" s="107"/>
      <c r="AQ89" s="107"/>
      <c r="AR89" s="107"/>
      <c r="AS89" s="107"/>
      <c r="AT89" s="107"/>
      <c r="AU89" s="199"/>
      <c r="AV89" s="199"/>
      <c r="AW89" s="107"/>
      <c r="AX89" s="199"/>
      <c r="AY89" s="199"/>
      <c r="AZ89" s="107"/>
      <c r="BA89" s="107"/>
      <c r="BB89" s="107"/>
      <c r="BC89" s="107"/>
      <c r="BD89" s="107"/>
      <c r="BE89" s="107"/>
      <c r="BF89" s="107"/>
      <c r="BG89" s="107"/>
      <c r="BH89" s="107"/>
      <c r="BI89" s="107"/>
      <c r="BJ89" s="107"/>
      <c r="BK89" s="107"/>
      <c r="BL89" s="107"/>
      <c r="BM89" s="107"/>
      <c r="BN89" s="199"/>
      <c r="BO89" s="199"/>
      <c r="BP89" s="107"/>
      <c r="BQ89" s="199"/>
      <c r="BR89" s="107"/>
      <c r="BS89" s="107"/>
      <c r="BT89" s="107"/>
      <c r="BU89" s="107"/>
      <c r="BV89" s="107"/>
      <c r="BW89" s="107"/>
      <c r="BX89" s="107"/>
      <c r="BY89" s="107"/>
      <c r="BZ89" s="202"/>
      <c r="CA89" s="202"/>
      <c r="CB89" s="202"/>
      <c r="CC89" s="202"/>
      <c r="CD89" s="202"/>
      <c r="CE89" s="107"/>
      <c r="CF89" s="107"/>
      <c r="CG89" s="107"/>
      <c r="CH89" s="107"/>
      <c r="CI89" s="199"/>
      <c r="CJ89" s="199"/>
      <c r="CK89" s="107"/>
      <c r="CL89" s="107"/>
      <c r="CM89" s="107"/>
      <c r="CN89" s="107"/>
      <c r="CO89" s="107"/>
      <c r="CP89" s="107"/>
      <c r="CQ89" s="107"/>
      <c r="CR89" s="107"/>
      <c r="CS89" s="203"/>
      <c r="CT89" s="203"/>
      <c r="CU89" s="107"/>
      <c r="CV89" s="107"/>
      <c r="CW89" s="107"/>
      <c r="CX89" s="107"/>
      <c r="CY89" s="199"/>
      <c r="CZ89" s="199"/>
      <c r="DA89" s="199"/>
      <c r="DB89" s="199"/>
      <c r="DC89" s="199"/>
      <c r="DD89" s="199"/>
      <c r="DE89" s="199"/>
      <c r="DF89" s="199"/>
      <c r="DG89" s="199"/>
      <c r="DH89" s="199"/>
      <c r="DI89" s="199"/>
      <c r="DJ89" s="199"/>
      <c r="DK89" s="199"/>
      <c r="DL89" s="199"/>
      <c r="DM89" s="199"/>
      <c r="DN89" s="107"/>
      <c r="DO89" s="107"/>
      <c r="DP89" s="107"/>
      <c r="DQ89" s="107"/>
      <c r="DR89" s="107"/>
      <c r="DS89" s="107"/>
      <c r="DT89" s="107"/>
      <c r="DU89" s="107"/>
      <c r="DV89" s="107"/>
      <c r="DW89" s="107"/>
      <c r="DX89" s="107"/>
      <c r="DY89" s="107"/>
      <c r="DZ89" s="107"/>
      <c r="EA89" s="107"/>
      <c r="EB89" s="199"/>
      <c r="EC89" s="199"/>
      <c r="ED89" s="199"/>
      <c r="EE89" s="199"/>
      <c r="EF89" s="107"/>
      <c r="EG89" s="107"/>
      <c r="EH89" s="107"/>
      <c r="EI89" s="107"/>
      <c r="EJ89" s="107"/>
      <c r="EK89" s="107"/>
      <c r="EL89" s="107"/>
      <c r="EM89" s="107"/>
      <c r="EN89" s="107"/>
      <c r="EO89" s="107"/>
      <c r="EP89" s="107"/>
      <c r="EQ89" s="107"/>
      <c r="ER89" s="107"/>
      <c r="ES89" s="107"/>
      <c r="ET89" s="107"/>
      <c r="EU89" s="107"/>
      <c r="EV89" s="107"/>
      <c r="EW89" s="107"/>
      <c r="EX89" s="107"/>
      <c r="EY89" s="107"/>
      <c r="EZ89" s="107"/>
      <c r="FA89" s="107"/>
      <c r="FB89" s="107"/>
      <c r="FC89" s="107"/>
      <c r="FD89" s="107"/>
      <c r="FE89" s="107"/>
      <c r="FF89" s="107"/>
      <c r="FG89" s="107"/>
      <c r="FH89" s="107"/>
      <c r="FI89" s="107"/>
      <c r="FJ89" s="107"/>
      <c r="FK89" s="107"/>
      <c r="FL89" s="107"/>
      <c r="FM89" s="107"/>
      <c r="FN89" s="107"/>
      <c r="FO89" s="107"/>
      <c r="FP89" s="107"/>
      <c r="FQ89" s="107"/>
    </row>
    <row r="90" spans="1:173">
      <c r="A90" s="71" t="s">
        <v>90</v>
      </c>
      <c r="B90" s="197">
        <v>204.38329999999999</v>
      </c>
      <c r="C90" s="107"/>
      <c r="D90" s="107"/>
      <c r="E90" s="107"/>
      <c r="F90" s="107"/>
      <c r="G90" s="107"/>
      <c r="H90" s="107"/>
      <c r="I90" s="199"/>
      <c r="J90" s="199"/>
      <c r="K90" s="199"/>
      <c r="L90" s="107"/>
      <c r="M90" s="107"/>
      <c r="N90" s="107"/>
      <c r="O90" s="107"/>
      <c r="P90" s="107"/>
      <c r="Q90" s="107"/>
      <c r="R90" s="107"/>
      <c r="S90" s="107"/>
      <c r="T90" s="107"/>
      <c r="U90" s="107"/>
      <c r="V90" s="107"/>
      <c r="W90" s="107"/>
      <c r="X90" s="107"/>
      <c r="Y90" s="199"/>
      <c r="Z90" s="199"/>
      <c r="AA90" s="199"/>
      <c r="AB90" s="199"/>
      <c r="AC90" s="199"/>
      <c r="AD90" s="107"/>
      <c r="AE90" s="107"/>
      <c r="AF90" s="107"/>
      <c r="AG90" s="107"/>
      <c r="AH90" s="107"/>
      <c r="AI90" s="107"/>
      <c r="AJ90" s="107"/>
      <c r="AK90" s="107"/>
      <c r="AL90" s="107"/>
      <c r="AM90" s="107"/>
      <c r="AN90" s="107"/>
      <c r="AO90" s="107"/>
      <c r="AP90" s="107"/>
      <c r="AQ90" s="107"/>
      <c r="AR90" s="107"/>
      <c r="AS90" s="107"/>
      <c r="AT90" s="107"/>
      <c r="AU90" s="199"/>
      <c r="AV90" s="199"/>
      <c r="AW90" s="107"/>
      <c r="AX90" s="199"/>
      <c r="AY90" s="199"/>
      <c r="AZ90" s="107"/>
      <c r="BA90" s="107"/>
      <c r="BB90" s="107"/>
      <c r="BC90" s="107"/>
      <c r="BD90" s="107"/>
      <c r="BE90" s="107"/>
      <c r="BF90" s="107"/>
      <c r="BG90" s="107"/>
      <c r="BH90" s="107"/>
      <c r="BI90" s="107"/>
      <c r="BJ90" s="107"/>
      <c r="BK90" s="107"/>
      <c r="BL90" s="107"/>
      <c r="BM90" s="107"/>
      <c r="BN90" s="199"/>
      <c r="BO90" s="199"/>
      <c r="BP90" s="107"/>
      <c r="BQ90" s="199"/>
      <c r="BR90" s="107"/>
      <c r="BS90" s="107"/>
      <c r="BT90" s="107"/>
      <c r="BU90" s="107"/>
      <c r="BV90" s="107"/>
      <c r="BW90" s="107"/>
      <c r="BX90" s="107"/>
      <c r="BY90" s="107"/>
      <c r="BZ90" s="199"/>
      <c r="CA90" s="199"/>
      <c r="CB90" s="199"/>
      <c r="CC90" s="199"/>
      <c r="CD90" s="199"/>
      <c r="CE90" s="107"/>
      <c r="CF90" s="107"/>
      <c r="CG90" s="107"/>
      <c r="CH90" s="107"/>
      <c r="CI90" s="199"/>
      <c r="CJ90" s="199"/>
      <c r="CK90" s="107"/>
      <c r="CL90" s="107"/>
      <c r="CM90" s="107"/>
      <c r="CN90" s="107"/>
      <c r="CO90" s="107"/>
      <c r="CP90" s="107"/>
      <c r="CQ90" s="107"/>
      <c r="CR90" s="107"/>
      <c r="CS90" s="203"/>
      <c r="CT90" s="203"/>
      <c r="CU90" s="107"/>
      <c r="CV90" s="107"/>
      <c r="CW90" s="107"/>
      <c r="CX90" s="107"/>
      <c r="CY90" s="199"/>
      <c r="CZ90" s="199"/>
      <c r="DA90" s="199"/>
      <c r="DB90" s="199"/>
      <c r="DC90" s="199"/>
      <c r="DD90" s="199"/>
      <c r="DE90" s="199"/>
      <c r="DF90" s="199"/>
      <c r="DG90" s="199"/>
      <c r="DH90" s="199"/>
      <c r="DI90" s="199"/>
      <c r="DJ90" s="199"/>
      <c r="DK90" s="199"/>
      <c r="DL90" s="199"/>
      <c r="DM90" s="199"/>
      <c r="DN90" s="107"/>
      <c r="DO90" s="107"/>
      <c r="DP90" s="107"/>
      <c r="DQ90" s="107"/>
      <c r="DR90" s="107"/>
      <c r="DS90" s="107"/>
      <c r="DT90" s="107"/>
      <c r="DU90" s="107"/>
      <c r="DV90" s="107"/>
      <c r="DW90" s="107"/>
      <c r="DX90" s="107"/>
      <c r="DY90" s="107"/>
      <c r="DZ90" s="107"/>
      <c r="EA90" s="107"/>
      <c r="EB90" s="199"/>
      <c r="EC90" s="199"/>
      <c r="ED90" s="199"/>
      <c r="EE90" s="199"/>
      <c r="EF90" s="107"/>
      <c r="EG90" s="107"/>
      <c r="EH90" s="107"/>
      <c r="EI90" s="107"/>
      <c r="EJ90" s="107"/>
      <c r="EK90" s="107"/>
      <c r="EL90" s="107"/>
      <c r="EM90" s="107"/>
      <c r="EN90" s="107"/>
      <c r="EO90" s="107"/>
      <c r="EP90" s="107"/>
      <c r="EQ90" s="107"/>
      <c r="ER90" s="107"/>
      <c r="ES90" s="107"/>
      <c r="ET90" s="107"/>
      <c r="EU90" s="107"/>
      <c r="EV90" s="107"/>
      <c r="EW90" s="107"/>
      <c r="EX90" s="107"/>
      <c r="EY90" s="107"/>
      <c r="EZ90" s="107"/>
      <c r="FA90" s="107"/>
      <c r="FB90" s="107"/>
      <c r="FC90" s="107"/>
      <c r="FD90" s="107"/>
      <c r="FE90" s="107"/>
      <c r="FF90" s="107"/>
      <c r="FG90" s="107"/>
      <c r="FH90" s="107"/>
      <c r="FI90" s="107"/>
      <c r="FJ90" s="107"/>
      <c r="FK90" s="107"/>
      <c r="FL90" s="107"/>
      <c r="FM90" s="107"/>
      <c r="FN90" s="107"/>
      <c r="FO90" s="107"/>
      <c r="FP90" s="107"/>
      <c r="FQ90" s="107"/>
    </row>
    <row r="91" spans="1:173">
      <c r="A91" s="71" t="s">
        <v>91</v>
      </c>
      <c r="B91" s="197">
        <v>168.9342</v>
      </c>
      <c r="C91" s="107"/>
      <c r="D91" s="107"/>
      <c r="E91" s="107"/>
      <c r="F91" s="107"/>
      <c r="G91" s="107"/>
      <c r="H91" s="107"/>
      <c r="I91" s="199"/>
      <c r="J91" s="199"/>
      <c r="K91" s="199"/>
      <c r="L91" s="107"/>
      <c r="M91" s="107"/>
      <c r="N91" s="107"/>
      <c r="O91" s="107"/>
      <c r="P91" s="107"/>
      <c r="Q91" s="107"/>
      <c r="R91" s="107"/>
      <c r="S91" s="107"/>
      <c r="T91" s="107"/>
      <c r="U91" s="107"/>
      <c r="V91" s="107"/>
      <c r="W91" s="107"/>
      <c r="X91" s="107"/>
      <c r="Y91" s="199"/>
      <c r="Z91" s="199"/>
      <c r="AA91" s="199"/>
      <c r="AB91" s="199"/>
      <c r="AC91" s="199"/>
      <c r="AD91" s="107"/>
      <c r="AE91" s="107"/>
      <c r="AF91" s="107"/>
      <c r="AG91" s="107"/>
      <c r="AH91" s="107"/>
      <c r="AI91" s="107"/>
      <c r="AJ91" s="107"/>
      <c r="AK91" s="107"/>
      <c r="AL91" s="107"/>
      <c r="AM91" s="107"/>
      <c r="AN91" s="107"/>
      <c r="AO91" s="107"/>
      <c r="AP91" s="107"/>
      <c r="AQ91" s="107"/>
      <c r="AR91" s="107"/>
      <c r="AS91" s="107"/>
      <c r="AT91" s="107"/>
      <c r="AU91" s="199"/>
      <c r="AV91" s="199"/>
      <c r="AW91" s="107"/>
      <c r="AX91" s="199"/>
      <c r="AY91" s="199"/>
      <c r="AZ91" s="107"/>
      <c r="BA91" s="107"/>
      <c r="BB91" s="107"/>
      <c r="BC91" s="107"/>
      <c r="BD91" s="107"/>
      <c r="BE91" s="107"/>
      <c r="BF91" s="107"/>
      <c r="BG91" s="107"/>
      <c r="BH91" s="107"/>
      <c r="BI91" s="107"/>
      <c r="BJ91" s="107"/>
      <c r="BK91" s="107"/>
      <c r="BL91" s="107"/>
      <c r="BM91" s="107"/>
      <c r="BN91" s="199"/>
      <c r="BO91" s="199"/>
      <c r="BP91" s="107"/>
      <c r="BQ91" s="199"/>
      <c r="BR91" s="107"/>
      <c r="BS91" s="107"/>
      <c r="BT91" s="107"/>
      <c r="BU91" s="107"/>
      <c r="BV91" s="107"/>
      <c r="BW91" s="107"/>
      <c r="BX91" s="107"/>
      <c r="BY91" s="107"/>
      <c r="BZ91" s="199"/>
      <c r="CA91" s="199"/>
      <c r="CB91" s="199"/>
      <c r="CC91" s="199"/>
      <c r="CD91" s="199"/>
      <c r="CE91" s="107"/>
      <c r="CF91" s="107"/>
      <c r="CG91" s="107"/>
      <c r="CH91" s="107"/>
      <c r="CI91" s="199"/>
      <c r="CJ91" s="199"/>
      <c r="CK91" s="107"/>
      <c r="CL91" s="107"/>
      <c r="CM91" s="107"/>
      <c r="CN91" s="107"/>
      <c r="CO91" s="107"/>
      <c r="CP91" s="107"/>
      <c r="CQ91" s="107"/>
      <c r="CR91" s="107"/>
      <c r="CS91" s="203"/>
      <c r="CT91" s="107"/>
      <c r="CU91" s="107"/>
      <c r="CV91" s="107"/>
      <c r="CW91" s="107"/>
      <c r="CX91" s="107"/>
      <c r="CY91" s="199"/>
      <c r="CZ91" s="199"/>
      <c r="DA91" s="199"/>
      <c r="DB91" s="199"/>
      <c r="DC91" s="199"/>
      <c r="DD91" s="199"/>
      <c r="DE91" s="199"/>
      <c r="DF91" s="199"/>
      <c r="DG91" s="199"/>
      <c r="DH91" s="199"/>
      <c r="DI91" s="199"/>
      <c r="DJ91" s="199"/>
      <c r="DK91" s="199"/>
      <c r="DL91" s="199"/>
      <c r="DM91" s="199"/>
      <c r="DN91" s="107"/>
      <c r="DO91" s="107"/>
      <c r="DP91" s="107"/>
      <c r="DQ91" s="107"/>
      <c r="DR91" s="107"/>
      <c r="DS91" s="107"/>
      <c r="DT91" s="107"/>
      <c r="DU91" s="107"/>
      <c r="DV91" s="107"/>
      <c r="DW91" s="107"/>
      <c r="DX91" s="107"/>
      <c r="DY91" s="107"/>
      <c r="DZ91" s="107"/>
      <c r="EA91" s="107"/>
      <c r="EB91" s="199"/>
      <c r="EC91" s="199"/>
      <c r="ED91" s="199"/>
      <c r="EE91" s="199"/>
      <c r="EF91" s="107"/>
      <c r="EG91" s="107"/>
      <c r="EH91" s="107"/>
      <c r="EI91" s="107"/>
      <c r="EJ91" s="107"/>
      <c r="EK91" s="107"/>
      <c r="EL91" s="107"/>
      <c r="EM91" s="107"/>
      <c r="EN91" s="107"/>
      <c r="EO91" s="107"/>
      <c r="EP91" s="107"/>
      <c r="EQ91" s="107"/>
      <c r="ER91" s="107"/>
      <c r="ES91" s="107"/>
      <c r="ET91" s="107"/>
      <c r="EU91" s="107"/>
      <c r="EV91" s="107"/>
      <c r="EW91" s="107"/>
      <c r="EX91" s="107"/>
      <c r="EY91" s="107"/>
      <c r="EZ91" s="107"/>
      <c r="FA91" s="107"/>
      <c r="FB91" s="107"/>
      <c r="FC91" s="107"/>
      <c r="FD91" s="107"/>
      <c r="FE91" s="107"/>
      <c r="FF91" s="107"/>
      <c r="FG91" s="107"/>
      <c r="FH91" s="107"/>
      <c r="FI91" s="107"/>
      <c r="FJ91" s="107"/>
      <c r="FK91" s="107"/>
      <c r="FL91" s="107"/>
      <c r="FM91" s="107"/>
      <c r="FN91" s="107"/>
      <c r="FO91" s="107"/>
      <c r="FP91" s="107"/>
      <c r="FQ91" s="107"/>
    </row>
    <row r="92" spans="1:173">
      <c r="A92" s="71" t="s">
        <v>92</v>
      </c>
      <c r="B92" s="197">
        <v>50.941499999999998</v>
      </c>
      <c r="C92" s="107"/>
      <c r="D92" s="107"/>
      <c r="E92" s="107"/>
      <c r="F92" s="107"/>
      <c r="G92" s="107"/>
      <c r="H92" s="107"/>
      <c r="I92" s="199"/>
      <c r="J92" s="199"/>
      <c r="K92" s="199"/>
      <c r="L92" s="107"/>
      <c r="M92" s="107"/>
      <c r="N92" s="107"/>
      <c r="O92" s="107"/>
      <c r="P92" s="107"/>
      <c r="Q92" s="107"/>
      <c r="R92" s="107"/>
      <c r="S92" s="107"/>
      <c r="T92" s="107"/>
      <c r="U92" s="107"/>
      <c r="V92" s="107"/>
      <c r="W92" s="107"/>
      <c r="X92" s="107"/>
      <c r="Y92" s="199"/>
      <c r="Z92" s="199"/>
      <c r="AA92" s="199"/>
      <c r="AB92" s="199"/>
      <c r="AC92" s="199"/>
      <c r="AD92" s="107"/>
      <c r="AE92" s="107"/>
      <c r="AF92" s="107"/>
      <c r="AG92" s="107"/>
      <c r="AH92" s="107"/>
      <c r="AI92" s="107"/>
      <c r="AJ92" s="107"/>
      <c r="AK92" s="107"/>
      <c r="AL92" s="107"/>
      <c r="AM92" s="107"/>
      <c r="AN92" s="107"/>
      <c r="AO92" s="107"/>
      <c r="AP92" s="107"/>
      <c r="AQ92" s="107"/>
      <c r="AR92" s="107"/>
      <c r="AS92" s="107"/>
      <c r="AT92" s="107"/>
      <c r="AU92" s="107"/>
      <c r="AV92" s="199"/>
      <c r="AW92" s="107"/>
      <c r="AX92" s="199"/>
      <c r="AY92" s="199"/>
      <c r="AZ92" s="107"/>
      <c r="BA92" s="107"/>
      <c r="BB92" s="107"/>
      <c r="BC92" s="107"/>
      <c r="BD92" s="107"/>
      <c r="BE92" s="107"/>
      <c r="BF92" s="107"/>
      <c r="BG92" s="107"/>
      <c r="BH92" s="107"/>
      <c r="BI92" s="107"/>
      <c r="BJ92" s="107"/>
      <c r="BK92" s="107"/>
      <c r="BL92" s="107"/>
      <c r="BM92" s="107"/>
      <c r="BN92" s="199"/>
      <c r="BO92" s="199"/>
      <c r="BP92" s="107"/>
      <c r="BQ92" s="199"/>
      <c r="BR92" s="107"/>
      <c r="BS92" s="107"/>
      <c r="BT92" s="107"/>
      <c r="BU92" s="107"/>
      <c r="BV92" s="107"/>
      <c r="BW92" s="107"/>
      <c r="BX92" s="107"/>
      <c r="BY92" s="107"/>
      <c r="BZ92" s="199"/>
      <c r="CA92" s="202"/>
      <c r="CB92" s="202"/>
      <c r="CC92" s="202"/>
      <c r="CD92" s="199"/>
      <c r="CE92" s="107"/>
      <c r="CF92" s="107"/>
      <c r="CG92" s="107"/>
      <c r="CH92" s="107"/>
      <c r="CI92" s="199"/>
      <c r="CJ92" s="199"/>
      <c r="CK92" s="107"/>
      <c r="CL92" s="107"/>
      <c r="CM92" s="107"/>
      <c r="CN92" s="107"/>
      <c r="CO92" s="107"/>
      <c r="CP92" s="107"/>
      <c r="CQ92" s="107"/>
      <c r="CR92" s="107"/>
      <c r="CS92" s="203"/>
      <c r="CT92" s="203"/>
      <c r="CU92" s="107"/>
      <c r="CV92" s="107"/>
      <c r="CW92" s="107"/>
      <c r="CX92" s="107"/>
      <c r="CY92" s="199"/>
      <c r="CZ92" s="199"/>
      <c r="DA92" s="199"/>
      <c r="DB92" s="199"/>
      <c r="DC92" s="199"/>
      <c r="DD92" s="199"/>
      <c r="DE92" s="199"/>
      <c r="DF92" s="199"/>
      <c r="DG92" s="199"/>
      <c r="DH92" s="199"/>
      <c r="DI92" s="199"/>
      <c r="DJ92" s="199"/>
      <c r="DK92" s="199"/>
      <c r="DL92" s="199"/>
      <c r="DM92" s="199"/>
      <c r="DN92" s="107"/>
      <c r="DO92" s="107"/>
      <c r="DP92" s="107"/>
      <c r="DQ92" s="107"/>
      <c r="DR92" s="107"/>
      <c r="DS92" s="107"/>
      <c r="DT92" s="107"/>
      <c r="DU92" s="107"/>
      <c r="DV92" s="107"/>
      <c r="DW92" s="107"/>
      <c r="DX92" s="107"/>
      <c r="DY92" s="107"/>
      <c r="DZ92" s="107"/>
      <c r="EA92" s="107"/>
      <c r="EB92" s="199"/>
      <c r="EC92" s="199"/>
      <c r="ED92" s="199"/>
      <c r="EE92" s="199"/>
      <c r="EF92" s="107"/>
      <c r="EG92" s="107"/>
      <c r="EH92" s="107"/>
      <c r="EI92" s="107"/>
      <c r="EJ92" s="107"/>
      <c r="EK92" s="107"/>
      <c r="EL92" s="107"/>
      <c r="EM92" s="107"/>
      <c r="EN92" s="107"/>
      <c r="EO92" s="107"/>
      <c r="EP92" s="107"/>
      <c r="EQ92" s="107"/>
      <c r="ER92" s="107"/>
      <c r="ES92" s="107"/>
      <c r="ET92" s="107"/>
      <c r="EU92" s="107"/>
      <c r="EV92" s="107"/>
      <c r="EW92" s="107"/>
      <c r="EX92" s="107"/>
      <c r="EY92" s="107"/>
      <c r="EZ92" s="107"/>
      <c r="FA92" s="107"/>
      <c r="FB92" s="107"/>
      <c r="FC92" s="107"/>
      <c r="FD92" s="107"/>
      <c r="FE92" s="107"/>
      <c r="FF92" s="107"/>
      <c r="FG92" s="107"/>
      <c r="FH92" s="107"/>
      <c r="FI92" s="107"/>
      <c r="FJ92" s="107"/>
      <c r="FK92" s="107"/>
      <c r="FL92" s="107"/>
      <c r="FM92" s="107"/>
      <c r="FN92" s="107"/>
      <c r="FO92" s="107"/>
      <c r="FP92" s="107"/>
      <c r="FQ92" s="107"/>
    </row>
    <row r="93" spans="1:173">
      <c r="A93" s="71" t="s">
        <v>93</v>
      </c>
      <c r="B93" s="197">
        <v>183.84</v>
      </c>
      <c r="C93" s="107"/>
      <c r="D93" s="107"/>
      <c r="E93" s="107"/>
      <c r="F93" s="107"/>
      <c r="G93" s="107"/>
      <c r="H93" s="107"/>
      <c r="I93" s="199"/>
      <c r="J93" s="199"/>
      <c r="K93" s="199"/>
      <c r="L93" s="107"/>
      <c r="M93" s="107"/>
      <c r="N93" s="107"/>
      <c r="O93" s="107"/>
      <c r="P93" s="107"/>
      <c r="Q93" s="107"/>
      <c r="R93" s="107"/>
      <c r="S93" s="107"/>
      <c r="T93" s="107"/>
      <c r="U93" s="107"/>
      <c r="V93" s="107"/>
      <c r="W93" s="107"/>
      <c r="X93" s="107"/>
      <c r="Y93" s="199"/>
      <c r="Z93" s="199"/>
      <c r="AA93" s="199"/>
      <c r="AB93" s="199"/>
      <c r="AC93" s="199"/>
      <c r="AD93" s="107"/>
      <c r="AE93" s="107"/>
      <c r="AF93" s="107"/>
      <c r="AG93" s="107"/>
      <c r="AH93" s="107"/>
      <c r="AI93" s="107"/>
      <c r="AJ93" s="107"/>
      <c r="AK93" s="107"/>
      <c r="AL93" s="107"/>
      <c r="AM93" s="107"/>
      <c r="AN93" s="107"/>
      <c r="AO93" s="107"/>
      <c r="AP93" s="107"/>
      <c r="AQ93" s="107"/>
      <c r="AR93" s="107"/>
      <c r="AS93" s="107"/>
      <c r="AT93" s="107"/>
      <c r="AU93" s="107"/>
      <c r="AV93" s="199"/>
      <c r="AW93" s="107"/>
      <c r="AX93" s="199"/>
      <c r="AY93" s="199"/>
      <c r="AZ93" s="107"/>
      <c r="BA93" s="107"/>
      <c r="BB93" s="107"/>
      <c r="BC93" s="107"/>
      <c r="BD93" s="107"/>
      <c r="BE93" s="107"/>
      <c r="BF93" s="107"/>
      <c r="BG93" s="107"/>
      <c r="BH93" s="107"/>
      <c r="BI93" s="107"/>
      <c r="BJ93" s="107"/>
      <c r="BK93" s="107"/>
      <c r="BL93" s="107"/>
      <c r="BM93" s="107"/>
      <c r="BN93" s="199"/>
      <c r="BO93" s="199"/>
      <c r="BP93" s="107"/>
      <c r="BQ93" s="199"/>
      <c r="BR93" s="107"/>
      <c r="BS93" s="107"/>
      <c r="BT93" s="107"/>
      <c r="BU93" s="107"/>
      <c r="BV93" s="107"/>
      <c r="BW93" s="107"/>
      <c r="BX93" s="107"/>
      <c r="BY93" s="107"/>
      <c r="BZ93" s="199"/>
      <c r="CA93" s="199"/>
      <c r="CB93" s="199"/>
      <c r="CC93" s="199"/>
      <c r="CD93" s="199"/>
      <c r="CE93" s="107"/>
      <c r="CF93" s="107"/>
      <c r="CG93" s="107"/>
      <c r="CH93" s="107"/>
      <c r="CI93" s="199"/>
      <c r="CJ93" s="199"/>
      <c r="CK93" s="107"/>
      <c r="CL93" s="107"/>
      <c r="CM93" s="107"/>
      <c r="CN93" s="107"/>
      <c r="CO93" s="107"/>
      <c r="CP93" s="107"/>
      <c r="CQ93" s="107"/>
      <c r="CR93" s="107"/>
      <c r="CS93" s="203"/>
      <c r="CT93" s="107"/>
      <c r="CU93" s="107"/>
      <c r="CV93" s="107"/>
      <c r="CW93" s="107"/>
      <c r="CX93" s="107"/>
      <c r="CY93" s="199"/>
      <c r="CZ93" s="199"/>
      <c r="DA93" s="199"/>
      <c r="DB93" s="199"/>
      <c r="DC93" s="199"/>
      <c r="DD93" s="199"/>
      <c r="DE93" s="199"/>
      <c r="DF93" s="199"/>
      <c r="DG93" s="199"/>
      <c r="DH93" s="199"/>
      <c r="DI93" s="199"/>
      <c r="DJ93" s="199"/>
      <c r="DK93" s="199"/>
      <c r="DL93" s="199"/>
      <c r="DM93" s="199"/>
      <c r="DN93" s="107"/>
      <c r="DO93" s="107"/>
      <c r="DP93" s="107"/>
      <c r="DQ93" s="107"/>
      <c r="DR93" s="107"/>
      <c r="DS93" s="107"/>
      <c r="DT93" s="107"/>
      <c r="DU93" s="107"/>
      <c r="DV93" s="107"/>
      <c r="DW93" s="107"/>
      <c r="DX93" s="107"/>
      <c r="DY93" s="107"/>
      <c r="DZ93" s="107"/>
      <c r="EA93" s="107"/>
      <c r="EB93" s="199"/>
      <c r="EC93" s="199"/>
      <c r="ED93" s="199"/>
      <c r="EE93" s="199"/>
      <c r="EF93" s="107"/>
      <c r="EG93" s="107"/>
      <c r="EH93" s="107"/>
      <c r="EI93" s="107"/>
      <c r="EJ93" s="107"/>
      <c r="EK93" s="107"/>
      <c r="EL93" s="107"/>
      <c r="EM93" s="107"/>
      <c r="EN93" s="107"/>
      <c r="EO93" s="107"/>
      <c r="EP93" s="107"/>
      <c r="EQ93" s="107"/>
      <c r="ER93" s="107"/>
      <c r="ES93" s="107"/>
      <c r="ET93" s="107"/>
      <c r="EU93" s="107"/>
      <c r="EV93" s="107"/>
      <c r="EW93" s="107"/>
      <c r="EX93" s="107"/>
      <c r="EY93" s="107"/>
      <c r="EZ93" s="107"/>
      <c r="FA93" s="107"/>
      <c r="FB93" s="107"/>
      <c r="FC93" s="107"/>
      <c r="FD93" s="107"/>
      <c r="FE93" s="107"/>
      <c r="FF93" s="107"/>
      <c r="FG93" s="107"/>
      <c r="FH93" s="107"/>
      <c r="FI93" s="107"/>
      <c r="FJ93" s="107"/>
      <c r="FK93" s="107"/>
      <c r="FL93" s="107"/>
      <c r="FM93" s="107"/>
      <c r="FN93" s="107"/>
      <c r="FO93" s="107"/>
      <c r="FP93" s="107"/>
      <c r="FQ93" s="107"/>
    </row>
    <row r="94" spans="1:173">
      <c r="A94" s="71" t="s">
        <v>94</v>
      </c>
      <c r="B94" s="197">
        <v>88.905850000000001</v>
      </c>
      <c r="C94" s="107"/>
      <c r="D94" s="107"/>
      <c r="E94" s="107"/>
      <c r="F94" s="107"/>
      <c r="G94" s="107"/>
      <c r="H94" s="107"/>
      <c r="I94" s="199"/>
      <c r="J94" s="199"/>
      <c r="K94" s="199"/>
      <c r="L94" s="107"/>
      <c r="M94" s="107"/>
      <c r="N94" s="107"/>
      <c r="O94" s="107"/>
      <c r="P94" s="107"/>
      <c r="Q94" s="107"/>
      <c r="R94" s="107"/>
      <c r="S94" s="107"/>
      <c r="T94" s="107"/>
      <c r="U94" s="107"/>
      <c r="V94" s="107"/>
      <c r="W94" s="107"/>
      <c r="X94" s="107"/>
      <c r="Y94" s="199"/>
      <c r="Z94" s="199"/>
      <c r="AA94" s="199"/>
      <c r="AB94" s="199"/>
      <c r="AC94" s="199"/>
      <c r="AD94" s="107"/>
      <c r="AE94" s="107"/>
      <c r="AF94" s="107"/>
      <c r="AG94" s="107"/>
      <c r="AH94" s="107"/>
      <c r="AI94" s="107"/>
      <c r="AJ94" s="107"/>
      <c r="AK94" s="107"/>
      <c r="AL94" s="107"/>
      <c r="AM94" s="107"/>
      <c r="AN94" s="107"/>
      <c r="AO94" s="107"/>
      <c r="AP94" s="107"/>
      <c r="AQ94" s="107"/>
      <c r="AR94" s="107"/>
      <c r="AS94" s="107"/>
      <c r="AT94" s="107"/>
      <c r="AU94" s="107"/>
      <c r="AV94" s="199"/>
      <c r="AW94" s="107"/>
      <c r="AX94" s="199"/>
      <c r="AY94" s="199"/>
      <c r="AZ94" s="107"/>
      <c r="BA94" s="107"/>
      <c r="BB94" s="107"/>
      <c r="BC94" s="107"/>
      <c r="BD94" s="107"/>
      <c r="BE94" s="107"/>
      <c r="BF94" s="107"/>
      <c r="BG94" s="107"/>
      <c r="BH94" s="107"/>
      <c r="BI94" s="107"/>
      <c r="BJ94" s="107"/>
      <c r="BK94" s="107"/>
      <c r="BL94" s="107"/>
      <c r="BM94" s="107"/>
      <c r="BN94" s="199"/>
      <c r="BO94" s="199"/>
      <c r="BP94" s="107"/>
      <c r="BQ94" s="199"/>
      <c r="BR94" s="107"/>
      <c r="BS94" s="107"/>
      <c r="BT94" s="107"/>
      <c r="BU94" s="107"/>
      <c r="BV94" s="107"/>
      <c r="BW94" s="107"/>
      <c r="BX94" s="107"/>
      <c r="BY94" s="107"/>
      <c r="BZ94" s="199"/>
      <c r="CA94" s="202"/>
      <c r="CB94" s="202"/>
      <c r="CC94" s="199"/>
      <c r="CD94" s="202"/>
      <c r="CE94" s="107"/>
      <c r="CF94" s="107"/>
      <c r="CG94" s="107"/>
      <c r="CH94" s="107"/>
      <c r="CI94" s="199"/>
      <c r="CJ94" s="199"/>
      <c r="CK94" s="107"/>
      <c r="CL94" s="107"/>
      <c r="CM94" s="107"/>
      <c r="CN94" s="107"/>
      <c r="CO94" s="107"/>
      <c r="CP94" s="107"/>
      <c r="CQ94" s="107"/>
      <c r="CR94" s="107"/>
      <c r="CS94" s="203"/>
      <c r="CT94" s="203"/>
      <c r="CU94" s="107"/>
      <c r="CV94" s="107"/>
      <c r="CW94" s="107"/>
      <c r="CX94" s="107"/>
      <c r="CY94" s="199"/>
      <c r="CZ94" s="199"/>
      <c r="DA94" s="199"/>
      <c r="DB94" s="199"/>
      <c r="DC94" s="199"/>
      <c r="DD94" s="199"/>
      <c r="DE94" s="199"/>
      <c r="DF94" s="199"/>
      <c r="DG94" s="199"/>
      <c r="DH94" s="199"/>
      <c r="DI94" s="199"/>
      <c r="DJ94" s="199"/>
      <c r="DK94" s="199"/>
      <c r="DL94" s="199"/>
      <c r="DM94" s="199"/>
      <c r="DN94" s="107"/>
      <c r="DO94" s="107"/>
      <c r="DP94" s="107"/>
      <c r="DQ94" s="107"/>
      <c r="DR94" s="107"/>
      <c r="DS94" s="107"/>
      <c r="DT94" s="107"/>
      <c r="DU94" s="107"/>
      <c r="DV94" s="107"/>
      <c r="DW94" s="107"/>
      <c r="DX94" s="107"/>
      <c r="DY94" s="107"/>
      <c r="DZ94" s="107"/>
      <c r="EA94" s="107"/>
      <c r="EB94" s="199"/>
      <c r="EC94" s="199"/>
      <c r="ED94" s="199"/>
      <c r="EE94" s="199"/>
      <c r="EF94" s="107"/>
      <c r="EG94" s="107"/>
      <c r="EH94" s="107"/>
      <c r="EI94" s="107"/>
      <c r="EJ94" s="107"/>
      <c r="EK94" s="107"/>
      <c r="EL94" s="107"/>
      <c r="EM94" s="107"/>
      <c r="EN94" s="107"/>
      <c r="EO94" s="107"/>
      <c r="EP94" s="107"/>
      <c r="EQ94" s="107"/>
      <c r="ER94" s="107"/>
      <c r="ES94" s="107"/>
      <c r="ET94" s="107"/>
      <c r="EU94" s="107"/>
      <c r="EV94" s="107"/>
      <c r="EW94" s="107"/>
      <c r="EX94" s="107"/>
      <c r="EY94" s="107"/>
      <c r="EZ94" s="107"/>
      <c r="FA94" s="107"/>
      <c r="FB94" s="107"/>
      <c r="FC94" s="107"/>
      <c r="FD94" s="107"/>
      <c r="FE94" s="107"/>
      <c r="FF94" s="107"/>
      <c r="FG94" s="107"/>
      <c r="FH94" s="107"/>
      <c r="FI94" s="107"/>
      <c r="FJ94" s="107"/>
      <c r="FK94" s="107"/>
      <c r="FL94" s="107"/>
      <c r="FM94" s="107"/>
      <c r="FN94" s="107"/>
      <c r="FO94" s="107"/>
      <c r="FP94" s="107"/>
      <c r="FQ94" s="107"/>
    </row>
    <row r="95" spans="1:173">
      <c r="A95" s="71" t="s">
        <v>95</v>
      </c>
      <c r="B95" s="197">
        <v>173.04</v>
      </c>
      <c r="C95" s="107"/>
      <c r="D95" s="107"/>
      <c r="E95" s="107"/>
      <c r="F95" s="107"/>
      <c r="G95" s="107"/>
      <c r="H95" s="107"/>
      <c r="I95" s="199"/>
      <c r="J95" s="199"/>
      <c r="K95" s="199"/>
      <c r="L95" s="107"/>
      <c r="M95" s="107"/>
      <c r="N95" s="107"/>
      <c r="O95" s="107"/>
      <c r="P95" s="107"/>
      <c r="Q95" s="107"/>
      <c r="R95" s="107"/>
      <c r="S95" s="107"/>
      <c r="T95" s="107"/>
      <c r="U95" s="107"/>
      <c r="V95" s="107"/>
      <c r="W95" s="107"/>
      <c r="X95" s="107"/>
      <c r="Y95" s="199"/>
      <c r="Z95" s="199"/>
      <c r="AA95" s="199"/>
      <c r="AB95" s="199"/>
      <c r="AC95" s="199"/>
      <c r="AD95" s="107"/>
      <c r="AE95" s="107"/>
      <c r="AF95" s="107"/>
      <c r="AG95" s="107"/>
      <c r="AH95" s="107"/>
      <c r="AI95" s="107"/>
      <c r="AJ95" s="107"/>
      <c r="AK95" s="107"/>
      <c r="AL95" s="107"/>
      <c r="AM95" s="107"/>
      <c r="AN95" s="107"/>
      <c r="AO95" s="107"/>
      <c r="AP95" s="107"/>
      <c r="AQ95" s="107"/>
      <c r="AR95" s="107"/>
      <c r="AS95" s="107"/>
      <c r="AT95" s="107"/>
      <c r="AU95" s="107"/>
      <c r="AV95" s="199"/>
      <c r="AW95" s="107"/>
      <c r="AX95" s="199"/>
      <c r="AY95" s="199"/>
      <c r="AZ95" s="107"/>
      <c r="BA95" s="107"/>
      <c r="BB95" s="107"/>
      <c r="BC95" s="107"/>
      <c r="BD95" s="107"/>
      <c r="BE95" s="107"/>
      <c r="BF95" s="107"/>
      <c r="BG95" s="107"/>
      <c r="BH95" s="107"/>
      <c r="BI95" s="107"/>
      <c r="BJ95" s="107"/>
      <c r="BK95" s="107"/>
      <c r="BL95" s="107"/>
      <c r="BM95" s="107"/>
      <c r="BN95" s="199"/>
      <c r="BO95" s="199"/>
      <c r="BP95" s="107"/>
      <c r="BQ95" s="199"/>
      <c r="BR95" s="107"/>
      <c r="BS95" s="107"/>
      <c r="BT95" s="107"/>
      <c r="BU95" s="107"/>
      <c r="BV95" s="107"/>
      <c r="BW95" s="107"/>
      <c r="BX95" s="107"/>
      <c r="BY95" s="107"/>
      <c r="BZ95" s="202"/>
      <c r="CA95" s="202"/>
      <c r="CB95" s="202"/>
      <c r="CC95" s="202"/>
      <c r="CD95" s="202"/>
      <c r="CE95" s="107"/>
      <c r="CF95" s="107"/>
      <c r="CG95" s="107"/>
      <c r="CH95" s="107"/>
      <c r="CI95" s="199"/>
      <c r="CJ95" s="199"/>
      <c r="CK95" s="107"/>
      <c r="CL95" s="107"/>
      <c r="CM95" s="107"/>
      <c r="CN95" s="107"/>
      <c r="CO95" s="107"/>
      <c r="CP95" s="107"/>
      <c r="CQ95" s="107"/>
      <c r="CR95" s="107"/>
      <c r="CS95" s="203"/>
      <c r="CT95" s="107"/>
      <c r="CU95" s="107"/>
      <c r="CV95" s="107"/>
      <c r="CW95" s="107"/>
      <c r="CX95" s="107"/>
      <c r="CY95" s="199"/>
      <c r="CZ95" s="199"/>
      <c r="DA95" s="199"/>
      <c r="DB95" s="199"/>
      <c r="DC95" s="199"/>
      <c r="DD95" s="199"/>
      <c r="DE95" s="199"/>
      <c r="DF95" s="199"/>
      <c r="DG95" s="199"/>
      <c r="DH95" s="199"/>
      <c r="DI95" s="199"/>
      <c r="DJ95" s="199"/>
      <c r="DK95" s="199"/>
      <c r="DL95" s="199"/>
      <c r="DM95" s="199"/>
      <c r="DN95" s="107"/>
      <c r="DO95" s="107"/>
      <c r="DP95" s="107"/>
      <c r="DQ95" s="107"/>
      <c r="DR95" s="107"/>
      <c r="DS95" s="107"/>
      <c r="DT95" s="107"/>
      <c r="DU95" s="107"/>
      <c r="DV95" s="107"/>
      <c r="DW95" s="107"/>
      <c r="DX95" s="107"/>
      <c r="DY95" s="107"/>
      <c r="DZ95" s="107"/>
      <c r="EA95" s="107"/>
      <c r="EB95" s="199"/>
      <c r="EC95" s="199"/>
      <c r="ED95" s="199"/>
      <c r="EE95" s="199"/>
      <c r="EF95" s="107"/>
      <c r="EG95" s="107"/>
      <c r="EH95" s="107"/>
      <c r="EI95" s="107"/>
      <c r="EJ95" s="107"/>
      <c r="EK95" s="107"/>
      <c r="EL95" s="107"/>
      <c r="EM95" s="107"/>
      <c r="EN95" s="107"/>
      <c r="EO95" s="107"/>
      <c r="EP95" s="107"/>
      <c r="EQ95" s="107"/>
      <c r="ER95" s="107"/>
      <c r="ES95" s="107"/>
      <c r="ET95" s="107"/>
      <c r="EU95" s="107"/>
      <c r="EV95" s="107"/>
      <c r="EW95" s="107"/>
      <c r="EX95" s="107"/>
      <c r="EY95" s="107"/>
      <c r="EZ95" s="107"/>
      <c r="FA95" s="107"/>
      <c r="FB95" s="107"/>
      <c r="FC95" s="107"/>
      <c r="FD95" s="107"/>
      <c r="FE95" s="107"/>
      <c r="FF95" s="107"/>
      <c r="FG95" s="107"/>
      <c r="FH95" s="107"/>
      <c r="FI95" s="107"/>
      <c r="FJ95" s="107"/>
      <c r="FK95" s="107"/>
      <c r="FL95" s="107"/>
      <c r="FM95" s="107"/>
      <c r="FN95" s="107"/>
      <c r="FO95" s="107"/>
      <c r="FP95" s="107"/>
      <c r="FQ95" s="107"/>
    </row>
    <row r="96" spans="1:173">
      <c r="A96" s="71" t="s">
        <v>96</v>
      </c>
      <c r="B96" s="197">
        <v>65.39</v>
      </c>
      <c r="C96" s="107"/>
      <c r="D96" s="107"/>
      <c r="E96" s="107"/>
      <c r="F96" s="107"/>
      <c r="G96" s="107"/>
      <c r="H96" s="107"/>
      <c r="I96" s="199"/>
      <c r="J96" s="199"/>
      <c r="K96" s="199"/>
      <c r="L96" s="107"/>
      <c r="M96" s="107"/>
      <c r="N96" s="107"/>
      <c r="O96" s="107"/>
      <c r="P96" s="107"/>
      <c r="Q96" s="107"/>
      <c r="R96" s="107"/>
      <c r="S96" s="107"/>
      <c r="T96" s="107"/>
      <c r="U96" s="107"/>
      <c r="V96" s="107"/>
      <c r="W96" s="107"/>
      <c r="X96" s="107"/>
      <c r="Y96" s="199"/>
      <c r="Z96" s="199"/>
      <c r="AA96" s="199"/>
      <c r="AB96" s="199"/>
      <c r="AC96" s="199"/>
      <c r="AD96" s="107"/>
      <c r="AE96" s="107"/>
      <c r="AF96" s="107"/>
      <c r="AG96" s="107"/>
      <c r="AH96" s="107"/>
      <c r="AI96" s="107"/>
      <c r="AJ96" s="107"/>
      <c r="AK96" s="107"/>
      <c r="AL96" s="107"/>
      <c r="AM96" s="107"/>
      <c r="AN96" s="107"/>
      <c r="AO96" s="107"/>
      <c r="AP96" s="107"/>
      <c r="AQ96" s="107"/>
      <c r="AR96" s="107"/>
      <c r="AS96" s="107"/>
      <c r="AT96" s="107"/>
      <c r="AU96" s="199"/>
      <c r="AV96" s="199"/>
      <c r="AW96" s="107"/>
      <c r="AX96" s="199"/>
      <c r="AY96" s="199"/>
      <c r="AZ96" s="107"/>
      <c r="BA96" s="107"/>
      <c r="BB96" s="107"/>
      <c r="BC96" s="107"/>
      <c r="BD96" s="107"/>
      <c r="BE96" s="107"/>
      <c r="BF96" s="107"/>
      <c r="BG96" s="107"/>
      <c r="BH96" s="107"/>
      <c r="BI96" s="107"/>
      <c r="BJ96" s="107"/>
      <c r="BK96" s="107"/>
      <c r="BL96" s="107"/>
      <c r="BM96" s="107"/>
      <c r="BN96" s="199"/>
      <c r="BO96" s="199"/>
      <c r="BP96" s="107"/>
      <c r="BQ96" s="199"/>
      <c r="BR96" s="107"/>
      <c r="BS96" s="107"/>
      <c r="BT96" s="107"/>
      <c r="BU96" s="107"/>
      <c r="BV96" s="107"/>
      <c r="BW96" s="107"/>
      <c r="BX96" s="107"/>
      <c r="BY96" s="107"/>
      <c r="BZ96" s="202"/>
      <c r="CA96" s="202"/>
      <c r="CB96" s="202"/>
      <c r="CC96" s="202"/>
      <c r="CD96" s="199"/>
      <c r="CE96" s="107"/>
      <c r="CF96" s="107"/>
      <c r="CG96" s="107"/>
      <c r="CH96" s="107"/>
      <c r="CI96" s="199"/>
      <c r="CJ96" s="199"/>
      <c r="CK96" s="107"/>
      <c r="CL96" s="107"/>
      <c r="CM96" s="107"/>
      <c r="CN96" s="107"/>
      <c r="CO96" s="107"/>
      <c r="CP96" s="107"/>
      <c r="CQ96" s="107"/>
      <c r="CR96" s="107"/>
      <c r="CS96" s="203"/>
      <c r="CT96" s="203"/>
      <c r="CU96" s="107"/>
      <c r="CV96" s="107"/>
      <c r="CW96" s="107"/>
      <c r="CX96" s="107"/>
      <c r="CY96" s="199"/>
      <c r="CZ96" s="199"/>
      <c r="DA96" s="199"/>
      <c r="DB96" s="199"/>
      <c r="DC96" s="199"/>
      <c r="DD96" s="199"/>
      <c r="DE96" s="199"/>
      <c r="DF96" s="199"/>
      <c r="DG96" s="199"/>
      <c r="DH96" s="199"/>
      <c r="DI96" s="199"/>
      <c r="DJ96" s="199"/>
      <c r="DK96" s="199"/>
      <c r="DL96" s="199"/>
      <c r="DM96" s="199"/>
      <c r="DN96" s="107"/>
      <c r="DO96" s="107"/>
      <c r="DP96" s="107"/>
      <c r="DQ96" s="107"/>
      <c r="DR96" s="107"/>
      <c r="DS96" s="107"/>
      <c r="DT96" s="107"/>
      <c r="DU96" s="107"/>
      <c r="DV96" s="107"/>
      <c r="DW96" s="107"/>
      <c r="DX96" s="107"/>
      <c r="DY96" s="107"/>
      <c r="DZ96" s="107"/>
      <c r="EA96" s="107"/>
      <c r="EB96" s="199"/>
      <c r="EC96" s="199"/>
      <c r="ED96" s="199"/>
      <c r="EE96" s="199"/>
      <c r="EF96" s="107"/>
      <c r="EG96" s="107"/>
      <c r="EH96" s="107"/>
      <c r="EI96" s="107"/>
      <c r="EJ96" s="107"/>
      <c r="EK96" s="107"/>
      <c r="EL96" s="107"/>
      <c r="EM96" s="107"/>
      <c r="EN96" s="107"/>
      <c r="EO96" s="107"/>
      <c r="EP96" s="107"/>
      <c r="EQ96" s="107"/>
      <c r="ER96" s="107"/>
      <c r="ES96" s="107"/>
      <c r="ET96" s="107"/>
      <c r="EU96" s="107"/>
      <c r="EV96" s="107"/>
      <c r="EW96" s="107"/>
      <c r="EX96" s="107"/>
      <c r="EY96" s="107"/>
      <c r="EZ96" s="107"/>
      <c r="FA96" s="107"/>
      <c r="FB96" s="107"/>
      <c r="FC96" s="107"/>
      <c r="FD96" s="107"/>
      <c r="FE96" s="107"/>
      <c r="FF96" s="107"/>
      <c r="FG96" s="107"/>
      <c r="FH96" s="107"/>
      <c r="FI96" s="107"/>
      <c r="FJ96" s="107"/>
      <c r="FK96" s="107"/>
      <c r="FL96" s="107"/>
      <c r="FM96" s="107"/>
      <c r="FN96" s="107"/>
      <c r="FO96" s="107"/>
      <c r="FP96" s="107"/>
      <c r="FQ96" s="107"/>
    </row>
    <row r="97" spans="1:173">
      <c r="A97" s="71" t="s">
        <v>97</v>
      </c>
      <c r="B97" s="198">
        <v>91.224000000000004</v>
      </c>
      <c r="C97" s="107"/>
      <c r="D97" s="107"/>
      <c r="E97" s="107"/>
      <c r="F97" s="107"/>
      <c r="G97" s="107"/>
      <c r="H97" s="107"/>
      <c r="I97" s="199"/>
      <c r="J97" s="199"/>
      <c r="K97" s="199"/>
      <c r="L97" s="107"/>
      <c r="M97" s="107"/>
      <c r="N97" s="107"/>
      <c r="O97" s="107"/>
      <c r="P97" s="107"/>
      <c r="Q97" s="107"/>
      <c r="R97" s="107"/>
      <c r="S97" s="107"/>
      <c r="T97" s="107"/>
      <c r="U97" s="107"/>
      <c r="V97" s="107"/>
      <c r="W97" s="107"/>
      <c r="X97" s="107"/>
      <c r="Y97" s="199"/>
      <c r="Z97" s="199"/>
      <c r="AA97" s="199"/>
      <c r="AB97" s="199"/>
      <c r="AC97" s="199"/>
      <c r="AD97" s="107"/>
      <c r="AE97" s="107"/>
      <c r="AF97" s="107"/>
      <c r="AG97" s="107"/>
      <c r="AH97" s="107"/>
      <c r="AI97" s="107"/>
      <c r="AJ97" s="107"/>
      <c r="AK97" s="107"/>
      <c r="AL97" s="107"/>
      <c r="AM97" s="107"/>
      <c r="AN97" s="107"/>
      <c r="AO97" s="107"/>
      <c r="AP97" s="107"/>
      <c r="AQ97" s="107"/>
      <c r="AR97" s="107"/>
      <c r="AS97" s="107"/>
      <c r="AT97" s="107"/>
      <c r="AU97" s="199"/>
      <c r="AV97" s="199"/>
      <c r="AW97" s="107"/>
      <c r="AX97" s="199"/>
      <c r="AY97" s="199"/>
      <c r="AZ97" s="107"/>
      <c r="BA97" s="107"/>
      <c r="BB97" s="107"/>
      <c r="BC97" s="107"/>
      <c r="BD97" s="107"/>
      <c r="BE97" s="107"/>
      <c r="BF97" s="107"/>
      <c r="BG97" s="107"/>
      <c r="BH97" s="107"/>
      <c r="BI97" s="107"/>
      <c r="BJ97" s="107"/>
      <c r="BK97" s="107"/>
      <c r="BL97" s="107"/>
      <c r="BM97" s="107"/>
      <c r="BN97" s="199"/>
      <c r="BO97" s="199"/>
      <c r="BP97" s="107"/>
      <c r="BQ97" s="199"/>
      <c r="BR97" s="107"/>
      <c r="BS97" s="107"/>
      <c r="BT97" s="107"/>
      <c r="BU97" s="107"/>
      <c r="BV97" s="107"/>
      <c r="BW97" s="107"/>
      <c r="BX97" s="107"/>
      <c r="BY97" s="107"/>
      <c r="BZ97" s="202"/>
      <c r="CA97" s="202"/>
      <c r="CB97" s="202"/>
      <c r="CC97" s="202"/>
      <c r="CD97" s="202"/>
      <c r="CE97" s="107"/>
      <c r="CF97" s="107"/>
      <c r="CG97" s="107"/>
      <c r="CH97" s="107"/>
      <c r="CI97" s="199"/>
      <c r="CJ97" s="199"/>
      <c r="CK97" s="107"/>
      <c r="CL97" s="107"/>
      <c r="CM97" s="107"/>
      <c r="CN97" s="107"/>
      <c r="CO97" s="107"/>
      <c r="CP97" s="107"/>
      <c r="CQ97" s="107"/>
      <c r="CR97" s="107"/>
      <c r="CS97" s="203"/>
      <c r="CT97" s="203"/>
      <c r="CU97" s="107"/>
      <c r="CV97" s="107"/>
      <c r="CW97" s="107"/>
      <c r="CX97" s="107"/>
      <c r="CY97" s="199"/>
      <c r="CZ97" s="199"/>
      <c r="DA97" s="199"/>
      <c r="DB97" s="199"/>
      <c r="DC97" s="199"/>
      <c r="DD97" s="199"/>
      <c r="DE97" s="199"/>
      <c r="DF97" s="199"/>
      <c r="DG97" s="199"/>
      <c r="DH97" s="199"/>
      <c r="DI97" s="199"/>
      <c r="DJ97" s="199"/>
      <c r="DK97" s="199"/>
      <c r="DL97" s="199"/>
      <c r="DM97" s="199"/>
      <c r="DN97" s="107"/>
      <c r="DO97" s="107"/>
      <c r="DP97" s="107"/>
      <c r="DQ97" s="107"/>
      <c r="DR97" s="107"/>
      <c r="DS97" s="107"/>
      <c r="DT97" s="107"/>
      <c r="DU97" s="107"/>
      <c r="DV97" s="107"/>
      <c r="DW97" s="107"/>
      <c r="DX97" s="107"/>
      <c r="DY97" s="107"/>
      <c r="DZ97" s="107"/>
      <c r="EA97" s="107"/>
      <c r="EB97" s="199"/>
      <c r="EC97" s="199"/>
      <c r="ED97" s="199"/>
      <c r="EE97" s="199"/>
      <c r="EF97" s="107"/>
      <c r="EG97" s="107"/>
      <c r="EH97" s="107"/>
      <c r="EI97" s="107"/>
      <c r="EJ97" s="107"/>
      <c r="EK97" s="107"/>
      <c r="EL97" s="107"/>
      <c r="EM97" s="107"/>
      <c r="EN97" s="107"/>
      <c r="EO97" s="107"/>
      <c r="EP97" s="107"/>
      <c r="EQ97" s="107"/>
      <c r="ER97" s="107"/>
      <c r="ES97" s="107"/>
      <c r="ET97" s="107"/>
      <c r="EU97" s="107"/>
      <c r="EV97" s="107"/>
      <c r="EW97" s="107"/>
      <c r="EX97" s="107"/>
      <c r="EY97" s="107"/>
      <c r="EZ97" s="107"/>
      <c r="FA97" s="107"/>
      <c r="FB97" s="107"/>
      <c r="FC97" s="107"/>
      <c r="FD97" s="107"/>
      <c r="FE97" s="107"/>
      <c r="FF97" s="107"/>
      <c r="FG97" s="107"/>
      <c r="FH97" s="107"/>
      <c r="FI97" s="107"/>
      <c r="FJ97" s="107"/>
      <c r="FK97" s="107"/>
      <c r="FL97" s="107"/>
      <c r="FM97" s="107"/>
      <c r="FN97" s="107"/>
      <c r="FO97" s="107"/>
      <c r="FP97" s="107"/>
      <c r="FQ97" s="107"/>
    </row>
    <row r="98" spans="1:173">
      <c r="C98" s="107"/>
      <c r="D98" s="107"/>
      <c r="E98" s="107"/>
      <c r="F98" s="107"/>
      <c r="G98" s="107"/>
      <c r="H98" s="107"/>
      <c r="I98" s="107"/>
      <c r="J98" s="107"/>
      <c r="K98" s="107"/>
      <c r="L98" s="107"/>
      <c r="M98" s="107"/>
      <c r="N98" s="107"/>
      <c r="O98" s="107"/>
      <c r="P98" s="107"/>
      <c r="Q98" s="107"/>
      <c r="R98" s="107"/>
      <c r="S98" s="107"/>
      <c r="T98" s="107"/>
      <c r="U98" s="107"/>
      <c r="V98" s="107"/>
      <c r="W98" s="107"/>
      <c r="X98" s="107"/>
      <c r="Y98" s="107"/>
      <c r="Z98" s="107"/>
      <c r="AA98" s="107"/>
      <c r="AB98" s="107"/>
      <c r="AC98" s="107"/>
      <c r="AD98" s="107"/>
      <c r="AE98" s="107"/>
      <c r="AF98" s="107"/>
      <c r="AG98" s="107"/>
      <c r="AH98" s="107"/>
      <c r="AI98" s="107"/>
      <c r="AJ98" s="107"/>
      <c r="AK98" s="107"/>
      <c r="AL98" s="107"/>
      <c r="AM98" s="107"/>
      <c r="AN98" s="107"/>
      <c r="AO98" s="107"/>
      <c r="AP98" s="107"/>
      <c r="AQ98" s="107"/>
      <c r="AR98" s="107"/>
      <c r="AS98" s="107"/>
      <c r="AT98" s="107"/>
      <c r="AU98" s="107"/>
      <c r="AV98" s="107"/>
      <c r="AW98" s="107"/>
      <c r="AX98" s="199"/>
      <c r="AY98" s="107"/>
      <c r="AZ98" s="107"/>
      <c r="BA98" s="107"/>
      <c r="BB98" s="107"/>
      <c r="BC98" s="107"/>
      <c r="BD98" s="107"/>
      <c r="BE98" s="107"/>
      <c r="BF98" s="107"/>
      <c r="BG98" s="107"/>
      <c r="BH98" s="107"/>
      <c r="BI98" s="107"/>
      <c r="BJ98" s="107"/>
      <c r="BK98" s="107"/>
      <c r="BL98" s="107"/>
      <c r="BM98" s="107"/>
      <c r="BN98" s="199"/>
      <c r="BO98" s="107"/>
      <c r="BP98" s="107"/>
      <c r="BQ98" s="107"/>
      <c r="BR98" s="107"/>
      <c r="BS98" s="107"/>
      <c r="BT98" s="107"/>
      <c r="BU98" s="107"/>
      <c r="BV98" s="107"/>
      <c r="BW98" s="107"/>
      <c r="BX98" s="107"/>
      <c r="BY98" s="107"/>
      <c r="BZ98" s="107"/>
      <c r="CA98" s="107"/>
      <c r="CB98" s="107"/>
      <c r="CC98" s="107"/>
      <c r="CD98" s="107"/>
      <c r="CE98" s="107"/>
      <c r="CF98" s="107"/>
      <c r="CG98" s="107"/>
      <c r="CH98" s="107"/>
      <c r="CI98" s="199"/>
      <c r="CJ98" s="199"/>
      <c r="CK98" s="107"/>
      <c r="CL98" s="107"/>
      <c r="CM98" s="107"/>
      <c r="CN98" s="107"/>
      <c r="CO98" s="107"/>
      <c r="CP98" s="107"/>
      <c r="CQ98" s="107"/>
      <c r="CR98" s="107"/>
      <c r="CS98" s="107"/>
      <c r="CT98" s="107"/>
      <c r="CU98" s="107"/>
      <c r="CV98" s="107"/>
      <c r="CW98" s="107"/>
      <c r="CX98" s="107"/>
      <c r="CY98" s="107"/>
      <c r="CZ98" s="107"/>
      <c r="DA98" s="107"/>
      <c r="DB98" s="107"/>
      <c r="DC98" s="107"/>
      <c r="DD98" s="107"/>
      <c r="DE98" s="107"/>
      <c r="DF98" s="107"/>
      <c r="DG98" s="107"/>
      <c r="DH98" s="107"/>
      <c r="DI98" s="107"/>
      <c r="DJ98" s="107"/>
      <c r="DK98" s="107"/>
      <c r="DL98" s="107"/>
      <c r="DM98" s="107"/>
      <c r="DN98" s="107"/>
      <c r="DO98" s="107"/>
      <c r="DP98" s="107"/>
      <c r="DQ98" s="107"/>
      <c r="DR98" s="107"/>
      <c r="DS98" s="107"/>
      <c r="DT98" s="107"/>
      <c r="DU98" s="107"/>
      <c r="DV98" s="107"/>
      <c r="DW98" s="107"/>
      <c r="DX98" s="107"/>
      <c r="DY98" s="107"/>
      <c r="DZ98" s="107"/>
      <c r="EA98" s="107"/>
      <c r="EB98" s="107"/>
      <c r="EC98" s="107"/>
      <c r="ED98" s="107"/>
      <c r="EE98" s="107"/>
      <c r="EF98" s="107"/>
      <c r="EG98" s="107"/>
      <c r="EH98" s="107"/>
      <c r="EI98" s="107"/>
      <c r="EJ98" s="107"/>
      <c r="EK98" s="107"/>
      <c r="EL98" s="107"/>
      <c r="EM98" s="107"/>
      <c r="EN98" s="107"/>
      <c r="EO98" s="107"/>
      <c r="EP98" s="107"/>
      <c r="EQ98" s="107"/>
      <c r="ER98" s="107"/>
      <c r="ES98" s="107"/>
      <c r="ET98" s="107"/>
      <c r="EU98" s="107"/>
      <c r="EV98" s="107"/>
      <c r="EW98" s="107"/>
      <c r="EX98" s="107"/>
      <c r="EY98" s="107"/>
      <c r="EZ98" s="107"/>
      <c r="FA98" s="107"/>
      <c r="FB98" s="107"/>
      <c r="FC98" s="107"/>
      <c r="FD98" s="107"/>
      <c r="FE98" s="107"/>
      <c r="FF98" s="107"/>
      <c r="FG98" s="107"/>
      <c r="FH98" s="107"/>
      <c r="FI98" s="107"/>
      <c r="FJ98" s="107"/>
      <c r="FK98" s="107"/>
      <c r="FL98" s="107"/>
      <c r="FM98" s="107"/>
      <c r="FN98" s="107"/>
      <c r="FO98" s="107"/>
      <c r="FP98" s="107"/>
      <c r="FQ98" s="107"/>
    </row>
    <row r="99" spans="1:173">
      <c r="A99" s="10"/>
      <c r="B99" s="6"/>
      <c r="C99" s="205"/>
      <c r="D99" s="205"/>
      <c r="E99" s="205"/>
      <c r="F99" s="205"/>
      <c r="G99" s="205"/>
      <c r="H99" s="205"/>
      <c r="I99" s="205"/>
      <c r="J99" s="205"/>
      <c r="K99" s="205"/>
      <c r="L99" s="205"/>
      <c r="M99" s="205"/>
      <c r="N99" s="205"/>
      <c r="O99" s="205"/>
      <c r="P99" s="205"/>
      <c r="Q99" s="205"/>
      <c r="R99" s="205"/>
      <c r="S99" s="205"/>
      <c r="T99" s="205"/>
      <c r="U99" s="205"/>
      <c r="V99" s="205"/>
      <c r="W99" s="205"/>
      <c r="X99" s="205"/>
      <c r="Y99" s="205"/>
      <c r="Z99" s="205"/>
      <c r="AA99" s="205"/>
      <c r="AB99" s="205"/>
      <c r="AC99" s="205"/>
      <c r="AD99" s="205"/>
      <c r="AE99" s="205"/>
      <c r="AF99" s="205"/>
      <c r="AG99" s="205"/>
      <c r="AH99" s="205"/>
      <c r="AI99" s="205"/>
      <c r="AJ99" s="205"/>
      <c r="AK99" s="205"/>
      <c r="AL99" s="205"/>
      <c r="AM99" s="205"/>
      <c r="AN99" s="205"/>
      <c r="AO99" s="205"/>
      <c r="AP99" s="205"/>
      <c r="AQ99" s="205"/>
      <c r="AR99" s="205"/>
      <c r="AS99" s="205"/>
      <c r="AT99" s="205"/>
      <c r="AU99" s="205"/>
      <c r="AV99" s="205"/>
      <c r="AW99" s="205"/>
      <c r="AX99" s="206"/>
      <c r="AY99" s="205"/>
      <c r="AZ99" s="205"/>
      <c r="BA99" s="205"/>
      <c r="BB99" s="205"/>
      <c r="BC99" s="205"/>
      <c r="BD99" s="205"/>
      <c r="BE99" s="205"/>
      <c r="BF99" s="205"/>
      <c r="BG99" s="205"/>
      <c r="BH99" s="205"/>
      <c r="BI99" s="205"/>
      <c r="BJ99" s="205"/>
      <c r="BK99" s="205"/>
      <c r="BL99" s="205"/>
      <c r="BM99" s="205"/>
      <c r="BN99" s="205"/>
      <c r="BO99" s="205"/>
      <c r="BP99" s="205"/>
      <c r="BQ99" s="205"/>
      <c r="BR99" s="205"/>
      <c r="BS99" s="205"/>
      <c r="BT99" s="205"/>
      <c r="BU99" s="205"/>
      <c r="BV99" s="205"/>
      <c r="BW99" s="205"/>
      <c r="BX99" s="205"/>
      <c r="BY99" s="205"/>
      <c r="BZ99" s="205"/>
      <c r="CA99" s="205"/>
      <c r="CB99" s="205"/>
      <c r="CC99" s="205"/>
      <c r="CD99" s="205"/>
      <c r="CE99" s="205"/>
      <c r="CF99" s="205"/>
      <c r="CG99" s="205"/>
      <c r="CH99" s="205"/>
      <c r="CI99" s="205"/>
      <c r="CJ99" s="205"/>
      <c r="CK99" s="205"/>
      <c r="CL99" s="205"/>
      <c r="CM99" s="205"/>
      <c r="CN99" s="205"/>
      <c r="CO99" s="205"/>
      <c r="CP99" s="205"/>
      <c r="CQ99" s="205"/>
      <c r="CR99" s="205"/>
      <c r="CS99" s="205"/>
      <c r="CT99" s="205"/>
      <c r="CU99" s="205"/>
      <c r="CV99" s="107"/>
      <c r="CW99" s="107"/>
      <c r="CX99" s="107"/>
      <c r="CY99" s="107"/>
      <c r="CZ99" s="107"/>
      <c r="DA99" s="107"/>
      <c r="DB99" s="107"/>
      <c r="DC99" s="107"/>
      <c r="DD99" s="107"/>
      <c r="DE99" s="107"/>
      <c r="DF99" s="107"/>
      <c r="DG99" s="107"/>
      <c r="DH99" s="107"/>
      <c r="DI99" s="107"/>
      <c r="DJ99" s="107"/>
      <c r="DK99" s="107"/>
      <c r="DL99" s="107"/>
      <c r="DM99" s="107"/>
      <c r="DN99" s="107"/>
      <c r="DO99" s="107"/>
      <c r="DP99" s="107"/>
      <c r="DQ99" s="107"/>
      <c r="DR99" s="107"/>
      <c r="DS99" s="107"/>
      <c r="DT99" s="107"/>
      <c r="DU99" s="107"/>
      <c r="DV99" s="107"/>
      <c r="DW99" s="107"/>
      <c r="DX99" s="107"/>
      <c r="DY99" s="107"/>
      <c r="DZ99" s="107"/>
      <c r="EA99" s="107"/>
      <c r="EB99" s="107"/>
      <c r="EC99" s="107"/>
      <c r="ED99" s="107"/>
      <c r="EE99" s="107"/>
      <c r="EF99" s="107"/>
      <c r="EG99" s="107"/>
      <c r="EH99" s="107"/>
      <c r="EI99" s="107"/>
      <c r="EJ99" s="107"/>
      <c r="EK99" s="107"/>
      <c r="EL99" s="107"/>
      <c r="EM99" s="107"/>
      <c r="EN99" s="107"/>
      <c r="EO99" s="107"/>
      <c r="EP99" s="107"/>
      <c r="EQ99" s="107"/>
      <c r="ER99" s="107"/>
      <c r="ES99" s="107"/>
      <c r="ET99" s="107"/>
      <c r="EU99" s="107"/>
      <c r="EV99" s="107"/>
      <c r="EW99" s="107"/>
      <c r="EX99" s="107"/>
      <c r="EY99" s="107"/>
      <c r="EZ99" s="107"/>
      <c r="FA99" s="107"/>
      <c r="FB99" s="107"/>
      <c r="FC99" s="107"/>
      <c r="FD99" s="107"/>
      <c r="FE99" s="107"/>
      <c r="FF99" s="107"/>
      <c r="FG99" s="107"/>
      <c r="FH99" s="107"/>
      <c r="FI99" s="107"/>
      <c r="FJ99" s="107"/>
      <c r="FK99" s="107"/>
      <c r="FL99" s="107"/>
      <c r="FM99" s="107"/>
      <c r="FN99" s="107"/>
      <c r="FO99" s="107"/>
      <c r="FP99" s="107"/>
      <c r="FQ99" s="107"/>
    </row>
    <row r="100" spans="1:173">
      <c r="C100" s="199"/>
      <c r="D100" s="107"/>
      <c r="E100" s="107"/>
      <c r="F100" s="107"/>
      <c r="G100" s="107"/>
      <c r="H100" s="107"/>
      <c r="I100" s="107"/>
      <c r="J100" s="107"/>
      <c r="K100" s="107"/>
      <c r="L100" s="107"/>
      <c r="M100" s="107"/>
      <c r="N100" s="107"/>
      <c r="O100" s="107"/>
      <c r="P100" s="107"/>
      <c r="Q100" s="107"/>
      <c r="R100" s="107"/>
      <c r="S100" s="107"/>
      <c r="T100" s="107"/>
      <c r="U100" s="107"/>
      <c r="V100" s="107"/>
      <c r="W100" s="107"/>
      <c r="X100" s="107"/>
      <c r="Y100" s="107"/>
      <c r="Z100" s="107"/>
      <c r="AA100" s="107"/>
      <c r="AB100" s="107"/>
      <c r="AC100" s="107"/>
      <c r="AD100" s="107"/>
      <c r="AE100" s="107"/>
      <c r="AF100" s="107"/>
      <c r="AG100" s="107"/>
      <c r="AH100" s="107"/>
      <c r="AI100" s="107"/>
      <c r="AJ100" s="107"/>
      <c r="AK100" s="107"/>
      <c r="AL100" s="107"/>
      <c r="AM100" s="107"/>
      <c r="AN100" s="107"/>
      <c r="AO100" s="107"/>
      <c r="AP100" s="107"/>
      <c r="AQ100" s="107"/>
      <c r="AR100" s="107"/>
      <c r="AS100" s="107"/>
      <c r="AT100" s="107"/>
      <c r="AU100" s="107"/>
      <c r="AV100" s="107"/>
      <c r="AW100" s="107"/>
      <c r="AX100" s="107"/>
      <c r="AY100" s="107"/>
      <c r="AZ100" s="107"/>
      <c r="BA100" s="107"/>
      <c r="BB100" s="107"/>
      <c r="BC100" s="107"/>
      <c r="BD100" s="107"/>
      <c r="BE100" s="107"/>
      <c r="BF100" s="107"/>
      <c r="BG100" s="107"/>
      <c r="BH100" s="107"/>
      <c r="BI100" s="107"/>
      <c r="BJ100" s="107"/>
      <c r="BK100" s="107"/>
      <c r="BL100" s="107"/>
      <c r="BM100" s="107"/>
      <c r="BN100" s="107"/>
      <c r="BO100" s="107"/>
      <c r="BP100" s="107"/>
      <c r="BQ100" s="107"/>
      <c r="BR100" s="107"/>
      <c r="BS100" s="107"/>
      <c r="BT100" s="107"/>
      <c r="BU100" s="107"/>
      <c r="BV100" s="107"/>
      <c r="BW100" s="107"/>
      <c r="BX100" s="107"/>
      <c r="BY100" s="107"/>
      <c r="BZ100" s="107"/>
      <c r="CA100" s="107"/>
      <c r="CB100" s="107"/>
      <c r="CC100" s="107"/>
      <c r="CD100" s="107"/>
      <c r="CE100" s="107"/>
      <c r="CF100" s="107"/>
      <c r="CG100" s="107"/>
      <c r="CH100" s="107"/>
      <c r="CI100" s="107"/>
      <c r="CJ100" s="107"/>
      <c r="CK100" s="107"/>
      <c r="CL100" s="107"/>
      <c r="CM100" s="107"/>
      <c r="CN100" s="107"/>
      <c r="CO100" s="107"/>
      <c r="CP100" s="107"/>
      <c r="CQ100" s="107"/>
      <c r="CR100" s="107"/>
      <c r="CS100" s="107"/>
      <c r="CT100" s="107"/>
      <c r="CU100" s="107"/>
      <c r="CV100" s="107"/>
      <c r="CW100" s="107"/>
      <c r="CX100" s="107"/>
      <c r="CY100" s="107"/>
      <c r="CZ100" s="107"/>
      <c r="DA100" s="107"/>
      <c r="DB100" s="107"/>
      <c r="DC100" s="107"/>
      <c r="DD100" s="107"/>
      <c r="DE100" s="107"/>
      <c r="DF100" s="107"/>
      <c r="DG100" s="107"/>
      <c r="DH100" s="107"/>
      <c r="DI100" s="107"/>
      <c r="DJ100" s="107"/>
      <c r="DK100" s="107"/>
      <c r="DL100" s="107"/>
      <c r="DM100" s="107"/>
      <c r="DN100" s="107"/>
      <c r="DO100" s="107"/>
      <c r="DP100" s="107"/>
      <c r="DQ100" s="107"/>
      <c r="DR100" s="107"/>
      <c r="DS100" s="107"/>
      <c r="DT100" s="107"/>
      <c r="DU100" s="107"/>
      <c r="DV100" s="107"/>
      <c r="DW100" s="107"/>
      <c r="DX100" s="107"/>
      <c r="DY100" s="107"/>
      <c r="DZ100" s="107"/>
      <c r="EA100" s="107"/>
      <c r="EB100" s="107"/>
      <c r="EC100" s="107"/>
      <c r="ED100" s="107"/>
      <c r="EE100" s="107"/>
      <c r="EF100" s="107"/>
      <c r="EG100" s="107"/>
      <c r="EH100" s="107"/>
      <c r="EI100" s="107"/>
      <c r="EJ100" s="107"/>
      <c r="EK100" s="107"/>
      <c r="EL100" s="107"/>
      <c r="EM100" s="107"/>
      <c r="EN100" s="107"/>
      <c r="EO100" s="107"/>
      <c r="EP100" s="107"/>
      <c r="EQ100" s="107"/>
      <c r="ER100" s="107"/>
      <c r="ES100" s="107"/>
      <c r="ET100" s="107"/>
      <c r="EU100" s="107"/>
      <c r="EV100" s="107"/>
      <c r="EW100" s="107"/>
      <c r="EX100" s="107"/>
      <c r="EY100" s="107"/>
      <c r="EZ100" s="107"/>
      <c r="FA100" s="107"/>
      <c r="FB100" s="107"/>
      <c r="FC100" s="107"/>
      <c r="FD100" s="107"/>
      <c r="FE100" s="107"/>
      <c r="FF100" s="107"/>
      <c r="FG100" s="107"/>
      <c r="FH100" s="107"/>
      <c r="FI100" s="107"/>
      <c r="FJ100" s="107"/>
      <c r="FK100" s="107"/>
      <c r="FL100" s="107"/>
      <c r="FM100" s="107"/>
      <c r="FN100" s="107"/>
      <c r="FO100" s="107"/>
      <c r="FP100" s="107"/>
      <c r="FQ100" s="107"/>
    </row>
    <row r="101" spans="1:173">
      <c r="C101" s="107"/>
      <c r="D101" s="107"/>
      <c r="E101" s="107"/>
      <c r="F101" s="107"/>
      <c r="G101" s="107"/>
      <c r="H101" s="107"/>
      <c r="I101" s="107"/>
      <c r="J101" s="107"/>
      <c r="K101" s="107"/>
      <c r="L101" s="107"/>
      <c r="M101" s="107"/>
      <c r="N101" s="107"/>
      <c r="O101" s="107"/>
      <c r="P101" s="107"/>
      <c r="Q101" s="107"/>
      <c r="R101" s="107"/>
      <c r="S101" s="107"/>
      <c r="T101" s="107"/>
      <c r="U101" s="107"/>
      <c r="V101" s="107"/>
      <c r="W101" s="107"/>
      <c r="X101" s="107"/>
      <c r="Y101" s="107"/>
      <c r="Z101" s="107"/>
      <c r="AA101" s="107"/>
      <c r="AB101" s="107"/>
      <c r="AC101" s="107"/>
      <c r="AD101" s="107"/>
      <c r="AE101" s="107"/>
      <c r="AF101" s="107"/>
      <c r="AG101" s="107"/>
      <c r="AH101" s="107"/>
      <c r="AI101" s="107"/>
      <c r="AJ101" s="107"/>
      <c r="AK101" s="107"/>
      <c r="AL101" s="107"/>
      <c r="AM101" s="107"/>
      <c r="AN101" s="107"/>
      <c r="AO101" s="107"/>
      <c r="AP101" s="107"/>
      <c r="AQ101" s="107"/>
      <c r="AR101" s="107"/>
      <c r="AS101" s="107"/>
      <c r="AT101" s="107"/>
      <c r="AU101" s="107"/>
      <c r="AV101" s="107"/>
      <c r="AW101" s="107"/>
      <c r="AX101" s="107"/>
      <c r="AY101" s="107"/>
      <c r="AZ101" s="107"/>
      <c r="BA101" s="107"/>
      <c r="BB101" s="107"/>
      <c r="BC101" s="107"/>
      <c r="BD101" s="107"/>
      <c r="BE101" s="107"/>
      <c r="BF101" s="107"/>
      <c r="BG101" s="107"/>
      <c r="BH101" s="107"/>
      <c r="BI101" s="107"/>
      <c r="BJ101" s="107"/>
      <c r="BK101" s="107"/>
      <c r="BL101" s="107"/>
      <c r="BM101" s="107"/>
      <c r="BN101" s="107"/>
      <c r="BO101" s="107"/>
      <c r="BP101" s="107"/>
      <c r="BQ101" s="107"/>
      <c r="BR101" s="107"/>
      <c r="BS101" s="107"/>
      <c r="BT101" s="107"/>
      <c r="BU101" s="107"/>
      <c r="BV101" s="107"/>
      <c r="BW101" s="107"/>
      <c r="BX101" s="107"/>
      <c r="BY101" s="107"/>
      <c r="BZ101" s="107"/>
      <c r="CA101" s="107"/>
      <c r="CB101" s="107"/>
      <c r="CC101" s="107"/>
      <c r="CD101" s="107"/>
      <c r="CE101" s="107"/>
      <c r="CF101" s="107"/>
      <c r="CG101" s="107"/>
      <c r="CH101" s="107"/>
      <c r="CI101" s="107"/>
      <c r="CJ101" s="107"/>
      <c r="CK101" s="107"/>
      <c r="CL101" s="107"/>
      <c r="CM101" s="107"/>
      <c r="CN101" s="107"/>
      <c r="CO101" s="107"/>
      <c r="CP101" s="107"/>
      <c r="CQ101" s="107"/>
      <c r="CR101" s="107"/>
      <c r="CS101" s="107"/>
      <c r="CT101" s="107"/>
      <c r="CU101" s="107"/>
      <c r="CV101" s="107"/>
      <c r="CW101" s="107"/>
      <c r="CX101" s="107"/>
      <c r="CY101" s="107"/>
      <c r="CZ101" s="107"/>
      <c r="DA101" s="107"/>
      <c r="DB101" s="107"/>
      <c r="DC101" s="107"/>
      <c r="DD101" s="107"/>
      <c r="DE101" s="107"/>
      <c r="DF101" s="107"/>
      <c r="DG101" s="107"/>
      <c r="DH101" s="107"/>
      <c r="DI101" s="107"/>
      <c r="DJ101" s="107"/>
      <c r="DK101" s="107"/>
      <c r="DL101" s="107"/>
      <c r="DM101" s="107"/>
      <c r="DN101" s="107"/>
      <c r="DO101" s="107"/>
      <c r="DP101" s="107"/>
      <c r="DQ101" s="107"/>
      <c r="DR101" s="107"/>
      <c r="DS101" s="107"/>
      <c r="DT101" s="107"/>
      <c r="DU101" s="107"/>
      <c r="DV101" s="107"/>
      <c r="DW101" s="107"/>
      <c r="DX101" s="107"/>
      <c r="DY101" s="107"/>
      <c r="DZ101" s="107"/>
      <c r="EA101" s="107"/>
      <c r="EB101" s="107"/>
      <c r="EC101" s="107"/>
      <c r="ED101" s="107"/>
      <c r="EE101" s="107"/>
      <c r="EF101" s="107"/>
      <c r="EG101" s="107"/>
      <c r="EH101" s="107"/>
      <c r="EI101" s="107"/>
      <c r="EJ101" s="107"/>
      <c r="EK101" s="107"/>
      <c r="EL101" s="107"/>
      <c r="EM101" s="107"/>
      <c r="EN101" s="107"/>
      <c r="EO101" s="107"/>
      <c r="EP101" s="107"/>
      <c r="EQ101" s="107"/>
      <c r="ER101" s="107"/>
      <c r="ES101" s="107"/>
      <c r="ET101" s="107"/>
      <c r="EU101" s="107"/>
      <c r="EV101" s="107"/>
      <c r="EW101" s="107"/>
      <c r="EX101" s="107"/>
      <c r="EY101" s="107"/>
      <c r="EZ101" s="107"/>
      <c r="FA101" s="107"/>
      <c r="FB101" s="107"/>
      <c r="FC101" s="107"/>
      <c r="FD101" s="107"/>
      <c r="FE101" s="107"/>
      <c r="FF101" s="107"/>
      <c r="FG101" s="107"/>
      <c r="FH101" s="107"/>
      <c r="FI101" s="107"/>
      <c r="FJ101" s="107"/>
      <c r="FK101" s="107"/>
      <c r="FL101" s="107"/>
      <c r="FM101" s="107"/>
      <c r="FN101" s="107"/>
      <c r="FO101" s="107"/>
      <c r="FP101" s="107"/>
      <c r="FQ101" s="107"/>
    </row>
    <row r="102" spans="1:173">
      <c r="C102" s="107"/>
      <c r="D102" s="107"/>
      <c r="E102" s="107"/>
      <c r="F102" s="107"/>
      <c r="G102" s="107"/>
      <c r="H102" s="107"/>
      <c r="I102" s="107"/>
      <c r="J102" s="107"/>
      <c r="K102" s="107"/>
      <c r="L102" s="107"/>
      <c r="M102" s="107"/>
      <c r="N102" s="107"/>
      <c r="O102" s="107"/>
      <c r="P102" s="107"/>
      <c r="Q102" s="107"/>
      <c r="R102" s="107"/>
      <c r="S102" s="107"/>
      <c r="T102" s="107"/>
      <c r="U102" s="107"/>
      <c r="V102" s="107"/>
      <c r="W102" s="107"/>
      <c r="X102" s="107"/>
      <c r="Y102" s="107"/>
      <c r="Z102" s="107"/>
      <c r="AA102" s="107"/>
      <c r="AB102" s="107"/>
      <c r="AC102" s="107"/>
      <c r="AD102" s="107"/>
      <c r="AE102" s="107"/>
      <c r="AF102" s="107"/>
      <c r="AG102" s="107"/>
      <c r="AH102" s="107"/>
      <c r="AI102" s="107"/>
      <c r="AJ102" s="107"/>
      <c r="AK102" s="107"/>
      <c r="AL102" s="107"/>
      <c r="AM102" s="107"/>
      <c r="AN102" s="107"/>
      <c r="AO102" s="107"/>
      <c r="AP102" s="107"/>
      <c r="AQ102" s="107"/>
      <c r="AR102" s="107"/>
      <c r="AS102" s="107"/>
      <c r="AT102" s="107"/>
      <c r="AU102" s="107"/>
      <c r="AV102" s="107"/>
      <c r="AW102" s="107"/>
      <c r="AX102" s="107"/>
      <c r="AY102" s="107"/>
      <c r="AZ102" s="107"/>
      <c r="BA102" s="107"/>
      <c r="BB102" s="107"/>
      <c r="BC102" s="107"/>
      <c r="BD102" s="107"/>
      <c r="BE102" s="107"/>
      <c r="BF102" s="107"/>
      <c r="BG102" s="107"/>
      <c r="BH102" s="107"/>
      <c r="BI102" s="107"/>
      <c r="BJ102" s="107"/>
      <c r="BK102" s="107"/>
      <c r="BL102" s="107"/>
      <c r="BM102" s="107"/>
      <c r="BN102" s="107"/>
      <c r="BO102" s="107"/>
      <c r="BP102" s="107"/>
      <c r="BQ102" s="107"/>
      <c r="BR102" s="107"/>
      <c r="BS102" s="107"/>
      <c r="BT102" s="107"/>
      <c r="BU102" s="107"/>
      <c r="BV102" s="107"/>
      <c r="BW102" s="107"/>
      <c r="BX102" s="107"/>
      <c r="BY102" s="107"/>
      <c r="BZ102" s="107"/>
      <c r="CA102" s="107"/>
      <c r="CB102" s="107"/>
      <c r="CC102" s="107"/>
      <c r="CD102" s="107"/>
      <c r="CE102" s="107"/>
      <c r="CF102" s="107"/>
      <c r="CG102" s="107"/>
      <c r="CH102" s="107"/>
      <c r="CI102" s="107"/>
      <c r="CJ102" s="107"/>
      <c r="CK102" s="107"/>
      <c r="CL102" s="107"/>
      <c r="CM102" s="107"/>
      <c r="CN102" s="107"/>
      <c r="CO102" s="107"/>
      <c r="CP102" s="107"/>
      <c r="CQ102" s="107"/>
      <c r="CR102" s="107"/>
      <c r="CS102" s="107"/>
      <c r="CT102" s="107"/>
      <c r="CU102" s="107"/>
      <c r="CV102" s="107"/>
      <c r="CW102" s="107"/>
      <c r="CX102" s="107"/>
      <c r="CY102" s="107"/>
      <c r="CZ102" s="107"/>
      <c r="DA102" s="107"/>
      <c r="DB102" s="107"/>
      <c r="DC102" s="107"/>
      <c r="DD102" s="107"/>
      <c r="DE102" s="107"/>
      <c r="DF102" s="107"/>
      <c r="DG102" s="107"/>
      <c r="DH102" s="107"/>
      <c r="DI102" s="107"/>
      <c r="DJ102" s="107"/>
      <c r="DK102" s="107"/>
      <c r="DL102" s="107"/>
      <c r="DM102" s="107"/>
      <c r="DN102" s="107"/>
      <c r="DO102" s="107"/>
      <c r="DP102" s="107"/>
      <c r="DQ102" s="107"/>
      <c r="DR102" s="107"/>
      <c r="DS102" s="107"/>
      <c r="DT102" s="107"/>
      <c r="DU102" s="107"/>
      <c r="DV102" s="107"/>
      <c r="DW102" s="107"/>
      <c r="DX102" s="107"/>
      <c r="DY102" s="107"/>
      <c r="DZ102" s="107"/>
      <c r="EA102" s="107"/>
      <c r="EB102" s="107"/>
      <c r="EC102" s="107"/>
      <c r="ED102" s="107"/>
      <c r="EE102" s="107"/>
      <c r="EF102" s="107"/>
      <c r="EG102" s="107"/>
      <c r="EH102" s="107"/>
      <c r="EI102" s="107"/>
      <c r="EJ102" s="107"/>
      <c r="EK102" s="107"/>
      <c r="EL102" s="107"/>
      <c r="EM102" s="107"/>
      <c r="EN102" s="107"/>
      <c r="EO102" s="107"/>
      <c r="EP102" s="107"/>
      <c r="EQ102" s="107"/>
      <c r="ER102" s="107"/>
      <c r="ES102" s="107"/>
      <c r="ET102" s="107"/>
      <c r="EU102" s="107"/>
      <c r="EV102" s="107"/>
      <c r="EW102" s="107"/>
      <c r="EX102" s="107"/>
      <c r="EY102" s="107"/>
      <c r="EZ102" s="107"/>
      <c r="FA102" s="107"/>
      <c r="FB102" s="107"/>
      <c r="FC102" s="107"/>
      <c r="FD102" s="107"/>
      <c r="FE102" s="107"/>
      <c r="FF102" s="107"/>
      <c r="FG102" s="107"/>
      <c r="FH102" s="107"/>
      <c r="FI102" s="107"/>
      <c r="FJ102" s="107"/>
      <c r="FK102" s="107"/>
      <c r="FL102" s="107"/>
      <c r="FM102" s="107"/>
      <c r="FN102" s="107"/>
      <c r="FO102" s="107"/>
      <c r="FP102" s="107"/>
      <c r="FQ102" s="107"/>
    </row>
    <row r="103" spans="1:173">
      <c r="C103" s="107"/>
      <c r="D103" s="107"/>
      <c r="E103" s="107"/>
      <c r="F103" s="107"/>
      <c r="G103" s="107"/>
      <c r="H103" s="107"/>
      <c r="I103" s="107"/>
      <c r="J103" s="107"/>
      <c r="K103" s="107"/>
      <c r="L103" s="107"/>
      <c r="M103" s="107"/>
      <c r="N103" s="107"/>
      <c r="O103" s="107"/>
      <c r="P103" s="107"/>
      <c r="Q103" s="107"/>
      <c r="R103" s="107"/>
      <c r="S103" s="107"/>
      <c r="T103" s="107"/>
      <c r="U103" s="107"/>
      <c r="V103" s="107"/>
      <c r="W103" s="107"/>
      <c r="X103" s="107"/>
      <c r="Y103" s="107"/>
      <c r="Z103" s="107"/>
      <c r="AA103" s="107"/>
      <c r="AB103" s="107"/>
      <c r="AC103" s="107"/>
      <c r="AD103" s="107"/>
      <c r="AE103" s="107"/>
      <c r="AF103" s="107"/>
      <c r="AG103" s="107"/>
      <c r="AH103" s="107"/>
      <c r="AI103" s="107"/>
      <c r="AJ103" s="107"/>
      <c r="AK103" s="107"/>
      <c r="AL103" s="107"/>
      <c r="AM103" s="107"/>
      <c r="AN103" s="107"/>
      <c r="AO103" s="107"/>
      <c r="AP103" s="107"/>
      <c r="AQ103" s="107"/>
      <c r="AR103" s="107"/>
      <c r="AS103" s="107"/>
      <c r="AT103" s="107"/>
      <c r="AU103" s="107"/>
      <c r="AV103" s="107"/>
      <c r="AW103" s="107"/>
      <c r="AX103" s="107"/>
      <c r="AY103" s="107"/>
      <c r="AZ103" s="107"/>
      <c r="BA103" s="107"/>
      <c r="BB103" s="107"/>
      <c r="BC103" s="107"/>
      <c r="BD103" s="107"/>
      <c r="BE103" s="107"/>
      <c r="BF103" s="107"/>
      <c r="BG103" s="107"/>
      <c r="BH103" s="107"/>
      <c r="BI103" s="107"/>
      <c r="BJ103" s="107"/>
      <c r="BK103" s="107"/>
      <c r="BL103" s="107"/>
      <c r="BM103" s="107"/>
      <c r="BN103" s="107"/>
      <c r="BO103" s="107"/>
      <c r="BP103" s="107"/>
      <c r="BQ103" s="107"/>
      <c r="BR103" s="107"/>
      <c r="BS103" s="107"/>
      <c r="BT103" s="107"/>
      <c r="BU103" s="107"/>
      <c r="BV103" s="107"/>
      <c r="BW103" s="107"/>
      <c r="BX103" s="107"/>
      <c r="BY103" s="107"/>
      <c r="BZ103" s="107"/>
      <c r="CA103" s="107"/>
      <c r="CB103" s="107"/>
      <c r="CC103" s="107"/>
      <c r="CD103" s="107"/>
      <c r="CE103" s="107"/>
      <c r="CF103" s="107"/>
      <c r="CG103" s="107"/>
      <c r="CH103" s="107"/>
      <c r="CI103" s="107"/>
      <c r="CJ103" s="107"/>
      <c r="CK103" s="107"/>
      <c r="CL103" s="107"/>
      <c r="CM103" s="107"/>
      <c r="CN103" s="107"/>
      <c r="CO103" s="107"/>
      <c r="CP103" s="107"/>
      <c r="CQ103" s="107"/>
      <c r="CR103" s="107"/>
      <c r="CS103" s="107"/>
      <c r="CT103" s="107"/>
      <c r="CU103" s="107"/>
      <c r="CV103" s="107"/>
      <c r="CW103" s="107"/>
      <c r="CX103" s="107"/>
      <c r="CY103" s="107"/>
      <c r="CZ103" s="107"/>
      <c r="DA103" s="107"/>
      <c r="DB103" s="107"/>
      <c r="DC103" s="107"/>
      <c r="DD103" s="107"/>
      <c r="DE103" s="107"/>
      <c r="DF103" s="107"/>
      <c r="DG103" s="107"/>
      <c r="DH103" s="107"/>
      <c r="DI103" s="107"/>
      <c r="DJ103" s="107"/>
      <c r="DK103" s="107"/>
      <c r="DL103" s="107"/>
      <c r="DM103" s="107"/>
      <c r="DN103" s="107"/>
      <c r="DO103" s="107"/>
      <c r="DP103" s="107"/>
      <c r="DQ103" s="107"/>
      <c r="DR103" s="107"/>
      <c r="DS103" s="107"/>
      <c r="DT103" s="107"/>
      <c r="DU103" s="107"/>
      <c r="DV103" s="107"/>
      <c r="DW103" s="107"/>
      <c r="DX103" s="107"/>
      <c r="DY103" s="107"/>
      <c r="DZ103" s="107"/>
      <c r="EA103" s="107"/>
      <c r="EB103" s="107"/>
      <c r="EC103" s="107"/>
      <c r="ED103" s="107"/>
      <c r="EE103" s="107"/>
      <c r="EF103" s="107"/>
      <c r="EG103" s="107"/>
      <c r="EH103" s="107"/>
      <c r="EI103" s="107"/>
      <c r="EJ103" s="107"/>
      <c r="EK103" s="107"/>
      <c r="EL103" s="107"/>
      <c r="EM103" s="107"/>
      <c r="EN103" s="107"/>
      <c r="EO103" s="107"/>
      <c r="EP103" s="107"/>
      <c r="EQ103" s="107"/>
      <c r="ER103" s="107"/>
      <c r="ES103" s="107"/>
      <c r="ET103" s="107"/>
      <c r="EU103" s="107"/>
      <c r="EV103" s="107"/>
      <c r="EW103" s="107"/>
      <c r="EX103" s="107"/>
      <c r="EY103" s="107"/>
      <c r="EZ103" s="107"/>
      <c r="FA103" s="107"/>
      <c r="FB103" s="107"/>
      <c r="FC103" s="107"/>
      <c r="FD103" s="107"/>
      <c r="FE103" s="107"/>
      <c r="FF103" s="107"/>
      <c r="FG103" s="107"/>
      <c r="FH103" s="107"/>
      <c r="FI103" s="107"/>
      <c r="FJ103" s="107"/>
      <c r="FK103" s="107"/>
      <c r="FL103" s="107"/>
      <c r="FM103" s="107"/>
      <c r="FN103" s="107"/>
      <c r="FO103" s="107"/>
      <c r="FP103" s="107"/>
      <c r="FQ103" s="107"/>
    </row>
    <row r="104" spans="1:173">
      <c r="C104" s="107"/>
      <c r="D104" s="107"/>
      <c r="E104" s="107"/>
      <c r="F104" s="107"/>
      <c r="G104" s="107"/>
      <c r="H104" s="107"/>
      <c r="I104" s="107"/>
      <c r="J104" s="107"/>
      <c r="K104" s="107"/>
      <c r="L104" s="107"/>
      <c r="M104" s="107"/>
      <c r="N104" s="107"/>
      <c r="O104" s="107"/>
      <c r="P104" s="107"/>
      <c r="Q104" s="107"/>
      <c r="R104" s="107"/>
      <c r="S104" s="107"/>
      <c r="T104" s="107"/>
      <c r="U104" s="107"/>
      <c r="V104" s="107"/>
      <c r="W104" s="107"/>
      <c r="X104" s="107"/>
      <c r="Y104" s="107"/>
      <c r="Z104" s="107"/>
      <c r="AA104" s="107"/>
      <c r="AB104" s="107"/>
      <c r="AC104" s="107"/>
      <c r="AD104" s="107"/>
      <c r="AE104" s="107"/>
      <c r="AF104" s="107"/>
      <c r="AG104" s="107"/>
      <c r="AH104" s="107"/>
      <c r="AI104" s="107"/>
      <c r="AJ104" s="107"/>
      <c r="AK104" s="107"/>
      <c r="AL104" s="107"/>
      <c r="AM104" s="107"/>
      <c r="AN104" s="107"/>
      <c r="AO104" s="107"/>
      <c r="AP104" s="107"/>
      <c r="AQ104" s="107"/>
      <c r="AR104" s="107"/>
      <c r="AS104" s="107"/>
      <c r="AT104" s="107"/>
      <c r="AU104" s="107"/>
      <c r="AV104" s="107"/>
      <c r="AW104" s="107"/>
      <c r="AX104" s="107"/>
      <c r="AY104" s="107"/>
      <c r="AZ104" s="107"/>
      <c r="BA104" s="107"/>
      <c r="BB104" s="107"/>
      <c r="BC104" s="107"/>
      <c r="BD104" s="107"/>
      <c r="BE104" s="107"/>
      <c r="BF104" s="107"/>
      <c r="BG104" s="107"/>
      <c r="BH104" s="107"/>
      <c r="BI104" s="107"/>
      <c r="BJ104" s="107"/>
      <c r="BK104" s="107"/>
      <c r="BL104" s="107"/>
      <c r="BM104" s="107"/>
      <c r="BN104" s="107"/>
      <c r="BO104" s="107"/>
      <c r="BP104" s="107"/>
      <c r="BQ104" s="107"/>
      <c r="BR104" s="107"/>
      <c r="BS104" s="107"/>
      <c r="BT104" s="107"/>
      <c r="BU104" s="107"/>
      <c r="BV104" s="107"/>
      <c r="BW104" s="107"/>
      <c r="BX104" s="107"/>
      <c r="BY104" s="107"/>
      <c r="BZ104" s="107"/>
      <c r="CA104" s="107"/>
      <c r="CB104" s="107"/>
      <c r="CC104" s="107"/>
      <c r="CD104" s="107"/>
      <c r="CE104" s="107"/>
      <c r="CF104" s="107"/>
      <c r="CG104" s="107"/>
      <c r="CH104" s="107"/>
      <c r="CI104" s="107"/>
      <c r="CJ104" s="107"/>
      <c r="CK104" s="107"/>
      <c r="CL104" s="107"/>
      <c r="CM104" s="107"/>
      <c r="CN104" s="107"/>
      <c r="CO104" s="107"/>
      <c r="CP104" s="107"/>
      <c r="CQ104" s="107"/>
      <c r="CR104" s="107"/>
      <c r="CS104" s="107"/>
      <c r="CT104" s="107"/>
      <c r="CU104" s="107"/>
      <c r="CV104" s="107"/>
      <c r="CW104" s="107"/>
      <c r="CX104" s="107"/>
      <c r="CY104" s="107"/>
      <c r="CZ104" s="107"/>
      <c r="DA104" s="107"/>
      <c r="DB104" s="107"/>
      <c r="DC104" s="107"/>
      <c r="DD104" s="107"/>
      <c r="DE104" s="107"/>
      <c r="DF104" s="107"/>
      <c r="DG104" s="107"/>
      <c r="DH104" s="107"/>
      <c r="DI104" s="107"/>
      <c r="DJ104" s="107"/>
      <c r="DK104" s="107"/>
      <c r="DL104" s="107"/>
      <c r="DM104" s="107"/>
      <c r="DN104" s="107"/>
      <c r="DO104" s="107"/>
      <c r="DP104" s="107"/>
      <c r="DQ104" s="107"/>
      <c r="DR104" s="107"/>
      <c r="DS104" s="107"/>
      <c r="DT104" s="107"/>
      <c r="DU104" s="107"/>
      <c r="DV104" s="107"/>
      <c r="DW104" s="107"/>
      <c r="DX104" s="107"/>
      <c r="DY104" s="107"/>
      <c r="DZ104" s="107"/>
      <c r="EA104" s="107"/>
      <c r="EB104" s="107"/>
      <c r="EC104" s="107"/>
      <c r="ED104" s="107"/>
      <c r="EE104" s="107"/>
      <c r="EF104" s="107"/>
      <c r="EG104" s="107"/>
      <c r="EH104" s="107"/>
      <c r="EI104" s="107"/>
      <c r="EJ104" s="107"/>
      <c r="EK104" s="107"/>
      <c r="EL104" s="107"/>
      <c r="EM104" s="107"/>
      <c r="EN104" s="107"/>
      <c r="EO104" s="107"/>
      <c r="EP104" s="107"/>
      <c r="EQ104" s="107"/>
      <c r="ER104" s="107"/>
      <c r="ES104" s="107"/>
      <c r="ET104" s="107"/>
      <c r="EU104" s="107"/>
      <c r="EV104" s="107"/>
      <c r="EW104" s="107"/>
      <c r="EX104" s="107"/>
      <c r="EY104" s="107"/>
      <c r="EZ104" s="107"/>
      <c r="FA104" s="107"/>
      <c r="FB104" s="107"/>
      <c r="FC104" s="107"/>
      <c r="FD104" s="107"/>
      <c r="FE104" s="107"/>
      <c r="FF104" s="107"/>
      <c r="FG104" s="107"/>
      <c r="FH104" s="107"/>
      <c r="FI104" s="107"/>
      <c r="FJ104" s="107"/>
      <c r="FK104" s="107"/>
      <c r="FL104" s="107"/>
      <c r="FM104" s="107"/>
      <c r="FN104" s="107"/>
      <c r="FO104" s="107"/>
      <c r="FP104" s="107"/>
      <c r="FQ104" s="107"/>
    </row>
    <row r="105" spans="1:173">
      <c r="C105" s="107"/>
      <c r="D105" s="107"/>
      <c r="E105" s="107"/>
      <c r="F105" s="107"/>
      <c r="G105" s="107"/>
      <c r="H105" s="107"/>
      <c r="I105" s="107"/>
      <c r="J105" s="107"/>
      <c r="K105" s="107"/>
      <c r="L105" s="107"/>
      <c r="M105" s="107"/>
      <c r="N105" s="107"/>
      <c r="O105" s="107"/>
      <c r="P105" s="107"/>
      <c r="Q105" s="107"/>
      <c r="R105" s="107"/>
      <c r="S105" s="107"/>
      <c r="T105" s="107"/>
      <c r="U105" s="107"/>
      <c r="V105" s="107"/>
      <c r="W105" s="107"/>
      <c r="X105" s="107"/>
      <c r="Y105" s="107"/>
      <c r="Z105" s="107"/>
      <c r="AA105" s="107"/>
      <c r="AB105" s="107"/>
      <c r="AC105" s="107"/>
      <c r="AD105" s="107"/>
      <c r="AE105" s="107"/>
      <c r="AF105" s="107"/>
      <c r="AG105" s="107"/>
      <c r="AH105" s="107"/>
      <c r="AI105" s="107"/>
      <c r="AJ105" s="107"/>
      <c r="AK105" s="107"/>
      <c r="AL105" s="107"/>
      <c r="AM105" s="107"/>
      <c r="AN105" s="107"/>
      <c r="AO105" s="107"/>
      <c r="AP105" s="107"/>
      <c r="AQ105" s="107"/>
      <c r="AR105" s="107"/>
      <c r="AS105" s="107"/>
      <c r="AT105" s="107"/>
      <c r="AU105" s="107"/>
      <c r="AV105" s="107"/>
      <c r="AW105" s="107"/>
      <c r="AX105" s="107"/>
      <c r="AY105" s="107"/>
      <c r="AZ105" s="107"/>
      <c r="BA105" s="107"/>
      <c r="BB105" s="107"/>
      <c r="BC105" s="107"/>
      <c r="BD105" s="107"/>
      <c r="BE105" s="107"/>
      <c r="BF105" s="107"/>
      <c r="BG105" s="107"/>
      <c r="BH105" s="107"/>
      <c r="BI105" s="107"/>
      <c r="BJ105" s="107"/>
      <c r="BK105" s="107"/>
      <c r="BL105" s="107"/>
      <c r="BM105" s="107"/>
      <c r="BN105" s="107"/>
      <c r="BO105" s="107"/>
      <c r="BP105" s="107"/>
      <c r="BQ105" s="107"/>
      <c r="BR105" s="107"/>
      <c r="BS105" s="107"/>
      <c r="BT105" s="107"/>
      <c r="BU105" s="107"/>
      <c r="BV105" s="107"/>
      <c r="BW105" s="107"/>
      <c r="BX105" s="107"/>
      <c r="BY105" s="107"/>
      <c r="BZ105" s="107"/>
      <c r="CA105" s="107"/>
      <c r="CB105" s="107"/>
      <c r="CC105" s="107"/>
      <c r="CD105" s="107"/>
      <c r="CE105" s="107"/>
      <c r="CF105" s="107"/>
      <c r="CG105" s="107"/>
      <c r="CH105" s="107"/>
      <c r="CI105" s="107"/>
      <c r="CJ105" s="107"/>
      <c r="CK105" s="107"/>
      <c r="CL105" s="107"/>
      <c r="CM105" s="107"/>
      <c r="CN105" s="107"/>
      <c r="CO105" s="107"/>
      <c r="CP105" s="107"/>
      <c r="CQ105" s="107"/>
      <c r="CR105" s="107"/>
      <c r="CS105" s="107"/>
      <c r="CT105" s="107"/>
      <c r="CU105" s="107"/>
      <c r="CV105" s="107"/>
      <c r="CW105" s="107"/>
      <c r="CX105" s="107"/>
      <c r="CY105" s="107"/>
      <c r="CZ105" s="107"/>
      <c r="DA105" s="107"/>
      <c r="DB105" s="107"/>
      <c r="DC105" s="107"/>
      <c r="DD105" s="107"/>
      <c r="DE105" s="107"/>
      <c r="DF105" s="107"/>
      <c r="DG105" s="107"/>
      <c r="DH105" s="107"/>
      <c r="DI105" s="107"/>
      <c r="DJ105" s="107"/>
      <c r="DK105" s="107"/>
      <c r="DL105" s="107"/>
      <c r="DM105" s="107"/>
      <c r="DN105" s="107"/>
      <c r="DO105" s="107"/>
      <c r="DP105" s="107"/>
      <c r="DQ105" s="107"/>
      <c r="DR105" s="107"/>
      <c r="DS105" s="107"/>
      <c r="DT105" s="107"/>
      <c r="DU105" s="107"/>
      <c r="DV105" s="107"/>
      <c r="DW105" s="107"/>
      <c r="DX105" s="107"/>
      <c r="DY105" s="107"/>
      <c r="DZ105" s="107"/>
      <c r="EA105" s="107"/>
      <c r="EB105" s="107"/>
      <c r="EC105" s="107"/>
      <c r="ED105" s="107"/>
      <c r="EE105" s="107"/>
      <c r="EF105" s="107"/>
      <c r="EG105" s="107"/>
      <c r="EH105" s="107"/>
      <c r="EI105" s="107"/>
      <c r="EJ105" s="107"/>
      <c r="EK105" s="107"/>
      <c r="EL105" s="107"/>
      <c r="EM105" s="107"/>
      <c r="EN105" s="107"/>
      <c r="EO105" s="107"/>
      <c r="EP105" s="107"/>
      <c r="EQ105" s="107"/>
      <c r="ER105" s="107"/>
      <c r="ES105" s="107"/>
      <c r="ET105" s="107"/>
      <c r="EU105" s="107"/>
      <c r="EV105" s="107"/>
      <c r="EW105" s="107"/>
      <c r="EX105" s="107"/>
      <c r="EY105" s="107"/>
      <c r="EZ105" s="107"/>
      <c r="FA105" s="107"/>
      <c r="FB105" s="107"/>
      <c r="FC105" s="107"/>
      <c r="FD105" s="107"/>
      <c r="FE105" s="107"/>
      <c r="FF105" s="107"/>
      <c r="FG105" s="107"/>
      <c r="FH105" s="107"/>
      <c r="FI105" s="107"/>
      <c r="FJ105" s="107"/>
      <c r="FK105" s="107"/>
      <c r="FL105" s="107"/>
      <c r="FM105" s="107"/>
      <c r="FN105" s="107"/>
      <c r="FO105" s="107"/>
      <c r="FP105" s="107"/>
      <c r="FQ105" s="107"/>
    </row>
    <row r="106" spans="1:173">
      <c r="C106" s="107"/>
      <c r="D106" s="107"/>
      <c r="E106" s="107"/>
      <c r="F106" s="107"/>
      <c r="G106" s="107"/>
      <c r="H106" s="107"/>
      <c r="I106" s="107"/>
      <c r="J106" s="107"/>
      <c r="K106" s="107"/>
      <c r="L106" s="107"/>
      <c r="M106" s="107"/>
      <c r="N106" s="107"/>
      <c r="O106" s="107"/>
      <c r="P106" s="107"/>
      <c r="Q106" s="107"/>
      <c r="R106" s="107"/>
      <c r="S106" s="107"/>
      <c r="T106" s="107"/>
      <c r="U106" s="107"/>
      <c r="V106" s="107"/>
      <c r="W106" s="107"/>
      <c r="X106" s="107"/>
      <c r="Y106" s="107"/>
      <c r="Z106" s="107"/>
      <c r="AA106" s="107"/>
      <c r="AB106" s="107"/>
      <c r="AC106" s="107"/>
      <c r="AD106" s="107"/>
      <c r="AE106" s="107"/>
      <c r="AF106" s="107"/>
      <c r="AG106" s="107"/>
      <c r="AH106" s="107"/>
      <c r="AI106" s="107"/>
      <c r="AJ106" s="107"/>
      <c r="AK106" s="107"/>
      <c r="AL106" s="107"/>
      <c r="AM106" s="107"/>
      <c r="AN106" s="107"/>
      <c r="AO106" s="107"/>
      <c r="AP106" s="107"/>
      <c r="AQ106" s="107"/>
      <c r="AR106" s="107"/>
      <c r="AS106" s="107"/>
      <c r="AT106" s="107"/>
      <c r="AU106" s="107"/>
      <c r="AV106" s="107"/>
      <c r="AW106" s="107"/>
      <c r="AX106" s="107"/>
      <c r="AY106" s="107"/>
      <c r="AZ106" s="107"/>
      <c r="BA106" s="107"/>
      <c r="BB106" s="107"/>
      <c r="BC106" s="107"/>
      <c r="BD106" s="107"/>
      <c r="BE106" s="107"/>
      <c r="BF106" s="107"/>
      <c r="BG106" s="107"/>
      <c r="BH106" s="107"/>
      <c r="BI106" s="107"/>
      <c r="BJ106" s="107"/>
      <c r="BK106" s="107"/>
      <c r="BL106" s="107"/>
      <c r="BM106" s="107"/>
      <c r="BN106" s="107"/>
      <c r="BO106" s="107"/>
      <c r="BP106" s="107"/>
      <c r="BQ106" s="107"/>
      <c r="BR106" s="107"/>
      <c r="BS106" s="107"/>
      <c r="BT106" s="107"/>
      <c r="BU106" s="107"/>
      <c r="BV106" s="107"/>
      <c r="BW106" s="107"/>
      <c r="BX106" s="107"/>
      <c r="BY106" s="107"/>
      <c r="BZ106" s="107"/>
      <c r="CA106" s="107"/>
      <c r="CB106" s="107"/>
      <c r="CC106" s="107"/>
      <c r="CD106" s="107"/>
      <c r="CE106" s="107"/>
      <c r="CF106" s="107"/>
      <c r="CG106" s="107"/>
      <c r="CH106" s="107"/>
      <c r="CI106" s="107"/>
      <c r="CJ106" s="107"/>
      <c r="CK106" s="107"/>
      <c r="CL106" s="107"/>
      <c r="CM106" s="107"/>
      <c r="CN106" s="107"/>
      <c r="CO106" s="107"/>
      <c r="CP106" s="107"/>
      <c r="CQ106" s="107"/>
      <c r="CR106" s="107"/>
      <c r="CS106" s="107"/>
      <c r="CT106" s="107"/>
      <c r="CU106" s="107"/>
      <c r="CV106" s="107"/>
      <c r="CW106" s="107"/>
      <c r="CX106" s="107"/>
      <c r="CY106" s="107"/>
      <c r="CZ106" s="107"/>
      <c r="DA106" s="107"/>
      <c r="DB106" s="107"/>
      <c r="DC106" s="107"/>
      <c r="DD106" s="107"/>
      <c r="DE106" s="107"/>
      <c r="DF106" s="107"/>
      <c r="DG106" s="107"/>
      <c r="DH106" s="107"/>
      <c r="DI106" s="107"/>
      <c r="DJ106" s="107"/>
      <c r="DK106" s="107"/>
      <c r="DL106" s="107"/>
      <c r="DM106" s="107"/>
      <c r="DN106" s="107"/>
      <c r="DO106" s="107"/>
      <c r="DP106" s="107"/>
      <c r="DQ106" s="107"/>
      <c r="DR106" s="107"/>
      <c r="DS106" s="107"/>
      <c r="DT106" s="107"/>
      <c r="DU106" s="107"/>
      <c r="DV106" s="107"/>
      <c r="DW106" s="107"/>
      <c r="DX106" s="107"/>
      <c r="DY106" s="107"/>
      <c r="DZ106" s="107"/>
      <c r="EA106" s="107"/>
      <c r="EB106" s="107"/>
      <c r="EC106" s="107"/>
      <c r="ED106" s="107"/>
      <c r="EE106" s="107"/>
      <c r="EF106" s="107"/>
      <c r="EG106" s="107"/>
      <c r="EH106" s="107"/>
      <c r="EI106" s="107"/>
      <c r="EJ106" s="107"/>
      <c r="EK106" s="107"/>
      <c r="EL106" s="107"/>
      <c r="EM106" s="107"/>
      <c r="EN106" s="107"/>
      <c r="EO106" s="107"/>
      <c r="EP106" s="107"/>
      <c r="EQ106" s="107"/>
      <c r="ER106" s="107"/>
      <c r="ES106" s="107"/>
      <c r="ET106" s="107"/>
      <c r="EU106" s="107"/>
      <c r="EV106" s="107"/>
      <c r="EW106" s="107"/>
      <c r="EX106" s="107"/>
      <c r="EY106" s="107"/>
      <c r="EZ106" s="107"/>
      <c r="FA106" s="107"/>
      <c r="FB106" s="107"/>
      <c r="FC106" s="107"/>
      <c r="FD106" s="107"/>
      <c r="FE106" s="107"/>
      <c r="FF106" s="107"/>
      <c r="FG106" s="107"/>
      <c r="FH106" s="107"/>
      <c r="FI106" s="107"/>
      <c r="FJ106" s="107"/>
      <c r="FK106" s="107"/>
      <c r="FL106" s="107"/>
      <c r="FM106" s="107"/>
      <c r="FN106" s="107"/>
      <c r="FO106" s="107"/>
      <c r="FP106" s="107"/>
      <c r="FQ106" s="107"/>
    </row>
    <row r="107" spans="1:173">
      <c r="C107" s="107"/>
      <c r="D107" s="107"/>
      <c r="E107" s="107"/>
      <c r="F107" s="107"/>
      <c r="G107" s="107"/>
      <c r="H107" s="107"/>
      <c r="I107" s="107"/>
      <c r="J107" s="107"/>
      <c r="K107" s="107"/>
      <c r="L107" s="107"/>
      <c r="M107" s="107"/>
      <c r="N107" s="107"/>
      <c r="O107" s="107"/>
      <c r="P107" s="107"/>
      <c r="Q107" s="107"/>
      <c r="R107" s="107"/>
      <c r="S107" s="107"/>
      <c r="T107" s="107"/>
      <c r="U107" s="107"/>
      <c r="V107" s="107"/>
      <c r="W107" s="107"/>
      <c r="X107" s="107"/>
      <c r="Y107" s="107"/>
      <c r="Z107" s="107"/>
      <c r="AA107" s="107"/>
      <c r="AB107" s="107"/>
      <c r="AC107" s="107"/>
      <c r="AD107" s="107"/>
      <c r="AE107" s="107"/>
      <c r="AF107" s="107"/>
      <c r="AG107" s="107"/>
      <c r="AH107" s="107"/>
      <c r="AI107" s="107"/>
      <c r="AJ107" s="107"/>
      <c r="AK107" s="107"/>
      <c r="AL107" s="107"/>
      <c r="AM107" s="107"/>
      <c r="AN107" s="107"/>
      <c r="AO107" s="107"/>
      <c r="AP107" s="107"/>
      <c r="AQ107" s="107"/>
      <c r="AR107" s="107"/>
      <c r="AS107" s="107"/>
      <c r="AT107" s="107"/>
      <c r="AU107" s="107"/>
      <c r="AV107" s="107"/>
      <c r="AW107" s="107"/>
      <c r="AX107" s="107"/>
      <c r="AY107" s="107"/>
      <c r="AZ107" s="107"/>
      <c r="BA107" s="107"/>
      <c r="BB107" s="107"/>
      <c r="BC107" s="107"/>
      <c r="BD107" s="107"/>
      <c r="BE107" s="107"/>
      <c r="BF107" s="107"/>
      <c r="BG107" s="107"/>
      <c r="BH107" s="107"/>
      <c r="BI107" s="107"/>
      <c r="BJ107" s="107"/>
      <c r="BK107" s="107"/>
      <c r="BL107" s="107"/>
      <c r="BM107" s="107"/>
      <c r="BN107" s="107"/>
      <c r="BO107" s="107"/>
      <c r="BP107" s="107"/>
      <c r="BQ107" s="107"/>
      <c r="BR107" s="107"/>
      <c r="BS107" s="107"/>
      <c r="BT107" s="107"/>
      <c r="BU107" s="107"/>
      <c r="BV107" s="107"/>
      <c r="BW107" s="107"/>
      <c r="BX107" s="107"/>
      <c r="BY107" s="107"/>
      <c r="BZ107" s="107"/>
      <c r="CA107" s="107"/>
      <c r="CB107" s="107"/>
      <c r="CC107" s="107"/>
      <c r="CD107" s="107"/>
      <c r="CE107" s="107"/>
      <c r="CF107" s="107"/>
      <c r="CG107" s="107"/>
      <c r="CH107" s="107"/>
      <c r="CI107" s="107"/>
      <c r="CJ107" s="107"/>
      <c r="CK107" s="107"/>
      <c r="CL107" s="107"/>
      <c r="CM107" s="107"/>
      <c r="CN107" s="107"/>
      <c r="CO107" s="107"/>
      <c r="CP107" s="107"/>
      <c r="CQ107" s="107"/>
      <c r="CR107" s="107"/>
      <c r="CS107" s="107"/>
      <c r="CT107" s="107"/>
      <c r="CU107" s="107"/>
      <c r="CV107" s="107"/>
      <c r="CW107" s="107"/>
      <c r="CX107" s="107"/>
      <c r="CY107" s="107"/>
      <c r="CZ107" s="107"/>
      <c r="DA107" s="107"/>
      <c r="DB107" s="107"/>
      <c r="DC107" s="107"/>
      <c r="DD107" s="107"/>
      <c r="DE107" s="107"/>
      <c r="DF107" s="107"/>
      <c r="DG107" s="107"/>
      <c r="DH107" s="107"/>
      <c r="DI107" s="107"/>
      <c r="DJ107" s="107"/>
      <c r="DK107" s="107"/>
      <c r="DL107" s="107"/>
      <c r="DM107" s="107"/>
      <c r="DN107" s="107"/>
      <c r="DO107" s="107"/>
      <c r="DP107" s="107"/>
      <c r="DQ107" s="107"/>
      <c r="DR107" s="107"/>
      <c r="DS107" s="107"/>
      <c r="DT107" s="107"/>
      <c r="DU107" s="107"/>
      <c r="DV107" s="107"/>
      <c r="DW107" s="107"/>
      <c r="DX107" s="107"/>
      <c r="DY107" s="107"/>
      <c r="DZ107" s="107"/>
      <c r="EA107" s="107"/>
      <c r="EB107" s="107"/>
      <c r="EC107" s="107"/>
      <c r="ED107" s="107"/>
      <c r="EE107" s="107"/>
      <c r="EF107" s="107"/>
      <c r="EG107" s="107"/>
      <c r="EH107" s="107"/>
      <c r="EI107" s="107"/>
      <c r="EJ107" s="107"/>
      <c r="EK107" s="107"/>
      <c r="EL107" s="107"/>
      <c r="EM107" s="107"/>
      <c r="EN107" s="107"/>
      <c r="EO107" s="107"/>
      <c r="EP107" s="107"/>
      <c r="EQ107" s="107"/>
      <c r="ER107" s="107"/>
      <c r="ES107" s="107"/>
      <c r="ET107" s="107"/>
      <c r="EU107" s="107"/>
      <c r="EV107" s="107"/>
      <c r="EW107" s="107"/>
      <c r="EX107" s="107"/>
      <c r="EY107" s="107"/>
      <c r="EZ107" s="107"/>
      <c r="FA107" s="107"/>
      <c r="FB107" s="107"/>
      <c r="FC107" s="107"/>
      <c r="FD107" s="107"/>
      <c r="FE107" s="107"/>
      <c r="FF107" s="107"/>
      <c r="FG107" s="107"/>
      <c r="FH107" s="107"/>
      <c r="FI107" s="107"/>
      <c r="FJ107" s="107"/>
      <c r="FK107" s="107"/>
      <c r="FL107" s="107"/>
      <c r="FM107" s="107"/>
      <c r="FN107" s="107"/>
      <c r="FO107" s="107"/>
      <c r="FP107" s="107"/>
      <c r="FQ107" s="107"/>
    </row>
    <row r="108" spans="1:173">
      <c r="C108" s="107"/>
      <c r="D108" s="107"/>
      <c r="E108" s="107"/>
      <c r="F108" s="107"/>
      <c r="G108" s="107"/>
      <c r="H108" s="107"/>
      <c r="I108" s="107"/>
      <c r="J108" s="107"/>
      <c r="K108" s="107"/>
      <c r="L108" s="107"/>
      <c r="M108" s="107"/>
      <c r="N108" s="107"/>
      <c r="O108" s="107"/>
      <c r="P108" s="107"/>
      <c r="Q108" s="107"/>
      <c r="R108" s="107"/>
      <c r="S108" s="107"/>
      <c r="T108" s="107"/>
      <c r="U108" s="107"/>
      <c r="V108" s="107"/>
      <c r="W108" s="107"/>
      <c r="X108" s="107"/>
      <c r="Y108" s="107"/>
      <c r="Z108" s="107"/>
      <c r="AA108" s="107"/>
      <c r="AB108" s="107"/>
      <c r="AC108" s="107"/>
      <c r="AD108" s="107"/>
      <c r="AE108" s="107"/>
      <c r="AF108" s="107"/>
      <c r="AG108" s="107"/>
      <c r="AH108" s="107"/>
      <c r="AI108" s="107"/>
      <c r="AJ108" s="107"/>
      <c r="AK108" s="107"/>
      <c r="AL108" s="107"/>
      <c r="AM108" s="107"/>
      <c r="AN108" s="107"/>
      <c r="AO108" s="107"/>
      <c r="AP108" s="107"/>
      <c r="AQ108" s="107"/>
      <c r="AR108" s="107"/>
      <c r="AS108" s="107"/>
      <c r="AT108" s="107"/>
      <c r="AU108" s="107"/>
      <c r="AV108" s="107"/>
      <c r="AW108" s="107"/>
      <c r="AX108" s="107"/>
      <c r="AY108" s="107"/>
      <c r="AZ108" s="107"/>
      <c r="BA108" s="107"/>
      <c r="BB108" s="107"/>
      <c r="BC108" s="107"/>
      <c r="BD108" s="107"/>
      <c r="BE108" s="107"/>
      <c r="BF108" s="107"/>
      <c r="BG108" s="107"/>
      <c r="BH108" s="107"/>
      <c r="BI108" s="107"/>
      <c r="BJ108" s="107"/>
      <c r="BK108" s="107"/>
      <c r="BL108" s="107"/>
      <c r="BM108" s="107"/>
      <c r="BN108" s="107"/>
      <c r="BO108" s="107"/>
      <c r="BP108" s="107"/>
      <c r="BQ108" s="107"/>
      <c r="BR108" s="107"/>
      <c r="BS108" s="107"/>
      <c r="BT108" s="107"/>
      <c r="BU108" s="107"/>
      <c r="BV108" s="107"/>
      <c r="BW108" s="107"/>
      <c r="BX108" s="107"/>
      <c r="BY108" s="107"/>
      <c r="BZ108" s="107"/>
      <c r="CA108" s="107"/>
      <c r="CB108" s="107"/>
      <c r="CC108" s="107"/>
      <c r="CD108" s="107"/>
      <c r="CE108" s="107"/>
      <c r="CF108" s="107"/>
      <c r="CG108" s="107"/>
      <c r="CH108" s="107"/>
      <c r="CI108" s="107"/>
      <c r="CJ108" s="107"/>
      <c r="CK108" s="107"/>
      <c r="CL108" s="107"/>
      <c r="CM108" s="107"/>
      <c r="CN108" s="107"/>
      <c r="CO108" s="107"/>
      <c r="CP108" s="107"/>
      <c r="CQ108" s="107"/>
      <c r="CR108" s="107"/>
      <c r="CS108" s="107"/>
      <c r="CT108" s="107"/>
      <c r="CU108" s="107"/>
      <c r="CV108" s="107"/>
      <c r="CW108" s="107"/>
      <c r="CX108" s="107"/>
      <c r="CY108" s="107"/>
      <c r="CZ108" s="107"/>
      <c r="DA108" s="107"/>
      <c r="DB108" s="107"/>
      <c r="DC108" s="107"/>
      <c r="DD108" s="107"/>
      <c r="DE108" s="107"/>
      <c r="DF108" s="107"/>
      <c r="DG108" s="107"/>
      <c r="DH108" s="107"/>
      <c r="DI108" s="107"/>
      <c r="DJ108" s="107"/>
      <c r="DK108" s="107"/>
      <c r="DL108" s="107"/>
      <c r="DM108" s="107"/>
      <c r="DN108" s="107"/>
      <c r="DO108" s="107"/>
      <c r="DP108" s="107"/>
      <c r="DQ108" s="107"/>
      <c r="DR108" s="107"/>
      <c r="DS108" s="107"/>
      <c r="DT108" s="107"/>
      <c r="DU108" s="107"/>
      <c r="DV108" s="107"/>
      <c r="DW108" s="107"/>
      <c r="DX108" s="107"/>
      <c r="DY108" s="107"/>
      <c r="DZ108" s="107"/>
      <c r="EA108" s="107"/>
      <c r="EB108" s="107"/>
      <c r="EC108" s="107"/>
      <c r="ED108" s="107"/>
      <c r="EE108" s="107"/>
      <c r="EF108" s="107"/>
      <c r="EG108" s="107"/>
      <c r="EH108" s="107"/>
      <c r="EI108" s="107"/>
      <c r="EJ108" s="107"/>
      <c r="EK108" s="107"/>
      <c r="EL108" s="107"/>
      <c r="EM108" s="107"/>
      <c r="EN108" s="107"/>
      <c r="EO108" s="107"/>
      <c r="EP108" s="107"/>
      <c r="EQ108" s="107"/>
      <c r="ER108" s="107"/>
      <c r="ES108" s="107"/>
      <c r="ET108" s="107"/>
      <c r="EU108" s="107"/>
      <c r="EV108" s="107"/>
      <c r="EW108" s="107"/>
      <c r="EX108" s="107"/>
      <c r="EY108" s="107"/>
      <c r="EZ108" s="107"/>
      <c r="FA108" s="107"/>
      <c r="FB108" s="107"/>
      <c r="FC108" s="107"/>
      <c r="FD108" s="107"/>
      <c r="FE108" s="107"/>
      <c r="FF108" s="107"/>
      <c r="FG108" s="107"/>
      <c r="FH108" s="107"/>
      <c r="FI108" s="107"/>
      <c r="FJ108" s="107"/>
      <c r="FK108" s="107"/>
      <c r="FL108" s="107"/>
      <c r="FM108" s="107"/>
      <c r="FN108" s="107"/>
      <c r="FO108" s="107"/>
      <c r="FP108" s="107"/>
      <c r="FQ108" s="107"/>
    </row>
    <row r="109" spans="1:173">
      <c r="C109" s="107"/>
      <c r="D109" s="107"/>
      <c r="E109" s="107"/>
      <c r="F109" s="107"/>
      <c r="G109" s="107"/>
      <c r="H109" s="107"/>
      <c r="I109" s="107"/>
      <c r="J109" s="107"/>
      <c r="K109" s="107"/>
      <c r="L109" s="107"/>
      <c r="M109" s="107"/>
      <c r="N109" s="107"/>
      <c r="O109" s="107"/>
      <c r="P109" s="107"/>
      <c r="Q109" s="107"/>
      <c r="R109" s="107"/>
      <c r="S109" s="107"/>
      <c r="T109" s="107"/>
      <c r="U109" s="107"/>
      <c r="V109" s="107"/>
      <c r="W109" s="107"/>
      <c r="X109" s="107"/>
      <c r="Y109" s="107"/>
      <c r="Z109" s="107"/>
      <c r="AA109" s="107"/>
      <c r="AB109" s="107"/>
      <c r="AC109" s="107"/>
      <c r="AD109" s="107"/>
      <c r="AE109" s="107"/>
      <c r="AF109" s="107"/>
      <c r="AG109" s="107"/>
      <c r="AH109" s="107"/>
      <c r="AI109" s="107"/>
      <c r="AJ109" s="107"/>
      <c r="AK109" s="107"/>
      <c r="AL109" s="107"/>
      <c r="AM109" s="107"/>
      <c r="AN109" s="107"/>
      <c r="AO109" s="107"/>
      <c r="AP109" s="107"/>
      <c r="AQ109" s="107"/>
      <c r="AR109" s="107"/>
      <c r="AS109" s="107"/>
      <c r="AT109" s="107"/>
      <c r="AU109" s="107"/>
      <c r="AV109" s="107"/>
      <c r="AW109" s="107"/>
      <c r="AX109" s="107"/>
      <c r="AY109" s="107"/>
      <c r="AZ109" s="107"/>
      <c r="BA109" s="107"/>
      <c r="BB109" s="107"/>
      <c r="BC109" s="107"/>
      <c r="BD109" s="107"/>
      <c r="BE109" s="107"/>
      <c r="BF109" s="107"/>
      <c r="BG109" s="107"/>
      <c r="BH109" s="107"/>
      <c r="BI109" s="107"/>
      <c r="BJ109" s="107"/>
      <c r="BK109" s="107"/>
      <c r="BL109" s="107"/>
      <c r="BM109" s="107"/>
      <c r="BN109" s="107"/>
      <c r="BO109" s="107"/>
      <c r="BP109" s="107"/>
      <c r="BQ109" s="107"/>
      <c r="BR109" s="107"/>
      <c r="BS109" s="107"/>
      <c r="BT109" s="107"/>
      <c r="BU109" s="107"/>
      <c r="BV109" s="107"/>
      <c r="BW109" s="107"/>
      <c r="BX109" s="107"/>
      <c r="BY109" s="107"/>
      <c r="BZ109" s="107"/>
      <c r="CA109" s="107"/>
      <c r="CB109" s="107"/>
      <c r="CC109" s="107"/>
      <c r="CD109" s="107"/>
      <c r="CE109" s="107"/>
      <c r="CF109" s="107"/>
      <c r="CG109" s="107"/>
      <c r="CH109" s="107"/>
      <c r="CI109" s="107"/>
      <c r="CJ109" s="107"/>
      <c r="CK109" s="107"/>
      <c r="CL109" s="107"/>
      <c r="CM109" s="107"/>
      <c r="CN109" s="107"/>
      <c r="CO109" s="107"/>
      <c r="CP109" s="107"/>
      <c r="CQ109" s="107"/>
      <c r="CR109" s="107"/>
      <c r="CS109" s="107"/>
      <c r="CT109" s="107"/>
      <c r="CU109" s="107"/>
      <c r="CV109" s="107"/>
      <c r="CW109" s="107"/>
      <c r="CX109" s="107"/>
      <c r="CY109" s="107"/>
      <c r="CZ109" s="107"/>
      <c r="DA109" s="107"/>
      <c r="DB109" s="107"/>
      <c r="DC109" s="107"/>
      <c r="DD109" s="107"/>
      <c r="DE109" s="107"/>
      <c r="DF109" s="107"/>
      <c r="DG109" s="107"/>
      <c r="DH109" s="107"/>
      <c r="DI109" s="107"/>
      <c r="DJ109" s="107"/>
      <c r="DK109" s="107"/>
      <c r="DL109" s="107"/>
      <c r="DM109" s="107"/>
      <c r="DN109" s="107"/>
      <c r="DO109" s="107"/>
      <c r="DP109" s="107"/>
      <c r="DQ109" s="107"/>
      <c r="DR109" s="107"/>
      <c r="DS109" s="107"/>
      <c r="DT109" s="107"/>
      <c r="DU109" s="107"/>
      <c r="DV109" s="107"/>
      <c r="DW109" s="107"/>
      <c r="DX109" s="107"/>
      <c r="DY109" s="107"/>
      <c r="DZ109" s="107"/>
      <c r="EA109" s="107"/>
      <c r="EB109" s="107"/>
      <c r="EC109" s="107"/>
      <c r="ED109" s="107"/>
      <c r="EE109" s="107"/>
      <c r="EF109" s="107"/>
      <c r="EG109" s="107"/>
      <c r="EH109" s="107"/>
      <c r="EI109" s="107"/>
      <c r="EJ109" s="107"/>
      <c r="EK109" s="107"/>
      <c r="EL109" s="107"/>
      <c r="EM109" s="107"/>
      <c r="EN109" s="107"/>
      <c r="EO109" s="107"/>
      <c r="EP109" s="107"/>
      <c r="EQ109" s="107"/>
      <c r="ER109" s="107"/>
      <c r="ES109" s="107"/>
      <c r="ET109" s="107"/>
      <c r="EU109" s="107"/>
      <c r="EV109" s="107"/>
      <c r="EW109" s="107"/>
      <c r="EX109" s="107"/>
      <c r="EY109" s="107"/>
      <c r="EZ109" s="107"/>
      <c r="FA109" s="107"/>
      <c r="FB109" s="107"/>
      <c r="FC109" s="107"/>
      <c r="FD109" s="107"/>
      <c r="FE109" s="107"/>
      <c r="FF109" s="107"/>
      <c r="FG109" s="107"/>
      <c r="FH109" s="107"/>
      <c r="FI109" s="107"/>
      <c r="FJ109" s="107"/>
      <c r="FK109" s="107"/>
      <c r="FL109" s="107"/>
      <c r="FM109" s="107"/>
      <c r="FN109" s="107"/>
      <c r="FO109" s="107"/>
      <c r="FP109" s="107"/>
      <c r="FQ109" s="107"/>
    </row>
    <row r="110" spans="1:173">
      <c r="C110" s="107"/>
      <c r="D110" s="107"/>
      <c r="E110" s="107"/>
      <c r="F110" s="107"/>
      <c r="G110" s="107"/>
      <c r="H110" s="107"/>
      <c r="I110" s="107"/>
      <c r="J110" s="107"/>
      <c r="K110" s="107"/>
      <c r="L110" s="107"/>
      <c r="M110" s="107"/>
      <c r="N110" s="107"/>
      <c r="O110" s="107"/>
      <c r="P110" s="107"/>
      <c r="Q110" s="107"/>
      <c r="R110" s="107"/>
      <c r="S110" s="107"/>
      <c r="T110" s="107"/>
      <c r="U110" s="107"/>
      <c r="V110" s="107"/>
      <c r="W110" s="107"/>
      <c r="X110" s="107"/>
      <c r="Y110" s="107"/>
      <c r="Z110" s="107"/>
      <c r="AA110" s="107"/>
      <c r="AB110" s="107"/>
      <c r="AC110" s="107"/>
      <c r="AD110" s="107"/>
      <c r="AE110" s="107"/>
      <c r="AF110" s="107"/>
      <c r="AG110" s="107"/>
      <c r="AH110" s="107"/>
      <c r="AI110" s="107"/>
      <c r="AJ110" s="107"/>
      <c r="AK110" s="107"/>
      <c r="AL110" s="107"/>
      <c r="AM110" s="107"/>
      <c r="AN110" s="107"/>
      <c r="AO110" s="107"/>
      <c r="AP110" s="107"/>
      <c r="AQ110" s="107"/>
      <c r="AR110" s="107"/>
      <c r="AS110" s="107"/>
      <c r="AT110" s="107"/>
      <c r="AU110" s="107"/>
      <c r="AV110" s="107"/>
      <c r="AW110" s="107"/>
      <c r="AX110" s="107"/>
      <c r="AY110" s="107"/>
      <c r="AZ110" s="107"/>
      <c r="BA110" s="107"/>
      <c r="BB110" s="107"/>
      <c r="BC110" s="107"/>
      <c r="BD110" s="107"/>
      <c r="BE110" s="107"/>
      <c r="BF110" s="107"/>
      <c r="BG110" s="107"/>
      <c r="BH110" s="107"/>
      <c r="BI110" s="107"/>
      <c r="BJ110" s="107"/>
      <c r="BK110" s="107"/>
      <c r="BL110" s="107"/>
      <c r="BM110" s="107"/>
      <c r="BN110" s="107"/>
      <c r="BO110" s="107"/>
      <c r="BP110" s="107"/>
      <c r="BQ110" s="107"/>
      <c r="BR110" s="107"/>
      <c r="BS110" s="107"/>
      <c r="BT110" s="107"/>
      <c r="BU110" s="107"/>
      <c r="BV110" s="107"/>
      <c r="BW110" s="107"/>
      <c r="BX110" s="107"/>
      <c r="BY110" s="107"/>
      <c r="BZ110" s="107"/>
      <c r="CA110" s="107"/>
      <c r="CB110" s="107"/>
      <c r="CC110" s="107"/>
      <c r="CD110" s="107"/>
      <c r="CE110" s="107"/>
      <c r="CF110" s="107"/>
      <c r="CG110" s="107"/>
      <c r="CH110" s="107"/>
      <c r="CI110" s="107"/>
      <c r="CJ110" s="107"/>
      <c r="CK110" s="107"/>
      <c r="CL110" s="107"/>
      <c r="CM110" s="107"/>
      <c r="CN110" s="107"/>
      <c r="CO110" s="107"/>
      <c r="CP110" s="107"/>
      <c r="CQ110" s="107"/>
      <c r="CR110" s="107"/>
      <c r="CS110" s="107"/>
      <c r="CT110" s="107"/>
      <c r="CU110" s="107"/>
      <c r="CV110" s="107"/>
      <c r="CW110" s="107"/>
      <c r="CX110" s="107"/>
      <c r="CY110" s="107"/>
      <c r="CZ110" s="107"/>
      <c r="DA110" s="107"/>
      <c r="DB110" s="107"/>
      <c r="DC110" s="107"/>
      <c r="DD110" s="107"/>
      <c r="DE110" s="107"/>
      <c r="DF110" s="107"/>
      <c r="DG110" s="107"/>
      <c r="DH110" s="107"/>
      <c r="DI110" s="107"/>
      <c r="DJ110" s="107"/>
      <c r="DK110" s="107"/>
      <c r="DL110" s="107"/>
      <c r="DM110" s="107"/>
      <c r="DN110" s="107"/>
      <c r="DO110" s="107"/>
      <c r="DP110" s="107"/>
      <c r="DQ110" s="107"/>
      <c r="DR110" s="107"/>
      <c r="DS110" s="107"/>
      <c r="DT110" s="107"/>
      <c r="DU110" s="107"/>
      <c r="DV110" s="107"/>
      <c r="DW110" s="107"/>
      <c r="DX110" s="107"/>
      <c r="DY110" s="107"/>
      <c r="DZ110" s="107"/>
      <c r="EA110" s="107"/>
      <c r="EB110" s="107"/>
      <c r="EC110" s="107"/>
      <c r="ED110" s="107"/>
      <c r="EE110" s="107"/>
      <c r="EF110" s="107"/>
      <c r="EG110" s="107"/>
      <c r="EH110" s="107"/>
      <c r="EI110" s="107"/>
      <c r="EJ110" s="107"/>
      <c r="EK110" s="107"/>
      <c r="EL110" s="107"/>
      <c r="EM110" s="107"/>
      <c r="EN110" s="107"/>
      <c r="EO110" s="107"/>
      <c r="EP110" s="107"/>
      <c r="EQ110" s="107"/>
      <c r="ER110" s="107"/>
      <c r="ES110" s="107"/>
      <c r="ET110" s="107"/>
      <c r="EU110" s="107"/>
      <c r="EV110" s="107"/>
      <c r="EW110" s="107"/>
      <c r="EX110" s="107"/>
      <c r="EY110" s="107"/>
      <c r="EZ110" s="107"/>
      <c r="FA110" s="107"/>
      <c r="FB110" s="107"/>
      <c r="FC110" s="107"/>
      <c r="FD110" s="107"/>
      <c r="FE110" s="107"/>
      <c r="FF110" s="107"/>
      <c r="FG110" s="107"/>
      <c r="FH110" s="107"/>
      <c r="FI110" s="107"/>
      <c r="FJ110" s="107"/>
      <c r="FK110" s="107"/>
      <c r="FL110" s="107"/>
      <c r="FM110" s="107"/>
      <c r="FN110" s="107"/>
      <c r="FO110" s="107"/>
      <c r="FP110" s="107"/>
      <c r="FQ110" s="107"/>
    </row>
    <row r="111" spans="1:173">
      <c r="C111" s="107"/>
      <c r="D111" s="107"/>
      <c r="E111" s="107"/>
      <c r="F111" s="107"/>
      <c r="G111" s="107"/>
      <c r="H111" s="107"/>
      <c r="I111" s="107"/>
      <c r="J111" s="107"/>
      <c r="K111" s="107"/>
      <c r="L111" s="107"/>
      <c r="M111" s="107"/>
      <c r="N111" s="107"/>
      <c r="O111" s="107"/>
      <c r="P111" s="107"/>
      <c r="Q111" s="107"/>
      <c r="R111" s="107"/>
      <c r="S111" s="107"/>
      <c r="T111" s="107"/>
      <c r="U111" s="107"/>
      <c r="V111" s="107"/>
      <c r="W111" s="107"/>
      <c r="X111" s="107"/>
      <c r="Y111" s="107"/>
      <c r="Z111" s="107"/>
      <c r="AA111" s="107"/>
      <c r="AB111" s="107"/>
      <c r="AC111" s="107"/>
      <c r="AD111" s="107"/>
      <c r="AE111" s="107"/>
      <c r="AF111" s="107"/>
      <c r="AG111" s="107"/>
      <c r="AH111" s="107"/>
      <c r="AI111" s="107"/>
      <c r="AJ111" s="107"/>
      <c r="AK111" s="107"/>
      <c r="AL111" s="107"/>
      <c r="AM111" s="107"/>
      <c r="AN111" s="107"/>
      <c r="AO111" s="107"/>
      <c r="AP111" s="107"/>
      <c r="AQ111" s="107"/>
      <c r="AR111" s="107"/>
      <c r="AS111" s="107"/>
      <c r="AT111" s="107"/>
      <c r="AU111" s="107"/>
      <c r="AV111" s="107"/>
      <c r="AW111" s="107"/>
      <c r="AX111" s="107"/>
      <c r="AY111" s="107"/>
      <c r="AZ111" s="107"/>
      <c r="BA111" s="107"/>
      <c r="BB111" s="107"/>
      <c r="BC111" s="107"/>
      <c r="BD111" s="107"/>
      <c r="BE111" s="107"/>
      <c r="BF111" s="107"/>
      <c r="BG111" s="107"/>
      <c r="BH111" s="107"/>
      <c r="BI111" s="107"/>
      <c r="BJ111" s="107"/>
      <c r="BK111" s="107"/>
      <c r="BL111" s="107"/>
      <c r="BM111" s="107"/>
      <c r="BN111" s="107"/>
      <c r="BO111" s="107"/>
      <c r="BP111" s="107"/>
      <c r="BQ111" s="107"/>
      <c r="BR111" s="107"/>
      <c r="BS111" s="107"/>
      <c r="BT111" s="107"/>
      <c r="BU111" s="107"/>
      <c r="BV111" s="107"/>
      <c r="BW111" s="107"/>
      <c r="BX111" s="107"/>
      <c r="BY111" s="107"/>
      <c r="BZ111" s="107"/>
      <c r="CA111" s="107"/>
      <c r="CB111" s="107"/>
      <c r="CC111" s="107"/>
      <c r="CD111" s="107"/>
      <c r="CE111" s="107"/>
      <c r="CF111" s="107"/>
      <c r="CG111" s="107"/>
      <c r="CH111" s="107"/>
      <c r="CI111" s="107"/>
      <c r="CJ111" s="107"/>
      <c r="CK111" s="107"/>
      <c r="CL111" s="107"/>
      <c r="CM111" s="107"/>
      <c r="CN111" s="107"/>
      <c r="CO111" s="107"/>
      <c r="CP111" s="107"/>
      <c r="CQ111" s="107"/>
      <c r="CR111" s="107"/>
      <c r="CS111" s="107"/>
      <c r="CT111" s="107"/>
      <c r="CU111" s="107"/>
      <c r="CV111" s="107"/>
      <c r="CW111" s="107"/>
      <c r="CX111" s="107"/>
      <c r="CY111" s="107"/>
      <c r="CZ111" s="107"/>
      <c r="DA111" s="107"/>
      <c r="DB111" s="107"/>
      <c r="DC111" s="107"/>
      <c r="DD111" s="107"/>
      <c r="DE111" s="107"/>
      <c r="DF111" s="107"/>
      <c r="DG111" s="107"/>
      <c r="DH111" s="107"/>
      <c r="DI111" s="107"/>
      <c r="DJ111" s="107"/>
      <c r="DK111" s="107"/>
      <c r="DL111" s="107"/>
      <c r="DM111" s="107"/>
      <c r="DN111" s="107"/>
      <c r="DO111" s="107"/>
      <c r="DP111" s="107"/>
      <c r="DQ111" s="107"/>
      <c r="DR111" s="107"/>
      <c r="DS111" s="107"/>
      <c r="DT111" s="107"/>
      <c r="DU111" s="107"/>
      <c r="DV111" s="107"/>
      <c r="DW111" s="107"/>
      <c r="DX111" s="107"/>
      <c r="DY111" s="107"/>
      <c r="DZ111" s="107"/>
      <c r="EA111" s="107"/>
      <c r="EB111" s="107"/>
      <c r="EC111" s="107"/>
      <c r="ED111" s="107"/>
      <c r="EE111" s="107"/>
      <c r="EF111" s="107"/>
      <c r="EG111" s="107"/>
      <c r="EH111" s="107"/>
      <c r="EI111" s="107"/>
      <c r="EJ111" s="107"/>
      <c r="EK111" s="107"/>
      <c r="EL111" s="107"/>
      <c r="EM111" s="107"/>
      <c r="EN111" s="107"/>
      <c r="EO111" s="107"/>
      <c r="EP111" s="107"/>
      <c r="EQ111" s="107"/>
      <c r="ER111" s="107"/>
      <c r="ES111" s="107"/>
      <c r="ET111" s="107"/>
      <c r="EU111" s="107"/>
      <c r="EV111" s="107"/>
      <c r="EW111" s="107"/>
      <c r="EX111" s="107"/>
      <c r="EY111" s="107"/>
      <c r="EZ111" s="107"/>
      <c r="FA111" s="107"/>
      <c r="FB111" s="107"/>
      <c r="FC111" s="107"/>
      <c r="FD111" s="107"/>
      <c r="FE111" s="107"/>
      <c r="FF111" s="107"/>
      <c r="FG111" s="107"/>
      <c r="FH111" s="107"/>
      <c r="FI111" s="107"/>
      <c r="FJ111" s="107"/>
      <c r="FK111" s="107"/>
      <c r="FL111" s="107"/>
      <c r="FM111" s="107"/>
      <c r="FN111" s="107"/>
      <c r="FO111" s="107"/>
      <c r="FP111" s="107"/>
      <c r="FQ111" s="107"/>
    </row>
    <row r="112" spans="1:173">
      <c r="C112" s="107"/>
      <c r="D112" s="107"/>
      <c r="E112" s="107"/>
      <c r="F112" s="107"/>
      <c r="G112" s="107"/>
      <c r="H112" s="107"/>
      <c r="I112" s="107"/>
      <c r="J112" s="107"/>
      <c r="K112" s="107"/>
      <c r="L112" s="107"/>
      <c r="M112" s="107"/>
      <c r="N112" s="107"/>
      <c r="O112" s="107"/>
      <c r="P112" s="107"/>
      <c r="Q112" s="107"/>
      <c r="R112" s="107"/>
      <c r="S112" s="107"/>
      <c r="T112" s="107"/>
      <c r="U112" s="107"/>
      <c r="V112" s="107"/>
      <c r="W112" s="107"/>
      <c r="X112" s="107"/>
      <c r="Y112" s="107"/>
      <c r="Z112" s="107"/>
      <c r="AA112" s="107"/>
      <c r="AB112" s="107"/>
      <c r="AC112" s="107"/>
      <c r="AD112" s="107"/>
      <c r="AE112" s="107"/>
      <c r="AF112" s="107"/>
      <c r="AG112" s="107"/>
      <c r="AH112" s="107"/>
      <c r="AI112" s="107"/>
      <c r="AJ112" s="107"/>
      <c r="AK112" s="107"/>
      <c r="AL112" s="107"/>
      <c r="AM112" s="107"/>
      <c r="AN112" s="107"/>
      <c r="AO112" s="107"/>
      <c r="AP112" s="107"/>
      <c r="AQ112" s="107"/>
      <c r="AR112" s="107"/>
      <c r="AS112" s="107"/>
      <c r="AT112" s="107"/>
      <c r="AU112" s="107"/>
      <c r="AV112" s="107"/>
      <c r="AW112" s="107"/>
      <c r="AX112" s="107"/>
      <c r="AY112" s="107"/>
      <c r="AZ112" s="107"/>
      <c r="BA112" s="107"/>
      <c r="BB112" s="107"/>
      <c r="BC112" s="107"/>
      <c r="BD112" s="107"/>
      <c r="BE112" s="107"/>
      <c r="BF112" s="107"/>
      <c r="BG112" s="107"/>
      <c r="BH112" s="107"/>
      <c r="BI112" s="107"/>
      <c r="BJ112" s="107"/>
      <c r="BK112" s="107"/>
      <c r="BL112" s="107"/>
      <c r="BM112" s="107"/>
      <c r="BN112" s="107"/>
      <c r="BO112" s="107"/>
      <c r="BP112" s="107"/>
      <c r="BQ112" s="107"/>
      <c r="BR112" s="107"/>
      <c r="BS112" s="107"/>
      <c r="BT112" s="107"/>
      <c r="BU112" s="107"/>
      <c r="BV112" s="107"/>
      <c r="BW112" s="107"/>
      <c r="BX112" s="107"/>
      <c r="BY112" s="107"/>
      <c r="BZ112" s="107"/>
      <c r="CA112" s="107"/>
      <c r="CB112" s="107"/>
      <c r="CC112" s="107"/>
      <c r="CD112" s="107"/>
      <c r="CE112" s="107"/>
      <c r="CF112" s="107"/>
      <c r="CG112" s="107"/>
      <c r="CH112" s="107"/>
      <c r="CI112" s="107"/>
      <c r="CJ112" s="107"/>
      <c r="CK112" s="107"/>
      <c r="CL112" s="107"/>
      <c r="CM112" s="107"/>
      <c r="CN112" s="107"/>
      <c r="CO112" s="107"/>
      <c r="CP112" s="107"/>
      <c r="CQ112" s="107"/>
      <c r="CR112" s="107"/>
      <c r="CS112" s="107"/>
      <c r="CT112" s="107"/>
      <c r="CU112" s="107"/>
      <c r="CV112" s="107"/>
      <c r="CW112" s="107"/>
      <c r="CX112" s="107"/>
      <c r="CY112" s="107"/>
      <c r="CZ112" s="107"/>
      <c r="DA112" s="107"/>
      <c r="DB112" s="107"/>
      <c r="DC112" s="107"/>
      <c r="DD112" s="107"/>
      <c r="DE112" s="107"/>
      <c r="DF112" s="107"/>
      <c r="DG112" s="107"/>
      <c r="DH112" s="107"/>
      <c r="DI112" s="107"/>
      <c r="DJ112" s="107"/>
      <c r="DK112" s="107"/>
      <c r="DL112" s="107"/>
      <c r="DM112" s="107"/>
      <c r="DN112" s="107"/>
      <c r="DO112" s="107"/>
      <c r="DP112" s="107"/>
      <c r="DQ112" s="107"/>
      <c r="DR112" s="107"/>
      <c r="DS112" s="107"/>
      <c r="DT112" s="107"/>
      <c r="DU112" s="107"/>
      <c r="DV112" s="107"/>
      <c r="DW112" s="107"/>
      <c r="DX112" s="107"/>
      <c r="DY112" s="107"/>
      <c r="DZ112" s="107"/>
      <c r="EA112" s="107"/>
      <c r="EB112" s="107"/>
      <c r="EC112" s="107"/>
      <c r="ED112" s="107"/>
      <c r="EE112" s="107"/>
      <c r="EF112" s="107"/>
      <c r="EG112" s="107"/>
      <c r="EH112" s="107"/>
      <c r="EI112" s="107"/>
      <c r="EJ112" s="107"/>
      <c r="EK112" s="107"/>
      <c r="EL112" s="107"/>
      <c r="EM112" s="107"/>
      <c r="EN112" s="107"/>
      <c r="EO112" s="107"/>
      <c r="EP112" s="107"/>
      <c r="EQ112" s="107"/>
      <c r="ER112" s="107"/>
      <c r="ES112" s="107"/>
      <c r="ET112" s="107"/>
      <c r="EU112" s="107"/>
      <c r="EV112" s="107"/>
      <c r="EW112" s="107"/>
      <c r="EX112" s="107"/>
      <c r="EY112" s="107"/>
      <c r="EZ112" s="107"/>
      <c r="FA112" s="107"/>
      <c r="FB112" s="107"/>
      <c r="FC112" s="107"/>
      <c r="FD112" s="107"/>
      <c r="FE112" s="107"/>
      <c r="FF112" s="107"/>
      <c r="FG112" s="107"/>
      <c r="FH112" s="107"/>
      <c r="FI112" s="107"/>
      <c r="FJ112" s="107"/>
      <c r="FK112" s="107"/>
      <c r="FL112" s="107"/>
      <c r="FM112" s="107"/>
      <c r="FN112" s="107"/>
      <c r="FO112" s="107"/>
      <c r="FP112" s="107"/>
      <c r="FQ112" s="107"/>
    </row>
    <row r="113" spans="3:173">
      <c r="C113" s="107"/>
      <c r="D113" s="107"/>
      <c r="E113" s="107"/>
      <c r="F113" s="107"/>
      <c r="G113" s="107"/>
      <c r="H113" s="107"/>
      <c r="I113" s="107"/>
      <c r="J113" s="107"/>
      <c r="K113" s="107"/>
      <c r="L113" s="107"/>
      <c r="M113" s="107"/>
      <c r="N113" s="107"/>
      <c r="O113" s="107"/>
      <c r="P113" s="107"/>
      <c r="Q113" s="107"/>
      <c r="R113" s="107"/>
      <c r="S113" s="107"/>
      <c r="T113" s="107"/>
      <c r="U113" s="107"/>
      <c r="V113" s="107"/>
      <c r="W113" s="107"/>
      <c r="X113" s="107"/>
      <c r="Y113" s="107"/>
      <c r="Z113" s="107"/>
      <c r="AA113" s="107"/>
      <c r="AB113" s="107"/>
      <c r="AC113" s="107"/>
      <c r="AD113" s="107"/>
      <c r="AE113" s="107"/>
      <c r="AF113" s="107"/>
      <c r="AG113" s="107"/>
      <c r="AH113" s="107"/>
      <c r="AI113" s="107"/>
      <c r="AJ113" s="107"/>
      <c r="AK113" s="107"/>
      <c r="AL113" s="107"/>
      <c r="AM113" s="107"/>
      <c r="AN113" s="107"/>
      <c r="AO113" s="107"/>
      <c r="AP113" s="107"/>
      <c r="AQ113" s="107"/>
      <c r="AR113" s="107"/>
      <c r="AS113" s="107"/>
      <c r="AT113" s="107"/>
      <c r="AU113" s="107"/>
      <c r="AV113" s="107"/>
      <c r="AW113" s="107"/>
      <c r="AX113" s="107"/>
      <c r="AY113" s="107"/>
      <c r="AZ113" s="107"/>
      <c r="BA113" s="107"/>
      <c r="BB113" s="107"/>
      <c r="BC113" s="107"/>
      <c r="BD113" s="107"/>
      <c r="BE113" s="107"/>
      <c r="BF113" s="107"/>
      <c r="BG113" s="107"/>
      <c r="BH113" s="107"/>
      <c r="BI113" s="107"/>
      <c r="BJ113" s="107"/>
      <c r="BK113" s="107"/>
      <c r="BL113" s="107"/>
      <c r="BM113" s="107"/>
      <c r="BN113" s="107"/>
      <c r="BO113" s="107"/>
      <c r="BP113" s="107"/>
      <c r="BQ113" s="107"/>
      <c r="BR113" s="107"/>
      <c r="BS113" s="107"/>
      <c r="BT113" s="107"/>
      <c r="BU113" s="107"/>
      <c r="BV113" s="107"/>
      <c r="BW113" s="107"/>
      <c r="BX113" s="107"/>
      <c r="BY113" s="107"/>
      <c r="BZ113" s="107"/>
      <c r="CA113" s="107"/>
      <c r="CB113" s="107"/>
      <c r="CC113" s="107"/>
      <c r="CD113" s="107"/>
      <c r="CE113" s="107"/>
      <c r="CF113" s="107"/>
      <c r="CG113" s="107"/>
      <c r="CH113" s="107"/>
      <c r="CI113" s="107"/>
      <c r="CJ113" s="107"/>
      <c r="CK113" s="107"/>
      <c r="CL113" s="107"/>
      <c r="CM113" s="107"/>
      <c r="CN113" s="107"/>
      <c r="CO113" s="107"/>
      <c r="CP113" s="107"/>
      <c r="CQ113" s="107"/>
      <c r="CR113" s="107"/>
      <c r="CS113" s="107"/>
      <c r="CT113" s="107"/>
      <c r="CU113" s="107"/>
      <c r="CV113" s="107"/>
      <c r="CW113" s="107"/>
      <c r="CX113" s="107"/>
      <c r="CY113" s="107"/>
      <c r="CZ113" s="107"/>
      <c r="DA113" s="107"/>
      <c r="DB113" s="107"/>
      <c r="DC113" s="107"/>
      <c r="DD113" s="107"/>
      <c r="DE113" s="107"/>
      <c r="DF113" s="107"/>
      <c r="DG113" s="107"/>
      <c r="DH113" s="107"/>
      <c r="DI113" s="107"/>
      <c r="DJ113" s="107"/>
      <c r="DK113" s="107"/>
      <c r="DL113" s="107"/>
      <c r="DM113" s="107"/>
      <c r="DN113" s="107"/>
      <c r="DO113" s="107"/>
      <c r="DP113" s="107"/>
      <c r="DQ113" s="107"/>
      <c r="DR113" s="107"/>
      <c r="DS113" s="107"/>
      <c r="DT113" s="107"/>
      <c r="DU113" s="107"/>
      <c r="DV113" s="107"/>
      <c r="DW113" s="107"/>
      <c r="DX113" s="107"/>
      <c r="DY113" s="107"/>
      <c r="DZ113" s="107"/>
      <c r="EA113" s="107"/>
      <c r="EB113" s="107"/>
      <c r="EC113" s="107"/>
      <c r="ED113" s="107"/>
      <c r="EE113" s="107"/>
      <c r="EF113" s="107"/>
      <c r="EG113" s="107"/>
      <c r="EH113" s="107"/>
      <c r="EI113" s="107"/>
      <c r="EJ113" s="107"/>
      <c r="EK113" s="107"/>
      <c r="EL113" s="107"/>
      <c r="EM113" s="107"/>
      <c r="EN113" s="107"/>
      <c r="EO113" s="107"/>
      <c r="EP113" s="107"/>
      <c r="EQ113" s="107"/>
      <c r="ER113" s="107"/>
      <c r="ES113" s="107"/>
      <c r="ET113" s="107"/>
      <c r="EU113" s="107"/>
      <c r="EV113" s="107"/>
      <c r="EW113" s="107"/>
      <c r="EX113" s="107"/>
      <c r="EY113" s="107"/>
      <c r="EZ113" s="107"/>
      <c r="FA113" s="107"/>
      <c r="FB113" s="107"/>
      <c r="FC113" s="107"/>
      <c r="FD113" s="107"/>
      <c r="FE113" s="107"/>
      <c r="FF113" s="107"/>
      <c r="FG113" s="107"/>
      <c r="FH113" s="107"/>
      <c r="FI113" s="107"/>
      <c r="FJ113" s="107"/>
      <c r="FK113" s="107"/>
      <c r="FL113" s="107"/>
      <c r="FM113" s="107"/>
      <c r="FN113" s="107"/>
      <c r="FO113" s="107"/>
      <c r="FP113" s="107"/>
      <c r="FQ113" s="107"/>
    </row>
    <row r="114" spans="3:173">
      <c r="C114" s="107"/>
      <c r="D114" s="107"/>
      <c r="E114" s="107"/>
      <c r="F114" s="107"/>
      <c r="G114" s="107"/>
      <c r="H114" s="107"/>
      <c r="I114" s="107"/>
      <c r="J114" s="107"/>
      <c r="K114" s="107"/>
      <c r="L114" s="107"/>
      <c r="M114" s="107"/>
      <c r="N114" s="107"/>
      <c r="O114" s="107"/>
      <c r="P114" s="107"/>
      <c r="Q114" s="107"/>
      <c r="R114" s="107"/>
      <c r="S114" s="107"/>
      <c r="T114" s="107"/>
      <c r="U114" s="107"/>
      <c r="V114" s="107"/>
      <c r="W114" s="107"/>
      <c r="X114" s="107"/>
      <c r="Y114" s="107"/>
      <c r="Z114" s="107"/>
      <c r="AA114" s="107"/>
      <c r="AB114" s="107"/>
      <c r="AC114" s="107"/>
      <c r="AD114" s="107"/>
      <c r="AE114" s="107"/>
      <c r="AF114" s="107"/>
      <c r="AG114" s="107"/>
      <c r="AH114" s="107"/>
      <c r="AI114" s="107"/>
      <c r="AJ114" s="107"/>
      <c r="AK114" s="107"/>
      <c r="AL114" s="107"/>
      <c r="AM114" s="107"/>
      <c r="AN114" s="107"/>
      <c r="AO114" s="107"/>
      <c r="AP114" s="107"/>
      <c r="AQ114" s="107"/>
      <c r="AR114" s="107"/>
      <c r="AS114" s="107"/>
      <c r="AT114" s="107"/>
      <c r="AU114" s="107"/>
      <c r="AV114" s="107"/>
      <c r="AW114" s="107"/>
      <c r="AX114" s="107"/>
      <c r="AY114" s="107"/>
      <c r="AZ114" s="107"/>
      <c r="BA114" s="107"/>
      <c r="BB114" s="107"/>
      <c r="BC114" s="107"/>
      <c r="BD114" s="107"/>
      <c r="BE114" s="107"/>
      <c r="BF114" s="107"/>
      <c r="BG114" s="107"/>
      <c r="BH114" s="107"/>
      <c r="BI114" s="107"/>
      <c r="BJ114" s="107"/>
      <c r="BK114" s="107"/>
      <c r="BL114" s="107"/>
      <c r="BM114" s="107"/>
      <c r="BN114" s="107"/>
      <c r="BO114" s="107"/>
      <c r="BP114" s="107"/>
      <c r="BQ114" s="107"/>
      <c r="BR114" s="107"/>
      <c r="BS114" s="107"/>
      <c r="BT114" s="107"/>
      <c r="BU114" s="107"/>
      <c r="BV114" s="107"/>
      <c r="BW114" s="107"/>
      <c r="BX114" s="107"/>
      <c r="BY114" s="107"/>
      <c r="BZ114" s="107"/>
      <c r="CA114" s="107"/>
      <c r="CB114" s="107"/>
      <c r="CC114" s="107"/>
      <c r="CD114" s="107"/>
      <c r="CE114" s="107"/>
      <c r="CF114" s="107"/>
      <c r="CG114" s="107"/>
      <c r="CH114" s="107"/>
      <c r="CI114" s="107"/>
      <c r="CJ114" s="107"/>
      <c r="CK114" s="107"/>
      <c r="CL114" s="107"/>
      <c r="CM114" s="107"/>
      <c r="CN114" s="107"/>
      <c r="CO114" s="107"/>
      <c r="CP114" s="107"/>
      <c r="CQ114" s="107"/>
      <c r="CR114" s="107"/>
      <c r="CS114" s="107"/>
      <c r="CT114" s="107"/>
      <c r="CU114" s="107"/>
      <c r="CV114" s="107"/>
      <c r="CW114" s="107"/>
      <c r="CX114" s="107"/>
      <c r="CY114" s="107"/>
      <c r="CZ114" s="107"/>
      <c r="DA114" s="107"/>
      <c r="DB114" s="107"/>
      <c r="DC114" s="107"/>
      <c r="DD114" s="107"/>
      <c r="DE114" s="107"/>
      <c r="DF114" s="107"/>
      <c r="DG114" s="107"/>
      <c r="DH114" s="107"/>
      <c r="DI114" s="107"/>
      <c r="DJ114" s="107"/>
      <c r="DK114" s="107"/>
      <c r="DL114" s="107"/>
      <c r="DM114" s="107"/>
      <c r="DN114" s="107"/>
      <c r="DO114" s="107"/>
      <c r="DP114" s="107"/>
      <c r="DQ114" s="107"/>
      <c r="DR114" s="107"/>
      <c r="DS114" s="107"/>
      <c r="DT114" s="107"/>
      <c r="DU114" s="107"/>
      <c r="DV114" s="107"/>
      <c r="DW114" s="107"/>
      <c r="DX114" s="107"/>
      <c r="DY114" s="107"/>
      <c r="DZ114" s="107"/>
      <c r="EA114" s="107"/>
      <c r="EB114" s="107"/>
      <c r="EC114" s="107"/>
      <c r="ED114" s="107"/>
      <c r="EE114" s="107"/>
      <c r="EF114" s="107"/>
      <c r="EG114" s="107"/>
      <c r="EH114" s="107"/>
      <c r="EI114" s="107"/>
      <c r="EJ114" s="107"/>
      <c r="EK114" s="107"/>
      <c r="EL114" s="107"/>
      <c r="EM114" s="107"/>
      <c r="EN114" s="107"/>
      <c r="EO114" s="107"/>
      <c r="EP114" s="107"/>
      <c r="EQ114" s="107"/>
      <c r="ER114" s="107"/>
      <c r="ES114" s="107"/>
      <c r="ET114" s="107"/>
      <c r="EU114" s="107"/>
      <c r="EV114" s="107"/>
      <c r="EW114" s="107"/>
      <c r="EX114" s="107"/>
      <c r="EY114" s="107"/>
      <c r="EZ114" s="107"/>
      <c r="FA114" s="107"/>
      <c r="FB114" s="107"/>
      <c r="FC114" s="107"/>
      <c r="FD114" s="107"/>
      <c r="FE114" s="107"/>
      <c r="FF114" s="107"/>
      <c r="FG114" s="107"/>
      <c r="FH114" s="107"/>
      <c r="FI114" s="107"/>
      <c r="FJ114" s="107"/>
      <c r="FK114" s="107"/>
      <c r="FL114" s="107"/>
      <c r="FM114" s="107"/>
      <c r="FN114" s="107"/>
      <c r="FO114" s="107"/>
      <c r="FP114" s="107"/>
      <c r="FQ114" s="107"/>
    </row>
    <row r="115" spans="3:173">
      <c r="C115" s="107"/>
      <c r="D115" s="107"/>
      <c r="E115" s="107"/>
      <c r="F115" s="107"/>
      <c r="G115" s="107"/>
      <c r="H115" s="107"/>
      <c r="I115" s="107"/>
      <c r="J115" s="107"/>
      <c r="K115" s="107"/>
      <c r="L115" s="107"/>
      <c r="M115" s="107"/>
      <c r="N115" s="107"/>
      <c r="O115" s="107"/>
      <c r="P115" s="107"/>
      <c r="Q115" s="107"/>
      <c r="R115" s="107"/>
      <c r="S115" s="107"/>
      <c r="T115" s="107"/>
      <c r="U115" s="107"/>
      <c r="V115" s="107"/>
      <c r="W115" s="107"/>
      <c r="X115" s="107"/>
      <c r="Y115" s="107"/>
      <c r="Z115" s="107"/>
      <c r="AA115" s="107"/>
      <c r="AB115" s="107"/>
      <c r="AC115" s="107"/>
      <c r="AD115" s="107"/>
      <c r="AE115" s="107"/>
      <c r="AF115" s="107"/>
      <c r="AG115" s="107"/>
      <c r="AH115" s="107"/>
      <c r="AI115" s="107"/>
      <c r="AJ115" s="107"/>
      <c r="AK115" s="107"/>
      <c r="AL115" s="107"/>
      <c r="AM115" s="107"/>
      <c r="AN115" s="107"/>
      <c r="AO115" s="107"/>
      <c r="AP115" s="107"/>
      <c r="AQ115" s="107"/>
      <c r="AR115" s="107"/>
      <c r="AS115" s="107"/>
      <c r="AT115" s="107"/>
      <c r="AU115" s="107"/>
      <c r="AV115" s="107"/>
      <c r="AW115" s="107"/>
      <c r="AX115" s="107"/>
      <c r="AY115" s="107"/>
      <c r="AZ115" s="107"/>
      <c r="BA115" s="107"/>
      <c r="BB115" s="107"/>
      <c r="BC115" s="107"/>
      <c r="BD115" s="107"/>
      <c r="BE115" s="107"/>
      <c r="BF115" s="107"/>
      <c r="BG115" s="107"/>
      <c r="BH115" s="107"/>
      <c r="BI115" s="107"/>
      <c r="BJ115" s="107"/>
      <c r="BK115" s="107"/>
      <c r="BL115" s="107"/>
      <c r="BM115" s="107"/>
      <c r="BN115" s="107"/>
      <c r="BO115" s="107"/>
      <c r="BP115" s="107"/>
      <c r="BQ115" s="107"/>
      <c r="BR115" s="107"/>
      <c r="BS115" s="107"/>
      <c r="BT115" s="107"/>
      <c r="BU115" s="107"/>
      <c r="BV115" s="107"/>
      <c r="BW115" s="107"/>
      <c r="BX115" s="107"/>
      <c r="BY115" s="107"/>
      <c r="BZ115" s="107"/>
      <c r="CA115" s="107"/>
      <c r="CB115" s="107"/>
      <c r="CC115" s="107"/>
      <c r="CD115" s="107"/>
      <c r="CE115" s="107"/>
      <c r="CF115" s="107"/>
      <c r="CG115" s="107"/>
      <c r="CH115" s="107"/>
      <c r="CI115" s="107"/>
      <c r="CJ115" s="107"/>
      <c r="CK115" s="107"/>
      <c r="CL115" s="107"/>
      <c r="CM115" s="107"/>
      <c r="CN115" s="107"/>
      <c r="CO115" s="107"/>
      <c r="CP115" s="107"/>
      <c r="CQ115" s="107"/>
      <c r="CR115" s="107"/>
      <c r="CS115" s="107"/>
      <c r="CT115" s="107"/>
      <c r="CU115" s="107"/>
      <c r="CV115" s="107"/>
      <c r="CW115" s="107"/>
      <c r="CX115" s="107"/>
      <c r="CY115" s="107"/>
      <c r="CZ115" s="107"/>
      <c r="DA115" s="107"/>
      <c r="DB115" s="107"/>
      <c r="DC115" s="107"/>
      <c r="DD115" s="107"/>
      <c r="DE115" s="107"/>
      <c r="DF115" s="107"/>
      <c r="DG115" s="107"/>
      <c r="DH115" s="107"/>
      <c r="DI115" s="107"/>
      <c r="DJ115" s="107"/>
      <c r="DK115" s="107"/>
      <c r="DL115" s="107"/>
      <c r="DM115" s="107"/>
      <c r="DN115" s="107"/>
      <c r="DO115" s="107"/>
      <c r="DP115" s="107"/>
      <c r="DQ115" s="107"/>
      <c r="DR115" s="107"/>
      <c r="DS115" s="107"/>
      <c r="DT115" s="107"/>
      <c r="DU115" s="107"/>
      <c r="DV115" s="107"/>
      <c r="DW115" s="107"/>
      <c r="DX115" s="107"/>
      <c r="DY115" s="107"/>
      <c r="DZ115" s="107"/>
      <c r="EA115" s="107"/>
      <c r="EB115" s="107"/>
      <c r="EC115" s="107"/>
      <c r="ED115" s="107"/>
      <c r="EE115" s="107"/>
      <c r="EF115" s="107"/>
      <c r="EG115" s="107"/>
      <c r="EH115" s="107"/>
      <c r="EI115" s="107"/>
      <c r="EJ115" s="107"/>
      <c r="EK115" s="107"/>
      <c r="EL115" s="107"/>
      <c r="EM115" s="107"/>
      <c r="EN115" s="107"/>
      <c r="EO115" s="107"/>
      <c r="EP115" s="107"/>
      <c r="EQ115" s="107"/>
      <c r="ER115" s="107"/>
      <c r="ES115" s="107"/>
      <c r="ET115" s="107"/>
      <c r="EU115" s="107"/>
      <c r="EV115" s="107"/>
      <c r="EW115" s="107"/>
      <c r="EX115" s="107"/>
      <c r="EY115" s="107"/>
      <c r="EZ115" s="107"/>
      <c r="FA115" s="107"/>
      <c r="FB115" s="107"/>
      <c r="FC115" s="107"/>
      <c r="FD115" s="107"/>
      <c r="FE115" s="107"/>
      <c r="FF115" s="107"/>
      <c r="FG115" s="107"/>
      <c r="FH115" s="107"/>
      <c r="FI115" s="107"/>
      <c r="FJ115" s="107"/>
      <c r="FK115" s="107"/>
      <c r="FL115" s="107"/>
      <c r="FM115" s="107"/>
      <c r="FN115" s="107"/>
      <c r="FO115" s="107"/>
      <c r="FP115" s="107"/>
      <c r="FQ115" s="107"/>
    </row>
    <row r="116" spans="3:173">
      <c r="C116" s="107"/>
      <c r="D116" s="107"/>
      <c r="E116" s="107"/>
      <c r="F116" s="107"/>
      <c r="G116" s="107"/>
      <c r="H116" s="107"/>
      <c r="I116" s="107"/>
      <c r="J116" s="107"/>
      <c r="K116" s="107"/>
      <c r="L116" s="107"/>
      <c r="M116" s="107"/>
      <c r="N116" s="107"/>
      <c r="O116" s="107"/>
      <c r="P116" s="107"/>
      <c r="Q116" s="107"/>
      <c r="R116" s="107"/>
      <c r="S116" s="107"/>
      <c r="T116" s="107"/>
      <c r="U116" s="107"/>
      <c r="V116" s="107"/>
      <c r="W116" s="107"/>
      <c r="X116" s="107"/>
      <c r="Y116" s="107"/>
      <c r="Z116" s="107"/>
      <c r="AA116" s="107"/>
      <c r="AB116" s="107"/>
      <c r="AC116" s="107"/>
      <c r="AD116" s="107"/>
      <c r="AE116" s="107"/>
      <c r="AF116" s="107"/>
      <c r="AG116" s="107"/>
      <c r="AH116" s="107"/>
      <c r="AI116" s="107"/>
      <c r="AJ116" s="107"/>
      <c r="AK116" s="107"/>
      <c r="AL116" s="107"/>
      <c r="AM116" s="107"/>
      <c r="AN116" s="107"/>
      <c r="AO116" s="107"/>
      <c r="AP116" s="107"/>
      <c r="AQ116" s="107"/>
      <c r="AR116" s="107"/>
      <c r="AS116" s="107"/>
      <c r="AT116" s="107"/>
      <c r="AU116" s="107"/>
      <c r="AV116" s="107"/>
      <c r="AW116" s="107"/>
      <c r="AX116" s="107"/>
      <c r="AY116" s="107"/>
      <c r="AZ116" s="107"/>
      <c r="BA116" s="107"/>
      <c r="BB116" s="107"/>
      <c r="BC116" s="107"/>
      <c r="BD116" s="107"/>
      <c r="BE116" s="107"/>
      <c r="BF116" s="107"/>
      <c r="BG116" s="107"/>
      <c r="BH116" s="107"/>
      <c r="BI116" s="107"/>
      <c r="BJ116" s="107"/>
      <c r="BK116" s="107"/>
      <c r="BL116" s="107"/>
      <c r="BM116" s="107"/>
      <c r="BN116" s="107"/>
      <c r="BO116" s="107"/>
      <c r="BP116" s="107"/>
      <c r="BQ116" s="107"/>
      <c r="BR116" s="107"/>
      <c r="BS116" s="107"/>
      <c r="BT116" s="107"/>
      <c r="BU116" s="107"/>
      <c r="BV116" s="107"/>
      <c r="BW116" s="107"/>
      <c r="BX116" s="107"/>
      <c r="BY116" s="107"/>
      <c r="BZ116" s="107"/>
      <c r="CA116" s="107"/>
      <c r="CB116" s="107"/>
      <c r="CC116" s="107"/>
      <c r="CD116" s="107"/>
      <c r="CE116" s="107"/>
      <c r="CF116" s="107"/>
      <c r="CG116" s="107"/>
      <c r="CH116" s="107"/>
      <c r="CI116" s="107"/>
      <c r="CJ116" s="107"/>
      <c r="CK116" s="107"/>
      <c r="CL116" s="107"/>
      <c r="CM116" s="107"/>
      <c r="CN116" s="107"/>
      <c r="CO116" s="107"/>
      <c r="CP116" s="107"/>
      <c r="CQ116" s="107"/>
      <c r="CR116" s="107"/>
      <c r="CS116" s="107"/>
      <c r="CT116" s="107"/>
      <c r="CU116" s="107"/>
      <c r="CV116" s="107"/>
      <c r="CW116" s="107"/>
      <c r="CX116" s="107"/>
      <c r="CY116" s="107"/>
      <c r="CZ116" s="107"/>
      <c r="DA116" s="107"/>
      <c r="DB116" s="107"/>
      <c r="DC116" s="107"/>
      <c r="DD116" s="107"/>
      <c r="DE116" s="107"/>
      <c r="DF116" s="107"/>
      <c r="DG116" s="107"/>
      <c r="DH116" s="107"/>
      <c r="DI116" s="107"/>
      <c r="DJ116" s="107"/>
      <c r="DK116" s="107"/>
      <c r="DL116" s="107"/>
      <c r="DM116" s="107"/>
      <c r="DN116" s="107"/>
      <c r="DO116" s="107"/>
      <c r="DP116" s="107"/>
      <c r="DQ116" s="107"/>
      <c r="DR116" s="107"/>
      <c r="DS116" s="107"/>
      <c r="DT116" s="107"/>
      <c r="DU116" s="107"/>
      <c r="DV116" s="107"/>
      <c r="DW116" s="107"/>
      <c r="DX116" s="107"/>
      <c r="DY116" s="107"/>
      <c r="DZ116" s="107"/>
      <c r="EA116" s="107"/>
      <c r="EB116" s="107"/>
      <c r="EC116" s="107"/>
      <c r="ED116" s="107"/>
      <c r="EE116" s="107"/>
      <c r="EF116" s="107"/>
      <c r="EG116" s="107"/>
      <c r="EH116" s="107"/>
      <c r="EI116" s="107"/>
      <c r="EJ116" s="107"/>
      <c r="EK116" s="107"/>
      <c r="EL116" s="107"/>
      <c r="EM116" s="107"/>
      <c r="EN116" s="107"/>
      <c r="EO116" s="107"/>
      <c r="EP116" s="107"/>
      <c r="EQ116" s="107"/>
      <c r="ER116" s="107"/>
      <c r="ES116" s="107"/>
      <c r="ET116" s="107"/>
      <c r="EU116" s="107"/>
      <c r="EV116" s="107"/>
      <c r="EW116" s="107"/>
      <c r="EX116" s="107"/>
      <c r="EY116" s="107"/>
      <c r="EZ116" s="107"/>
      <c r="FA116" s="107"/>
      <c r="FB116" s="107"/>
      <c r="FC116" s="107"/>
      <c r="FD116" s="107"/>
      <c r="FE116" s="107"/>
      <c r="FF116" s="107"/>
      <c r="FG116" s="107"/>
      <c r="FH116" s="107"/>
      <c r="FI116" s="107"/>
      <c r="FJ116" s="107"/>
      <c r="FK116" s="107"/>
      <c r="FL116" s="107"/>
      <c r="FM116" s="107"/>
      <c r="FN116" s="107"/>
      <c r="FO116" s="107"/>
      <c r="FP116" s="107"/>
      <c r="FQ116" s="107"/>
    </row>
    <row r="117" spans="3:173">
      <c r="C117" s="107"/>
      <c r="D117" s="107"/>
      <c r="E117" s="107"/>
      <c r="F117" s="107"/>
      <c r="G117" s="107"/>
      <c r="H117" s="107"/>
      <c r="I117" s="107"/>
      <c r="J117" s="107"/>
      <c r="K117" s="107"/>
      <c r="L117" s="107"/>
      <c r="M117" s="107"/>
      <c r="N117" s="107"/>
      <c r="O117" s="107"/>
      <c r="P117" s="107"/>
      <c r="Q117" s="107"/>
      <c r="R117" s="107"/>
      <c r="S117" s="107"/>
      <c r="T117" s="107"/>
      <c r="U117" s="107"/>
      <c r="V117" s="107"/>
      <c r="W117" s="107"/>
      <c r="X117" s="107"/>
      <c r="Y117" s="107"/>
      <c r="Z117" s="107"/>
      <c r="AA117" s="107"/>
      <c r="AB117" s="107"/>
      <c r="AC117" s="107"/>
      <c r="AD117" s="107"/>
      <c r="AE117" s="107"/>
      <c r="AF117" s="107"/>
      <c r="AG117" s="107"/>
      <c r="AH117" s="107"/>
      <c r="AI117" s="107"/>
      <c r="AJ117" s="107"/>
      <c r="AK117" s="107"/>
      <c r="AL117" s="107"/>
      <c r="AM117" s="107"/>
      <c r="AN117" s="107"/>
      <c r="AO117" s="107"/>
      <c r="AP117" s="107"/>
      <c r="AQ117" s="107"/>
      <c r="AR117" s="107"/>
      <c r="AS117" s="107"/>
      <c r="AT117" s="107"/>
      <c r="AU117" s="107"/>
      <c r="AV117" s="107"/>
      <c r="AW117" s="107"/>
      <c r="AX117" s="107"/>
      <c r="AY117" s="107"/>
      <c r="AZ117" s="107"/>
      <c r="BA117" s="107"/>
      <c r="BB117" s="107"/>
      <c r="BC117" s="107"/>
      <c r="BD117" s="107"/>
      <c r="BE117" s="107"/>
      <c r="BF117" s="107"/>
      <c r="BG117" s="107"/>
      <c r="BH117" s="107"/>
      <c r="BI117" s="107"/>
      <c r="BJ117" s="107"/>
      <c r="BK117" s="107"/>
      <c r="BL117" s="107"/>
      <c r="BM117" s="107"/>
      <c r="BN117" s="107"/>
      <c r="BO117" s="107"/>
      <c r="BP117" s="107"/>
      <c r="BQ117" s="107"/>
      <c r="BR117" s="107"/>
      <c r="BS117" s="107"/>
      <c r="BT117" s="107"/>
      <c r="BU117" s="107"/>
      <c r="BV117" s="107"/>
      <c r="BW117" s="107"/>
      <c r="BX117" s="107"/>
      <c r="BY117" s="107"/>
      <c r="BZ117" s="107"/>
      <c r="CA117" s="107"/>
      <c r="CB117" s="107"/>
      <c r="CC117" s="107"/>
      <c r="CD117" s="107"/>
      <c r="CE117" s="107"/>
      <c r="CF117" s="107"/>
      <c r="CG117" s="107"/>
      <c r="CH117" s="107"/>
      <c r="CI117" s="107"/>
      <c r="CJ117" s="107"/>
      <c r="CK117" s="107"/>
      <c r="CL117" s="107"/>
      <c r="CM117" s="107"/>
      <c r="CN117" s="107"/>
      <c r="CO117" s="107"/>
      <c r="CP117" s="107"/>
      <c r="CQ117" s="107"/>
      <c r="CR117" s="107"/>
      <c r="CS117" s="107"/>
      <c r="CT117" s="107"/>
      <c r="CU117" s="107"/>
      <c r="CV117" s="107"/>
      <c r="CW117" s="107"/>
      <c r="CX117" s="107"/>
      <c r="CY117" s="107"/>
      <c r="CZ117" s="107"/>
      <c r="DA117" s="107"/>
      <c r="DB117" s="107"/>
      <c r="DC117" s="107"/>
      <c r="DD117" s="107"/>
      <c r="DE117" s="107"/>
      <c r="DF117" s="107"/>
      <c r="DG117" s="107"/>
      <c r="DH117" s="107"/>
      <c r="DI117" s="107"/>
      <c r="DJ117" s="107"/>
      <c r="DK117" s="107"/>
      <c r="DL117" s="107"/>
      <c r="DM117" s="107"/>
      <c r="DN117" s="107"/>
      <c r="DO117" s="107"/>
      <c r="DP117" s="107"/>
      <c r="DQ117" s="107"/>
      <c r="DR117" s="107"/>
      <c r="DS117" s="107"/>
      <c r="DT117" s="107"/>
      <c r="DU117" s="107"/>
      <c r="DV117" s="107"/>
      <c r="DW117" s="107"/>
      <c r="DX117" s="107"/>
      <c r="DY117" s="107"/>
      <c r="DZ117" s="107"/>
      <c r="EA117" s="107"/>
      <c r="EB117" s="107"/>
      <c r="EC117" s="107"/>
      <c r="ED117" s="107"/>
      <c r="EE117" s="107"/>
      <c r="EF117" s="107"/>
      <c r="EG117" s="107"/>
      <c r="EH117" s="107"/>
      <c r="EI117" s="107"/>
      <c r="EJ117" s="107"/>
      <c r="EK117" s="107"/>
      <c r="EL117" s="107"/>
      <c r="EM117" s="107"/>
      <c r="EN117" s="107"/>
      <c r="EO117" s="107"/>
      <c r="EP117" s="107"/>
      <c r="EQ117" s="107"/>
      <c r="ER117" s="107"/>
      <c r="ES117" s="107"/>
      <c r="ET117" s="107"/>
      <c r="EU117" s="107"/>
      <c r="EV117" s="107"/>
      <c r="EW117" s="107"/>
      <c r="EX117" s="107"/>
      <c r="EY117" s="107"/>
      <c r="EZ117" s="107"/>
      <c r="FA117" s="107"/>
      <c r="FB117" s="107"/>
      <c r="FC117" s="107"/>
      <c r="FD117" s="107"/>
      <c r="FE117" s="107"/>
      <c r="FF117" s="107"/>
      <c r="FG117" s="107"/>
      <c r="FH117" s="107"/>
      <c r="FI117" s="107"/>
      <c r="FJ117" s="107"/>
      <c r="FK117" s="107"/>
      <c r="FL117" s="107"/>
      <c r="FM117" s="107"/>
      <c r="FN117" s="107"/>
      <c r="FO117" s="107"/>
      <c r="FP117" s="107"/>
      <c r="FQ117" s="107"/>
    </row>
    <row r="118" spans="3:173">
      <c r="C118" s="107"/>
      <c r="D118" s="107"/>
      <c r="E118" s="107"/>
      <c r="F118" s="107"/>
      <c r="G118" s="107"/>
      <c r="H118" s="107"/>
      <c r="I118" s="107"/>
      <c r="J118" s="107"/>
      <c r="K118" s="107"/>
      <c r="L118" s="107"/>
      <c r="M118" s="107"/>
      <c r="N118" s="107"/>
      <c r="O118" s="107"/>
      <c r="P118" s="107"/>
      <c r="Q118" s="107"/>
      <c r="R118" s="107"/>
      <c r="S118" s="107"/>
      <c r="T118" s="107"/>
      <c r="U118" s="107"/>
      <c r="V118" s="107"/>
      <c r="W118" s="107"/>
      <c r="X118" s="107"/>
      <c r="Y118" s="107"/>
      <c r="Z118" s="107"/>
      <c r="AA118" s="107"/>
      <c r="AB118" s="107"/>
      <c r="AC118" s="107"/>
      <c r="AD118" s="107"/>
      <c r="AE118" s="107"/>
      <c r="AF118" s="107"/>
      <c r="AG118" s="107"/>
      <c r="AH118" s="107"/>
      <c r="AI118" s="107"/>
      <c r="AJ118" s="107"/>
      <c r="AK118" s="107"/>
      <c r="AL118" s="107"/>
      <c r="AM118" s="107"/>
      <c r="AN118" s="107"/>
      <c r="AO118" s="107"/>
      <c r="AP118" s="107"/>
      <c r="AQ118" s="107"/>
      <c r="AR118" s="107"/>
      <c r="AS118" s="107"/>
      <c r="AT118" s="107"/>
      <c r="AU118" s="107"/>
      <c r="AV118" s="107"/>
      <c r="AW118" s="107"/>
      <c r="AX118" s="107"/>
      <c r="AY118" s="107"/>
      <c r="AZ118" s="107"/>
      <c r="BA118" s="107"/>
      <c r="BB118" s="107"/>
      <c r="BC118" s="107"/>
      <c r="BD118" s="107"/>
      <c r="BE118" s="107"/>
      <c r="BF118" s="107"/>
      <c r="BG118" s="107"/>
      <c r="BH118" s="107"/>
      <c r="BI118" s="107"/>
      <c r="BJ118" s="107"/>
      <c r="BK118" s="107"/>
      <c r="BL118" s="107"/>
      <c r="BM118" s="107"/>
      <c r="BN118" s="107"/>
      <c r="BO118" s="107"/>
      <c r="BP118" s="107"/>
      <c r="BQ118" s="107"/>
      <c r="BR118" s="107"/>
      <c r="BS118" s="107"/>
      <c r="BT118" s="107"/>
      <c r="BU118" s="107"/>
      <c r="BV118" s="107"/>
      <c r="BW118" s="107"/>
      <c r="BX118" s="107"/>
      <c r="BY118" s="107"/>
      <c r="BZ118" s="107"/>
      <c r="CA118" s="107"/>
      <c r="CB118" s="107"/>
      <c r="CC118" s="107"/>
      <c r="CD118" s="107"/>
      <c r="CE118" s="107"/>
      <c r="CF118" s="107"/>
      <c r="CG118" s="107"/>
      <c r="CH118" s="107"/>
      <c r="CI118" s="107"/>
      <c r="CJ118" s="107"/>
      <c r="CK118" s="107"/>
      <c r="CL118" s="107"/>
      <c r="CM118" s="107"/>
      <c r="CN118" s="107"/>
      <c r="CO118" s="107"/>
      <c r="CP118" s="107"/>
      <c r="CQ118" s="107"/>
      <c r="CR118" s="107"/>
      <c r="CS118" s="107"/>
      <c r="CT118" s="107"/>
      <c r="CU118" s="107"/>
      <c r="CV118" s="107"/>
      <c r="CW118" s="107"/>
      <c r="CX118" s="107"/>
      <c r="CY118" s="107"/>
      <c r="CZ118" s="107"/>
      <c r="DA118" s="107"/>
      <c r="DB118" s="107"/>
      <c r="DC118" s="107"/>
      <c r="DD118" s="107"/>
      <c r="DE118" s="107"/>
      <c r="DF118" s="107"/>
      <c r="DG118" s="107"/>
      <c r="DH118" s="107"/>
      <c r="DI118" s="107"/>
      <c r="DJ118" s="107"/>
      <c r="DK118" s="107"/>
      <c r="DL118" s="107"/>
      <c r="DM118" s="107"/>
      <c r="DN118" s="107"/>
      <c r="DO118" s="107"/>
      <c r="DP118" s="107"/>
      <c r="DQ118" s="107"/>
      <c r="DR118" s="107"/>
      <c r="DS118" s="107"/>
      <c r="DT118" s="107"/>
      <c r="DU118" s="107"/>
      <c r="DV118" s="107"/>
      <c r="DW118" s="107"/>
      <c r="DX118" s="107"/>
      <c r="DY118" s="107"/>
      <c r="DZ118" s="107"/>
      <c r="EA118" s="107"/>
      <c r="EB118" s="107"/>
      <c r="EC118" s="107"/>
      <c r="ED118" s="107"/>
      <c r="EE118" s="107"/>
      <c r="EF118" s="107"/>
      <c r="EG118" s="107"/>
      <c r="EH118" s="107"/>
      <c r="EI118" s="107"/>
      <c r="EJ118" s="107"/>
      <c r="EK118" s="107"/>
      <c r="EL118" s="107"/>
      <c r="EM118" s="107"/>
      <c r="EN118" s="107"/>
      <c r="EO118" s="107"/>
      <c r="EP118" s="107"/>
      <c r="EQ118" s="107"/>
      <c r="ER118" s="107"/>
      <c r="ES118" s="107"/>
      <c r="ET118" s="107"/>
      <c r="EU118" s="107"/>
      <c r="EV118" s="107"/>
      <c r="EW118" s="107"/>
      <c r="EX118" s="107"/>
      <c r="EY118" s="107"/>
      <c r="EZ118" s="107"/>
      <c r="FA118" s="107"/>
      <c r="FB118" s="107"/>
      <c r="FC118" s="107"/>
      <c r="FD118" s="107"/>
      <c r="FE118" s="107"/>
      <c r="FF118" s="107"/>
      <c r="FG118" s="107"/>
      <c r="FH118" s="107"/>
      <c r="FI118" s="107"/>
      <c r="FJ118" s="107"/>
      <c r="FK118" s="107"/>
      <c r="FL118" s="107"/>
      <c r="FM118" s="107"/>
      <c r="FN118" s="107"/>
      <c r="FO118" s="107"/>
      <c r="FP118" s="107"/>
      <c r="FQ118" s="107"/>
    </row>
    <row r="119" spans="3:173">
      <c r="C119" s="107"/>
      <c r="D119" s="107"/>
      <c r="E119" s="107"/>
      <c r="F119" s="107"/>
      <c r="G119" s="107"/>
      <c r="H119" s="107"/>
      <c r="I119" s="107"/>
      <c r="J119" s="107"/>
      <c r="K119" s="107"/>
      <c r="L119" s="107"/>
      <c r="M119" s="107"/>
      <c r="N119" s="107"/>
      <c r="O119" s="107"/>
      <c r="P119" s="107"/>
      <c r="Q119" s="107"/>
      <c r="R119" s="107"/>
      <c r="S119" s="107"/>
      <c r="T119" s="107"/>
      <c r="U119" s="107"/>
      <c r="V119" s="107"/>
      <c r="W119" s="107"/>
      <c r="X119" s="107"/>
      <c r="Y119" s="107"/>
      <c r="Z119" s="107"/>
      <c r="AA119" s="107"/>
      <c r="AB119" s="107"/>
      <c r="AC119" s="107"/>
      <c r="AD119" s="107"/>
      <c r="AE119" s="107"/>
      <c r="AF119" s="107"/>
      <c r="AG119" s="107"/>
      <c r="AH119" s="107"/>
      <c r="AI119" s="107"/>
      <c r="AJ119" s="107"/>
      <c r="AK119" s="107"/>
      <c r="AL119" s="107"/>
      <c r="AM119" s="107"/>
      <c r="AN119" s="107"/>
      <c r="AO119" s="107"/>
      <c r="AP119" s="107"/>
      <c r="AQ119" s="107"/>
      <c r="AR119" s="107"/>
      <c r="AS119" s="107"/>
      <c r="AT119" s="107"/>
      <c r="AU119" s="107"/>
      <c r="AV119" s="107"/>
      <c r="AW119" s="107"/>
      <c r="AX119" s="107"/>
      <c r="AY119" s="107"/>
      <c r="AZ119" s="107"/>
      <c r="BA119" s="107"/>
      <c r="BB119" s="107"/>
      <c r="BC119" s="107"/>
      <c r="BD119" s="107"/>
      <c r="BE119" s="107"/>
      <c r="BF119" s="107"/>
      <c r="BG119" s="107"/>
      <c r="BH119" s="107"/>
      <c r="BI119" s="107"/>
      <c r="BJ119" s="107"/>
      <c r="BK119" s="107"/>
      <c r="BL119" s="107"/>
      <c r="BM119" s="107"/>
      <c r="BN119" s="107"/>
      <c r="BO119" s="107"/>
      <c r="BP119" s="107"/>
      <c r="BQ119" s="107"/>
      <c r="BR119" s="107"/>
      <c r="BS119" s="107"/>
      <c r="BT119" s="107"/>
      <c r="BU119" s="107"/>
      <c r="BV119" s="107"/>
      <c r="BW119" s="107"/>
      <c r="BX119" s="107"/>
      <c r="BY119" s="107"/>
      <c r="BZ119" s="107"/>
      <c r="CA119" s="107"/>
      <c r="CB119" s="107"/>
      <c r="CC119" s="107"/>
      <c r="CD119" s="107"/>
      <c r="CE119" s="107"/>
      <c r="CF119" s="107"/>
      <c r="CG119" s="107"/>
      <c r="CH119" s="107"/>
      <c r="CI119" s="107"/>
      <c r="CJ119" s="107"/>
      <c r="CK119" s="107"/>
      <c r="CL119" s="107"/>
      <c r="CM119" s="107"/>
      <c r="CN119" s="107"/>
      <c r="CO119" s="107"/>
      <c r="CP119" s="107"/>
      <c r="CQ119" s="107"/>
      <c r="CR119" s="107"/>
      <c r="CS119" s="107"/>
      <c r="CT119" s="107"/>
      <c r="CU119" s="107"/>
      <c r="CV119" s="107"/>
      <c r="CW119" s="107"/>
      <c r="CX119" s="107"/>
      <c r="CY119" s="107"/>
      <c r="CZ119" s="107"/>
      <c r="DA119" s="107"/>
      <c r="DB119" s="107"/>
      <c r="DC119" s="107"/>
      <c r="DD119" s="107"/>
      <c r="DE119" s="107"/>
      <c r="DF119" s="107"/>
      <c r="DG119" s="107"/>
      <c r="DH119" s="107"/>
      <c r="DI119" s="107"/>
      <c r="DJ119" s="107"/>
      <c r="DK119" s="107"/>
      <c r="DL119" s="107"/>
      <c r="DM119" s="107"/>
      <c r="DN119" s="107"/>
      <c r="DO119" s="107"/>
      <c r="DP119" s="107"/>
      <c r="DQ119" s="107"/>
      <c r="DR119" s="107"/>
      <c r="DS119" s="107"/>
      <c r="DT119" s="107"/>
      <c r="DU119" s="107"/>
      <c r="DV119" s="107"/>
      <c r="DW119" s="107"/>
      <c r="DX119" s="107"/>
      <c r="DY119" s="107"/>
      <c r="DZ119" s="107"/>
      <c r="EA119" s="107"/>
      <c r="EB119" s="107"/>
      <c r="EC119" s="107"/>
      <c r="ED119" s="107"/>
      <c r="EE119" s="107"/>
      <c r="EF119" s="107"/>
      <c r="EG119" s="107"/>
      <c r="EH119" s="107"/>
      <c r="EI119" s="107"/>
      <c r="EJ119" s="107"/>
      <c r="EK119" s="107"/>
      <c r="EL119" s="107"/>
      <c r="EM119" s="107"/>
      <c r="EN119" s="107"/>
      <c r="EO119" s="107"/>
      <c r="EP119" s="107"/>
      <c r="EQ119" s="107"/>
      <c r="ER119" s="107"/>
      <c r="ES119" s="107"/>
      <c r="ET119" s="107"/>
      <c r="EU119" s="107"/>
      <c r="EV119" s="107"/>
      <c r="EW119" s="107"/>
      <c r="EX119" s="107"/>
      <c r="EY119" s="107"/>
      <c r="EZ119" s="107"/>
      <c r="FA119" s="107"/>
      <c r="FB119" s="107"/>
      <c r="FC119" s="107"/>
      <c r="FD119" s="107"/>
      <c r="FE119" s="107"/>
      <c r="FF119" s="107"/>
      <c r="FG119" s="107"/>
      <c r="FH119" s="107"/>
      <c r="FI119" s="107"/>
      <c r="FJ119" s="107"/>
      <c r="FK119" s="107"/>
      <c r="FL119" s="107"/>
      <c r="FM119" s="107"/>
      <c r="FN119" s="107"/>
      <c r="FO119" s="107"/>
      <c r="FP119" s="107"/>
      <c r="FQ119" s="107"/>
    </row>
    <row r="120" spans="3:173">
      <c r="C120" s="107"/>
      <c r="D120" s="107"/>
      <c r="E120" s="107"/>
      <c r="F120" s="107"/>
      <c r="G120" s="107"/>
      <c r="H120" s="107"/>
      <c r="I120" s="107"/>
      <c r="J120" s="107"/>
      <c r="K120" s="107"/>
      <c r="L120" s="107"/>
      <c r="M120" s="107"/>
      <c r="N120" s="107"/>
      <c r="O120" s="107"/>
      <c r="P120" s="107"/>
      <c r="Q120" s="107"/>
      <c r="R120" s="107"/>
      <c r="S120" s="107"/>
      <c r="T120" s="107"/>
      <c r="U120" s="107"/>
      <c r="V120" s="107"/>
      <c r="W120" s="107"/>
      <c r="X120" s="107"/>
      <c r="Y120" s="107"/>
      <c r="Z120" s="107"/>
      <c r="AA120" s="107"/>
      <c r="AB120" s="107"/>
      <c r="AC120" s="107"/>
      <c r="AD120" s="107"/>
      <c r="AE120" s="107"/>
      <c r="AF120" s="107"/>
      <c r="AG120" s="107"/>
      <c r="AH120" s="107"/>
      <c r="AI120" s="107"/>
      <c r="AJ120" s="107"/>
      <c r="AK120" s="107"/>
      <c r="AL120" s="107"/>
      <c r="AM120" s="107"/>
      <c r="AN120" s="107"/>
      <c r="AO120" s="107"/>
      <c r="AP120" s="107"/>
      <c r="AQ120" s="107"/>
      <c r="AR120" s="107"/>
      <c r="AS120" s="107"/>
      <c r="AT120" s="107"/>
      <c r="AU120" s="107"/>
      <c r="AV120" s="107"/>
      <c r="AW120" s="107"/>
      <c r="AX120" s="107"/>
      <c r="AY120" s="107"/>
      <c r="AZ120" s="107"/>
      <c r="BA120" s="107"/>
      <c r="BB120" s="107"/>
      <c r="BC120" s="107"/>
      <c r="BD120" s="107"/>
      <c r="BE120" s="107"/>
      <c r="BF120" s="107"/>
      <c r="BG120" s="107"/>
      <c r="BH120" s="107"/>
      <c r="BI120" s="107"/>
      <c r="BJ120" s="107"/>
      <c r="BK120" s="107"/>
      <c r="BL120" s="107"/>
      <c r="BM120" s="107"/>
      <c r="BN120" s="107"/>
      <c r="BO120" s="107"/>
      <c r="BP120" s="107"/>
      <c r="BQ120" s="107"/>
      <c r="BR120" s="107"/>
      <c r="BS120" s="107"/>
      <c r="BT120" s="107"/>
      <c r="BU120" s="107"/>
      <c r="BV120" s="107"/>
      <c r="BW120" s="107"/>
      <c r="BX120" s="107"/>
      <c r="BY120" s="107"/>
      <c r="BZ120" s="107"/>
      <c r="CA120" s="107"/>
      <c r="CB120" s="107"/>
      <c r="CC120" s="107"/>
      <c r="CD120" s="107"/>
      <c r="CE120" s="107"/>
      <c r="CF120" s="107"/>
      <c r="CG120" s="107"/>
      <c r="CH120" s="107"/>
      <c r="CI120" s="107"/>
      <c r="CJ120" s="107"/>
      <c r="CK120" s="107"/>
      <c r="CL120" s="107"/>
      <c r="CM120" s="107"/>
      <c r="CN120" s="107"/>
      <c r="CO120" s="107"/>
      <c r="CP120" s="107"/>
      <c r="CQ120" s="107"/>
      <c r="CR120" s="107"/>
      <c r="CS120" s="107"/>
      <c r="CT120" s="107"/>
      <c r="CU120" s="107"/>
      <c r="CV120" s="107"/>
      <c r="CW120" s="107"/>
      <c r="CX120" s="107"/>
      <c r="CY120" s="107"/>
      <c r="CZ120" s="107"/>
      <c r="DA120" s="107"/>
      <c r="DB120" s="107"/>
      <c r="DC120" s="107"/>
      <c r="DD120" s="107"/>
      <c r="DE120" s="107"/>
      <c r="DF120" s="107"/>
      <c r="DG120" s="107"/>
      <c r="DH120" s="107"/>
      <c r="DI120" s="107"/>
      <c r="DJ120" s="107"/>
      <c r="DK120" s="107"/>
      <c r="DL120" s="107"/>
      <c r="DM120" s="107"/>
      <c r="DN120" s="107"/>
      <c r="DO120" s="107"/>
      <c r="DP120" s="107"/>
      <c r="DQ120" s="107"/>
      <c r="DR120" s="107"/>
      <c r="DS120" s="107"/>
      <c r="DT120" s="107"/>
      <c r="DU120" s="107"/>
      <c r="DV120" s="107"/>
      <c r="DW120" s="107"/>
      <c r="DX120" s="107"/>
      <c r="DY120" s="107"/>
      <c r="DZ120" s="107"/>
      <c r="EA120" s="107"/>
      <c r="EB120" s="107"/>
      <c r="EC120" s="107"/>
      <c r="ED120" s="107"/>
      <c r="EE120" s="107"/>
      <c r="EF120" s="107"/>
      <c r="EG120" s="107"/>
      <c r="EH120" s="107"/>
      <c r="EI120" s="107"/>
      <c r="EJ120" s="107"/>
      <c r="EK120" s="107"/>
      <c r="EL120" s="107"/>
      <c r="EM120" s="107"/>
      <c r="EN120" s="107"/>
      <c r="EO120" s="107"/>
      <c r="EP120" s="107"/>
      <c r="EQ120" s="107"/>
      <c r="ER120" s="107"/>
      <c r="ES120" s="107"/>
      <c r="ET120" s="107"/>
      <c r="EU120" s="107"/>
      <c r="EV120" s="107"/>
      <c r="EW120" s="107"/>
      <c r="EX120" s="107"/>
      <c r="EY120" s="107"/>
      <c r="EZ120" s="107"/>
      <c r="FA120" s="107"/>
      <c r="FB120" s="107"/>
      <c r="FC120" s="107"/>
      <c r="FD120" s="107"/>
      <c r="FE120" s="107"/>
      <c r="FF120" s="107"/>
      <c r="FG120" s="107"/>
      <c r="FH120" s="107"/>
      <c r="FI120" s="107"/>
      <c r="FJ120" s="107"/>
      <c r="FK120" s="107"/>
      <c r="FL120" s="107"/>
      <c r="FM120" s="107"/>
      <c r="FN120" s="107"/>
      <c r="FO120" s="107"/>
      <c r="FP120" s="107"/>
      <c r="FQ120" s="107"/>
    </row>
    <row r="121" spans="3:173">
      <c r="C121" s="107"/>
      <c r="D121" s="107"/>
      <c r="E121" s="107"/>
      <c r="F121" s="107"/>
      <c r="G121" s="107"/>
      <c r="H121" s="107"/>
      <c r="I121" s="107"/>
      <c r="J121" s="107"/>
      <c r="K121" s="107"/>
      <c r="L121" s="107"/>
      <c r="M121" s="107"/>
      <c r="N121" s="107"/>
      <c r="O121" s="107"/>
      <c r="P121" s="107"/>
      <c r="Q121" s="107"/>
      <c r="R121" s="107"/>
      <c r="S121" s="107"/>
      <c r="T121" s="107"/>
      <c r="U121" s="107"/>
      <c r="V121" s="107"/>
      <c r="W121" s="107"/>
      <c r="X121" s="107"/>
      <c r="Y121" s="107"/>
      <c r="Z121" s="107"/>
      <c r="AA121" s="107"/>
      <c r="AB121" s="107"/>
      <c r="AC121" s="107"/>
      <c r="AD121" s="107"/>
      <c r="AE121" s="107"/>
      <c r="AF121" s="107"/>
      <c r="AG121" s="107"/>
      <c r="AH121" s="107"/>
      <c r="AI121" s="107"/>
      <c r="AJ121" s="107"/>
      <c r="AK121" s="107"/>
      <c r="AL121" s="107"/>
      <c r="AM121" s="107"/>
      <c r="AN121" s="107"/>
      <c r="AO121" s="107"/>
      <c r="AP121" s="107"/>
      <c r="AQ121" s="107"/>
      <c r="AR121" s="107"/>
      <c r="AS121" s="107"/>
      <c r="AT121" s="107"/>
      <c r="AU121" s="107"/>
      <c r="AV121" s="107"/>
      <c r="AW121" s="107"/>
      <c r="AX121" s="107"/>
      <c r="AY121" s="107"/>
      <c r="AZ121" s="107"/>
      <c r="BA121" s="107"/>
      <c r="BB121" s="107"/>
      <c r="BC121" s="107"/>
      <c r="BD121" s="107"/>
      <c r="BE121" s="107"/>
      <c r="BF121" s="107"/>
      <c r="BG121" s="107"/>
      <c r="BH121" s="107"/>
      <c r="BI121" s="107"/>
      <c r="BJ121" s="107"/>
      <c r="BK121" s="107"/>
      <c r="BL121" s="107"/>
      <c r="BM121" s="107"/>
      <c r="BN121" s="107"/>
      <c r="BO121" s="107"/>
      <c r="BP121" s="107"/>
      <c r="BQ121" s="107"/>
      <c r="BR121" s="107"/>
      <c r="BS121" s="107"/>
      <c r="BT121" s="107"/>
      <c r="BU121" s="107"/>
      <c r="BV121" s="107"/>
      <c r="BW121" s="107"/>
      <c r="BX121" s="107"/>
      <c r="BY121" s="107"/>
      <c r="BZ121" s="107"/>
      <c r="CA121" s="107"/>
      <c r="CB121" s="107"/>
      <c r="CC121" s="107"/>
      <c r="CD121" s="107"/>
      <c r="CE121" s="107"/>
      <c r="CF121" s="107"/>
      <c r="CG121" s="107"/>
      <c r="CH121" s="107"/>
      <c r="CI121" s="107"/>
      <c r="CJ121" s="107"/>
      <c r="CK121" s="107"/>
      <c r="CL121" s="107"/>
      <c r="CM121" s="107"/>
      <c r="CN121" s="107"/>
      <c r="CO121" s="107"/>
      <c r="CP121" s="107"/>
      <c r="CQ121" s="107"/>
      <c r="CR121" s="107"/>
      <c r="CS121" s="107"/>
      <c r="CT121" s="107"/>
      <c r="CU121" s="107"/>
      <c r="CV121" s="107"/>
      <c r="CW121" s="107"/>
      <c r="CX121" s="107"/>
      <c r="CY121" s="107"/>
      <c r="CZ121" s="107"/>
      <c r="DA121" s="107"/>
      <c r="DB121" s="107"/>
      <c r="DC121" s="107"/>
      <c r="DD121" s="107"/>
      <c r="DE121" s="107"/>
      <c r="DF121" s="107"/>
      <c r="DG121" s="107"/>
      <c r="DH121" s="107"/>
      <c r="DI121" s="107"/>
      <c r="DJ121" s="107"/>
      <c r="DK121" s="107"/>
      <c r="DL121" s="107"/>
      <c r="DM121" s="107"/>
      <c r="DN121" s="107"/>
      <c r="DO121" s="107"/>
      <c r="DP121" s="107"/>
      <c r="DQ121" s="107"/>
      <c r="DR121" s="107"/>
      <c r="DS121" s="107"/>
      <c r="DT121" s="107"/>
      <c r="DU121" s="107"/>
      <c r="DV121" s="107"/>
      <c r="DW121" s="107"/>
      <c r="DX121" s="107"/>
      <c r="DY121" s="107"/>
      <c r="DZ121" s="107"/>
      <c r="EA121" s="107"/>
      <c r="EB121" s="107"/>
      <c r="EC121" s="107"/>
      <c r="ED121" s="107"/>
      <c r="EE121" s="107"/>
      <c r="EF121" s="107"/>
      <c r="EG121" s="107"/>
      <c r="EH121" s="107"/>
      <c r="EI121" s="107"/>
      <c r="EJ121" s="107"/>
      <c r="EK121" s="107"/>
      <c r="EL121" s="107"/>
      <c r="EM121" s="107"/>
      <c r="EN121" s="107"/>
      <c r="EO121" s="107"/>
      <c r="EP121" s="107"/>
      <c r="EQ121" s="107"/>
      <c r="ER121" s="107"/>
      <c r="ES121" s="107"/>
      <c r="ET121" s="107"/>
      <c r="EU121" s="107"/>
      <c r="EV121" s="107"/>
      <c r="EW121" s="107"/>
      <c r="EX121" s="107"/>
      <c r="EY121" s="107"/>
      <c r="EZ121" s="107"/>
      <c r="FA121" s="107"/>
      <c r="FB121" s="107"/>
      <c r="FC121" s="107"/>
      <c r="FD121" s="107"/>
      <c r="FE121" s="107"/>
      <c r="FF121" s="107"/>
      <c r="FG121" s="107"/>
      <c r="FH121" s="107"/>
      <c r="FI121" s="107"/>
      <c r="FJ121" s="107"/>
      <c r="FK121" s="107"/>
      <c r="FL121" s="107"/>
      <c r="FM121" s="107"/>
      <c r="FN121" s="107"/>
      <c r="FO121" s="107"/>
      <c r="FP121" s="107"/>
      <c r="FQ121" s="107"/>
    </row>
    <row r="122" spans="3:173">
      <c r="C122" s="107"/>
      <c r="D122" s="107"/>
      <c r="E122" s="107"/>
      <c r="F122" s="107"/>
      <c r="G122" s="107"/>
      <c r="H122" s="107"/>
      <c r="I122" s="107"/>
      <c r="J122" s="107"/>
      <c r="K122" s="107"/>
      <c r="L122" s="107"/>
      <c r="M122" s="107"/>
      <c r="N122" s="107"/>
      <c r="O122" s="107"/>
      <c r="P122" s="107"/>
      <c r="Q122" s="107"/>
      <c r="R122" s="107"/>
      <c r="S122" s="107"/>
      <c r="T122" s="107"/>
      <c r="U122" s="107"/>
      <c r="V122" s="107"/>
      <c r="W122" s="107"/>
      <c r="X122" s="107"/>
      <c r="Y122" s="107"/>
      <c r="Z122" s="107"/>
      <c r="AA122" s="107"/>
      <c r="AB122" s="107"/>
      <c r="AC122" s="107"/>
      <c r="AD122" s="107"/>
      <c r="AE122" s="107"/>
      <c r="AF122" s="107"/>
      <c r="AG122" s="107"/>
      <c r="AH122" s="107"/>
      <c r="AI122" s="107"/>
      <c r="AJ122" s="107"/>
      <c r="AK122" s="107"/>
      <c r="AL122" s="107"/>
      <c r="AM122" s="107"/>
      <c r="AN122" s="107"/>
      <c r="AO122" s="107"/>
      <c r="AP122" s="107"/>
      <c r="AQ122" s="107"/>
      <c r="AR122" s="107"/>
      <c r="AS122" s="107"/>
      <c r="AT122" s="107"/>
      <c r="AU122" s="107"/>
      <c r="AV122" s="107"/>
      <c r="AW122" s="107"/>
      <c r="AX122" s="107"/>
      <c r="AY122" s="107"/>
      <c r="AZ122" s="107"/>
      <c r="BA122" s="107"/>
      <c r="BB122" s="107"/>
      <c r="BC122" s="107"/>
      <c r="BD122" s="107"/>
      <c r="BE122" s="107"/>
      <c r="BF122" s="107"/>
      <c r="BG122" s="107"/>
      <c r="BH122" s="107"/>
      <c r="BI122" s="107"/>
      <c r="BJ122" s="107"/>
      <c r="BK122" s="107"/>
      <c r="BL122" s="107"/>
      <c r="BM122" s="107"/>
      <c r="BN122" s="107"/>
      <c r="BO122" s="107"/>
      <c r="BP122" s="107"/>
      <c r="BQ122" s="107"/>
      <c r="BR122" s="107"/>
      <c r="BS122" s="107"/>
      <c r="BT122" s="107"/>
      <c r="BU122" s="107"/>
      <c r="BV122" s="107"/>
      <c r="BW122" s="107"/>
      <c r="BX122" s="107"/>
      <c r="BY122" s="107"/>
      <c r="BZ122" s="107"/>
      <c r="CA122" s="107"/>
      <c r="CB122" s="107"/>
      <c r="CC122" s="107"/>
      <c r="CD122" s="107"/>
      <c r="CE122" s="107"/>
      <c r="CF122" s="107"/>
      <c r="CG122" s="107"/>
      <c r="CH122" s="107"/>
      <c r="CI122" s="107"/>
      <c r="CJ122" s="107"/>
      <c r="CK122" s="107"/>
      <c r="CL122" s="107"/>
      <c r="CM122" s="107"/>
      <c r="CN122" s="107"/>
      <c r="CO122" s="107"/>
      <c r="CP122" s="107"/>
      <c r="CQ122" s="107"/>
      <c r="CR122" s="107"/>
      <c r="CS122" s="107"/>
      <c r="CT122" s="107"/>
      <c r="CU122" s="107"/>
      <c r="CV122" s="107"/>
      <c r="CW122" s="107"/>
      <c r="CX122" s="107"/>
      <c r="CY122" s="107"/>
      <c r="CZ122" s="107"/>
      <c r="DA122" s="107"/>
      <c r="DB122" s="107"/>
      <c r="DC122" s="107"/>
      <c r="DD122" s="107"/>
      <c r="DE122" s="107"/>
      <c r="DF122" s="107"/>
      <c r="DG122" s="107"/>
      <c r="DH122" s="107"/>
      <c r="DI122" s="107"/>
      <c r="DJ122" s="107"/>
      <c r="DK122" s="107"/>
      <c r="DL122" s="107"/>
      <c r="DM122" s="107"/>
      <c r="DN122" s="107"/>
      <c r="DO122" s="107"/>
      <c r="DP122" s="107"/>
      <c r="DQ122" s="107"/>
      <c r="DR122" s="107"/>
      <c r="DS122" s="107"/>
      <c r="DT122" s="107"/>
      <c r="DU122" s="107"/>
      <c r="DV122" s="107"/>
      <c r="DW122" s="107"/>
      <c r="DX122" s="107"/>
      <c r="DY122" s="107"/>
      <c r="DZ122" s="107"/>
      <c r="EA122" s="107"/>
      <c r="EB122" s="107"/>
      <c r="EC122" s="107"/>
      <c r="ED122" s="107"/>
      <c r="EE122" s="107"/>
      <c r="EF122" s="107"/>
      <c r="EG122" s="107"/>
      <c r="EH122" s="107"/>
      <c r="EI122" s="107"/>
      <c r="EJ122" s="107"/>
      <c r="EK122" s="107"/>
      <c r="EL122" s="107"/>
      <c r="EM122" s="107"/>
      <c r="EN122" s="107"/>
      <c r="EO122" s="107"/>
      <c r="EP122" s="107"/>
      <c r="EQ122" s="107"/>
      <c r="ER122" s="107"/>
      <c r="ES122" s="107"/>
      <c r="ET122" s="107"/>
      <c r="EU122" s="107"/>
      <c r="EV122" s="107"/>
      <c r="EW122" s="107"/>
      <c r="EX122" s="107"/>
      <c r="EY122" s="107"/>
      <c r="EZ122" s="107"/>
      <c r="FA122" s="107"/>
      <c r="FB122" s="107"/>
      <c r="FC122" s="107"/>
      <c r="FD122" s="107"/>
      <c r="FE122" s="107"/>
      <c r="FF122" s="107"/>
      <c r="FG122" s="107"/>
      <c r="FH122" s="107"/>
      <c r="FI122" s="107"/>
      <c r="FJ122" s="107"/>
      <c r="FK122" s="107"/>
      <c r="FL122" s="107"/>
      <c r="FM122" s="107"/>
      <c r="FN122" s="107"/>
      <c r="FO122" s="107"/>
      <c r="FP122" s="107"/>
      <c r="FQ122" s="107"/>
    </row>
    <row r="123" spans="3:173">
      <c r="C123" s="107"/>
      <c r="D123" s="107"/>
      <c r="E123" s="107"/>
      <c r="F123" s="107"/>
      <c r="G123" s="107"/>
      <c r="H123" s="107"/>
      <c r="I123" s="107"/>
      <c r="J123" s="107"/>
      <c r="K123" s="107"/>
      <c r="L123" s="107"/>
      <c r="M123" s="107"/>
      <c r="N123" s="107"/>
      <c r="O123" s="107"/>
      <c r="P123" s="107"/>
      <c r="Q123" s="107"/>
      <c r="R123" s="107"/>
      <c r="S123" s="107"/>
      <c r="T123" s="107"/>
      <c r="U123" s="107"/>
      <c r="V123" s="107"/>
      <c r="W123" s="107"/>
      <c r="X123" s="107"/>
      <c r="Y123" s="107"/>
      <c r="Z123" s="107"/>
      <c r="AA123" s="107"/>
      <c r="AB123" s="107"/>
      <c r="AC123" s="107"/>
      <c r="AD123" s="107"/>
      <c r="AE123" s="107"/>
      <c r="AF123" s="107"/>
      <c r="AG123" s="107"/>
      <c r="AH123" s="107"/>
      <c r="AI123" s="107"/>
      <c r="AJ123" s="107"/>
      <c r="AK123" s="107"/>
      <c r="AL123" s="107"/>
      <c r="AM123" s="107"/>
      <c r="AN123" s="107"/>
      <c r="AO123" s="107"/>
      <c r="AP123" s="107"/>
      <c r="AQ123" s="107"/>
      <c r="AR123" s="107"/>
      <c r="AS123" s="107"/>
      <c r="AT123" s="107"/>
      <c r="AU123" s="107"/>
      <c r="AV123" s="107"/>
      <c r="AW123" s="107"/>
      <c r="AX123" s="107"/>
      <c r="AY123" s="107"/>
      <c r="AZ123" s="107"/>
      <c r="BA123" s="107"/>
      <c r="BB123" s="107"/>
      <c r="BC123" s="107"/>
      <c r="BD123" s="107"/>
      <c r="BE123" s="107"/>
      <c r="BF123" s="107"/>
      <c r="BG123" s="107"/>
      <c r="BH123" s="107"/>
      <c r="BI123" s="107"/>
      <c r="BJ123" s="107"/>
      <c r="BK123" s="107"/>
      <c r="BL123" s="107"/>
      <c r="BM123" s="107"/>
      <c r="BN123" s="107"/>
      <c r="BO123" s="107"/>
      <c r="BP123" s="107"/>
      <c r="BQ123" s="107"/>
      <c r="BR123" s="107"/>
      <c r="BS123" s="107"/>
      <c r="BT123" s="107"/>
      <c r="BU123" s="107"/>
      <c r="BV123" s="107"/>
      <c r="BW123" s="107"/>
      <c r="BX123" s="107"/>
      <c r="BY123" s="107"/>
      <c r="BZ123" s="107"/>
      <c r="CA123" s="107"/>
      <c r="CB123" s="107"/>
      <c r="CC123" s="107"/>
      <c r="CD123" s="107"/>
      <c r="CE123" s="107"/>
      <c r="CF123" s="107"/>
      <c r="CG123" s="107"/>
      <c r="CH123" s="107"/>
      <c r="CI123" s="107"/>
      <c r="CJ123" s="107"/>
      <c r="CK123" s="107"/>
      <c r="CL123" s="107"/>
      <c r="CM123" s="107"/>
      <c r="CN123" s="107"/>
      <c r="CO123" s="107"/>
      <c r="CP123" s="107"/>
      <c r="CQ123" s="107"/>
      <c r="CR123" s="107"/>
      <c r="CS123" s="107"/>
      <c r="CT123" s="107"/>
      <c r="CU123" s="107"/>
      <c r="CV123" s="107"/>
      <c r="CW123" s="107"/>
      <c r="CX123" s="107"/>
      <c r="CY123" s="107"/>
      <c r="CZ123" s="107"/>
      <c r="DA123" s="107"/>
      <c r="DB123" s="107"/>
      <c r="DC123" s="107"/>
      <c r="DD123" s="107"/>
      <c r="DE123" s="107"/>
      <c r="DF123" s="107"/>
      <c r="DG123" s="107"/>
      <c r="DH123" s="107"/>
      <c r="DI123" s="107"/>
      <c r="DJ123" s="107"/>
      <c r="DK123" s="107"/>
      <c r="DL123" s="107"/>
      <c r="DM123" s="107"/>
      <c r="DN123" s="107"/>
      <c r="DO123" s="107"/>
      <c r="DP123" s="107"/>
      <c r="DQ123" s="107"/>
      <c r="DR123" s="107"/>
      <c r="DS123" s="107"/>
      <c r="DT123" s="107"/>
      <c r="DU123" s="107"/>
      <c r="DV123" s="107"/>
      <c r="DW123" s="107"/>
      <c r="DX123" s="107"/>
      <c r="DY123" s="107"/>
      <c r="DZ123" s="107"/>
      <c r="EA123" s="107"/>
      <c r="EB123" s="107"/>
      <c r="EC123" s="107"/>
      <c r="ED123" s="107"/>
      <c r="EE123" s="107"/>
      <c r="EF123" s="107"/>
      <c r="EG123" s="107"/>
      <c r="EH123" s="107"/>
      <c r="EI123" s="107"/>
      <c r="EJ123" s="107"/>
      <c r="EK123" s="107"/>
      <c r="EL123" s="107"/>
      <c r="EM123" s="107"/>
      <c r="EN123" s="107"/>
      <c r="EO123" s="107"/>
      <c r="EP123" s="107"/>
      <c r="EQ123" s="107"/>
      <c r="ER123" s="107"/>
      <c r="ES123" s="107"/>
      <c r="ET123" s="107"/>
      <c r="EU123" s="107"/>
      <c r="EV123" s="107"/>
      <c r="EW123" s="107"/>
      <c r="EX123" s="107"/>
      <c r="EY123" s="107"/>
      <c r="EZ123" s="107"/>
      <c r="FA123" s="107"/>
      <c r="FB123" s="107"/>
      <c r="FC123" s="107"/>
      <c r="FD123" s="107"/>
      <c r="FE123" s="107"/>
      <c r="FF123" s="107"/>
      <c r="FG123" s="107"/>
      <c r="FH123" s="107"/>
      <c r="FI123" s="107"/>
      <c r="FJ123" s="107"/>
      <c r="FK123" s="107"/>
      <c r="FL123" s="107"/>
      <c r="FM123" s="107"/>
      <c r="FN123" s="107"/>
      <c r="FO123" s="107"/>
      <c r="FP123" s="107"/>
      <c r="FQ123" s="107"/>
    </row>
    <row r="124" spans="3:173">
      <c r="C124" s="107"/>
      <c r="D124" s="107"/>
      <c r="E124" s="107"/>
      <c r="F124" s="107"/>
      <c r="G124" s="107"/>
      <c r="H124" s="107"/>
      <c r="I124" s="107"/>
      <c r="J124" s="107"/>
      <c r="K124" s="107"/>
      <c r="L124" s="107"/>
      <c r="M124" s="107"/>
      <c r="N124" s="107"/>
      <c r="O124" s="107"/>
      <c r="P124" s="107"/>
      <c r="Q124" s="107"/>
      <c r="R124" s="107"/>
      <c r="S124" s="107"/>
      <c r="T124" s="107"/>
      <c r="U124" s="107"/>
      <c r="V124" s="107"/>
      <c r="W124" s="107"/>
      <c r="X124" s="107"/>
      <c r="Y124" s="107"/>
      <c r="Z124" s="107"/>
      <c r="AA124" s="107"/>
      <c r="AB124" s="107"/>
      <c r="AC124" s="107"/>
      <c r="AD124" s="107"/>
      <c r="AE124" s="107"/>
      <c r="AF124" s="107"/>
      <c r="AG124" s="107"/>
      <c r="AH124" s="107"/>
      <c r="AI124" s="107"/>
      <c r="AJ124" s="107"/>
      <c r="AK124" s="107"/>
      <c r="AL124" s="107"/>
      <c r="AM124" s="107"/>
      <c r="AN124" s="107"/>
      <c r="AO124" s="107"/>
      <c r="AP124" s="107"/>
      <c r="AQ124" s="107"/>
      <c r="AR124" s="107"/>
      <c r="AS124" s="107"/>
      <c r="AT124" s="107"/>
      <c r="AU124" s="107"/>
      <c r="AV124" s="107"/>
      <c r="AW124" s="107"/>
      <c r="AX124" s="107"/>
      <c r="AY124" s="107"/>
      <c r="AZ124" s="107"/>
      <c r="BA124" s="107"/>
      <c r="BB124" s="107"/>
      <c r="BC124" s="107"/>
      <c r="BD124" s="107"/>
      <c r="BE124" s="107"/>
      <c r="BF124" s="107"/>
      <c r="BG124" s="107"/>
      <c r="BH124" s="107"/>
      <c r="BI124" s="107"/>
      <c r="BJ124" s="107"/>
      <c r="BK124" s="107"/>
      <c r="BL124" s="107"/>
      <c r="BM124" s="107"/>
      <c r="BN124" s="107"/>
      <c r="BO124" s="107"/>
      <c r="BP124" s="107"/>
      <c r="BQ124" s="107"/>
      <c r="BR124" s="107"/>
      <c r="BS124" s="107"/>
      <c r="BT124" s="107"/>
      <c r="BU124" s="107"/>
      <c r="BV124" s="107"/>
      <c r="BW124" s="107"/>
      <c r="BX124" s="107"/>
      <c r="BY124" s="107"/>
      <c r="BZ124" s="107"/>
      <c r="CA124" s="107"/>
      <c r="CB124" s="107"/>
      <c r="CC124" s="107"/>
      <c r="CD124" s="107"/>
      <c r="CE124" s="107"/>
      <c r="CF124" s="107"/>
      <c r="CG124" s="107"/>
      <c r="CH124" s="107"/>
      <c r="CI124" s="107"/>
      <c r="CJ124" s="107"/>
      <c r="CK124" s="107"/>
      <c r="CL124" s="107"/>
      <c r="CM124" s="107"/>
      <c r="CN124" s="107"/>
      <c r="CO124" s="107"/>
      <c r="CP124" s="107"/>
      <c r="CQ124" s="107"/>
      <c r="CR124" s="107"/>
      <c r="CS124" s="107"/>
      <c r="CT124" s="107"/>
      <c r="CU124" s="107"/>
      <c r="CV124" s="107"/>
      <c r="CW124" s="107"/>
      <c r="CX124" s="107"/>
      <c r="CY124" s="107"/>
      <c r="CZ124" s="107"/>
      <c r="DA124" s="107"/>
      <c r="DB124" s="107"/>
      <c r="DC124" s="107"/>
      <c r="DD124" s="107"/>
      <c r="DE124" s="107"/>
      <c r="DF124" s="107"/>
      <c r="DG124" s="107"/>
      <c r="DH124" s="107"/>
      <c r="DI124" s="107"/>
      <c r="DJ124" s="107"/>
      <c r="DK124" s="107"/>
      <c r="DL124" s="107"/>
      <c r="DM124" s="107"/>
      <c r="DN124" s="107"/>
      <c r="DO124" s="107"/>
      <c r="DP124" s="107"/>
      <c r="DQ124" s="107"/>
      <c r="DR124" s="107"/>
      <c r="DS124" s="107"/>
      <c r="DT124" s="107"/>
      <c r="DU124" s="107"/>
      <c r="DV124" s="107"/>
      <c r="DW124" s="107"/>
      <c r="DX124" s="107"/>
      <c r="DY124" s="107"/>
      <c r="DZ124" s="107"/>
      <c r="EA124" s="107"/>
      <c r="EB124" s="107"/>
      <c r="EC124" s="107"/>
      <c r="ED124" s="107"/>
      <c r="EE124" s="107"/>
      <c r="EF124" s="107"/>
      <c r="EG124" s="107"/>
      <c r="EH124" s="107"/>
      <c r="EI124" s="107"/>
      <c r="EJ124" s="107"/>
      <c r="EK124" s="107"/>
      <c r="EL124" s="107"/>
      <c r="EM124" s="107"/>
      <c r="EN124" s="107"/>
      <c r="EO124" s="107"/>
      <c r="EP124" s="107"/>
      <c r="EQ124" s="107"/>
      <c r="ER124" s="107"/>
      <c r="ES124" s="107"/>
      <c r="ET124" s="107"/>
      <c r="EU124" s="107"/>
      <c r="EV124" s="107"/>
      <c r="EW124" s="107"/>
      <c r="EX124" s="107"/>
      <c r="EY124" s="107"/>
      <c r="EZ124" s="107"/>
      <c r="FA124" s="107"/>
      <c r="FB124" s="107"/>
      <c r="FC124" s="107"/>
      <c r="FD124" s="107"/>
      <c r="FE124" s="107"/>
      <c r="FF124" s="107"/>
      <c r="FG124" s="107"/>
      <c r="FH124" s="107"/>
      <c r="FI124" s="107"/>
      <c r="FJ124" s="107"/>
      <c r="FK124" s="107"/>
      <c r="FL124" s="107"/>
      <c r="FM124" s="107"/>
      <c r="FN124" s="107"/>
      <c r="FO124" s="107"/>
      <c r="FP124" s="107"/>
      <c r="FQ124" s="107"/>
    </row>
  </sheetData>
  <hyperlinks>
    <hyperlink ref="E1" location="'3'!A1" display="'3'!A1" xr:uid="{00000000-0004-0000-0100-000000000000}"/>
    <hyperlink ref="C1" location="'1'!A1" display="'1'!A1" xr:uid="{00000000-0004-0000-0100-000001000000}"/>
    <hyperlink ref="D1" location="'2'!A1" display="'2'!A1" xr:uid="{00000000-0004-0000-0100-000002000000}"/>
    <hyperlink ref="F1" location="'3'!A1" display="'3'!A1" xr:uid="{00000000-0004-0000-0100-000003000000}"/>
    <hyperlink ref="G1" location="'5'!A1" display="'5'!A1" xr:uid="{00000000-0004-0000-0100-000004000000}"/>
    <hyperlink ref="H1" location="'6'!A1" display="'6'!A1" xr:uid="{00000000-0004-0000-0100-000005000000}"/>
    <hyperlink ref="I1" location="'7'!A1" display="'7'!A1" xr:uid="{00000000-0004-0000-0100-000006000000}"/>
    <hyperlink ref="J1" location="'8'!A1" display="'8'!A1" xr:uid="{00000000-0004-0000-0100-000007000000}"/>
    <hyperlink ref="K1" location="'9'!A1" display="'9'!A1" xr:uid="{00000000-0004-0000-0100-000008000000}"/>
    <hyperlink ref="L1" location="'10'!A1" display="'10'!A1" xr:uid="{00000000-0004-0000-0100-000009000000}"/>
    <hyperlink ref="M1" location="'11'!A1" display="'11'!A1" xr:uid="{00000000-0004-0000-0100-00000A000000}"/>
    <hyperlink ref="N1" location="'12'!A1" display="'12'!A1" xr:uid="{00000000-0004-0000-0100-00000B000000}"/>
    <hyperlink ref="O1" location="'13'!A1" display="'13'!A1" xr:uid="{00000000-0004-0000-0100-00000C000000}"/>
    <hyperlink ref="P1" location="'14'!A1" display="'14'!A1" xr:uid="{00000000-0004-0000-0100-00000D000000}"/>
    <hyperlink ref="Q1" location="'15'!A1" display="'15'!A1" xr:uid="{00000000-0004-0000-0100-00000E000000}"/>
    <hyperlink ref="R1" location="'16'!A1" display="'16'!A1" xr:uid="{00000000-0004-0000-0100-00000F000000}"/>
    <hyperlink ref="S1" location="'17'!A1" display="'17'!A1" xr:uid="{00000000-0004-0000-0100-000010000000}"/>
    <hyperlink ref="T1" location="'18'!A1" display="'18'!A1" xr:uid="{00000000-0004-0000-0100-000011000000}"/>
    <hyperlink ref="U1" location="'19'!A1" display="'19'!A1" xr:uid="{00000000-0004-0000-0100-000012000000}"/>
    <hyperlink ref="V1" location="'20'!A1" display="'20'!A1" xr:uid="{00000000-0004-0000-0100-000013000000}"/>
    <hyperlink ref="W1" location="'21'!A1" display="'21'!A1" xr:uid="{00000000-0004-0000-0100-000014000000}"/>
    <hyperlink ref="X1" location="'22'!A1" display="'22'!A1" xr:uid="{00000000-0004-0000-0100-000015000000}"/>
    <hyperlink ref="Y1" location="'23'!A1" display="'23'!A1" xr:uid="{00000000-0004-0000-0100-000016000000}"/>
    <hyperlink ref="Z1" location="'24'!A1" display="'24'!A1" xr:uid="{00000000-0004-0000-0100-000017000000}"/>
    <hyperlink ref="AA1" location="'25'!A1" display="'25'!A1" xr:uid="{00000000-0004-0000-0100-000018000000}"/>
    <hyperlink ref="AB1" location="'26'!A1" display="'26'!A1" xr:uid="{00000000-0004-0000-0100-000019000000}"/>
    <hyperlink ref="AC1" location="'27'!A1" display="'27'!A1" xr:uid="{00000000-0004-0000-0100-00001A000000}"/>
    <hyperlink ref="AD1" location="'28'!A1" display="'28'!A1" xr:uid="{00000000-0004-0000-0100-00001B000000}"/>
    <hyperlink ref="AE1" location="'29'!A1" display="'29'!A1" xr:uid="{00000000-0004-0000-0100-00001C000000}"/>
    <hyperlink ref="AF1" location="'30'!A1" display="'30'!A1" xr:uid="{00000000-0004-0000-0100-00001D000000}"/>
    <hyperlink ref="AG1" location="Tabelle1!A1" display="Tabelle1!A1" xr:uid="{00000000-0004-0000-0100-00001E000000}"/>
    <hyperlink ref="AH1" location="'32'!A1" display="'32'!A1" xr:uid="{00000000-0004-0000-0100-00001F000000}"/>
    <hyperlink ref="AI1" location="'33'!A1" display="'33'!A1" xr:uid="{00000000-0004-0000-0100-000020000000}"/>
    <hyperlink ref="AJ1" location="'34'!A1" display="'34'!A1" xr:uid="{00000000-0004-0000-0100-000021000000}"/>
    <hyperlink ref="AK1" location="'35'!A1" display="'35'!A1" xr:uid="{00000000-0004-0000-0100-000022000000}"/>
    <hyperlink ref="AL1" location="'36'!A1" display="'36'!A1" xr:uid="{00000000-0004-0000-0100-000023000000}"/>
    <hyperlink ref="AM1" location="'37'!A1" display="'37'!A1" xr:uid="{00000000-0004-0000-0100-000024000000}"/>
    <hyperlink ref="AN1" location="'38'!A1" display="'38'!A1" xr:uid="{00000000-0004-0000-0100-000025000000}"/>
    <hyperlink ref="AO1" location="'39'!A1" display="'39'!A1" xr:uid="{00000000-0004-0000-0100-000026000000}"/>
    <hyperlink ref="AP1" location="'40'!A1" display="'40'!A1" xr:uid="{00000000-0004-0000-0100-000027000000}"/>
    <hyperlink ref="AU1" location="'45'!A1" display="'45'!A1" xr:uid="{00000000-0004-0000-0100-000028000000}"/>
    <hyperlink ref="BA1" location="'51'!A1" display="'51'!A1" xr:uid="{00000000-0004-0000-0100-00003A000000}"/>
    <hyperlink ref="BB1" location="'52'!A1" display="'52'!A1" xr:uid="{00000000-0004-0000-0100-00003B000000}"/>
    <hyperlink ref="BC1" location="'53'!A1" display="'53'!A1" xr:uid="{00000000-0004-0000-0100-00003C000000}"/>
    <hyperlink ref="BD1" location="'54'!A1" display="'54'!A1" xr:uid="{00000000-0004-0000-0100-00003D000000}"/>
    <hyperlink ref="BE1" location="'55'!A1" display="'55'!A1" xr:uid="{00000000-0004-0000-0100-00003E000000}"/>
    <hyperlink ref="BF1" location="'56'!A1" display="'56'!A1" xr:uid="{00000000-0004-0000-0100-00003F000000}"/>
    <hyperlink ref="BG1" location="'57'!A1" display="'57'!A1" xr:uid="{00000000-0004-0000-0100-000040000000}"/>
    <hyperlink ref="BH1" location="'58'!A1" display="'58'!A1" xr:uid="{00000000-0004-0000-0100-000045000000}"/>
    <hyperlink ref="BI1" location="'59'!A1" display="'59'!A1" xr:uid="{00000000-0004-0000-0100-000046000000}"/>
    <hyperlink ref="BJ1" location="'60'!A1" display="'60'!A1" xr:uid="{00000000-0004-0000-0100-000047000000}"/>
    <hyperlink ref="BK1" location="'61'!A1" display="'61'!A1" xr:uid="{00000000-0004-0000-0100-000048000000}"/>
    <hyperlink ref="BL1" location="'62'!A1" display="'62'!A1" xr:uid="{00000000-0004-0000-0100-000049000000}"/>
    <hyperlink ref="BM1" location="'63'!A1" display="'63'!A1" xr:uid="{00000000-0004-0000-0100-00004A000000}"/>
    <hyperlink ref="BN1" location="'64'!A1" display="'64'!A1" xr:uid="{00000000-0004-0000-0100-00004B000000}"/>
    <hyperlink ref="BO1" location="'65'!A1" display="'65'!A1" xr:uid="{00000000-0004-0000-0100-00004C000000}"/>
    <hyperlink ref="BP1" location="'66'!A1" display="'66'!A1" xr:uid="{00000000-0004-0000-0100-00004E000000}"/>
    <hyperlink ref="BQ1" location="'67'!A1" display="'67'!A1" xr:uid="{00000000-0004-0000-0100-00004F000000}"/>
    <hyperlink ref="BT1" location="'70'!A1" display="'70'!A1" xr:uid="{00000000-0004-0000-0100-000050000000}"/>
    <hyperlink ref="BS1" location="'69'!A1" display="'69'!A1" xr:uid="{00000000-0004-0000-0100-000051000000}"/>
    <hyperlink ref="BR1" location="'68'!A1" display="'68'!A1" xr:uid="{00000000-0004-0000-0100-000052000000}"/>
    <hyperlink ref="BU1" location="'71'!A1" display="'71'!A1" xr:uid="{00000000-0004-0000-0100-000053000000}"/>
    <hyperlink ref="BV1" location="'72'!A1" display="'72'!A1" xr:uid="{00000000-0004-0000-0100-000054000000}"/>
    <hyperlink ref="BW1" location="'73'!A1" display="'73'!A1" xr:uid="{00000000-0004-0000-0100-000055000000}"/>
    <hyperlink ref="BX1" location="'74'!A1" display="'74'!A1" xr:uid="{00000000-0004-0000-0100-000056000000}"/>
    <hyperlink ref="BY1" location="'75'!A1" display="'75'!A1" xr:uid="{00000000-0004-0000-0100-000057000000}"/>
    <hyperlink ref="BZ1" location="'76'!A1" display="'76'!A1" xr:uid="{00000000-0004-0000-0100-000058000000}"/>
    <hyperlink ref="CA1" location="'77'!A1" display="'77'!A1" xr:uid="{00000000-0004-0000-0100-000059000000}"/>
    <hyperlink ref="CB1" location="'78'!A1" display="'78'!A1" xr:uid="{00000000-0004-0000-0100-00005A000000}"/>
    <hyperlink ref="CC1" location="'79'!A1" display="'79'!A1" xr:uid="{00000000-0004-0000-0100-00005B000000}"/>
    <hyperlink ref="CD1" location="'80'!A1" display="'80'!A1" xr:uid="{00000000-0004-0000-0100-00005C000000}"/>
    <hyperlink ref="CE1" location="'81'!A1" display="'81'!A1" xr:uid="{00000000-0004-0000-0100-00005D000000}"/>
    <hyperlink ref="CF1" location="'82'!A1" display="'82'!A1" xr:uid="{00000000-0004-0000-0100-00005E000000}"/>
    <hyperlink ref="CG1" location="'83'!A1" display="'83'!A1" xr:uid="{00000000-0004-0000-0100-00005F000000}"/>
    <hyperlink ref="CH1" location="'84'!A1" display="'84'!A1" xr:uid="{00000000-0004-0000-0100-000060000000}"/>
    <hyperlink ref="CI1" location="'85'!A1" display="'85'!A1" xr:uid="{00000000-0004-0000-0100-000061000000}"/>
    <hyperlink ref="CJ1" location="'86'!A1" display="'86'!A1" xr:uid="{00000000-0004-0000-0100-000062000000}"/>
    <hyperlink ref="CK1" location="'87'!A1" display="'87'!A1" xr:uid="{00000000-0004-0000-0100-000063000000}"/>
    <hyperlink ref="CL1" location="'88'!A1" display="'88'!A1" xr:uid="{00000000-0004-0000-0100-000064000000}"/>
    <hyperlink ref="CM1" location="'89'!A1" display="'89'!A1" xr:uid="{00000000-0004-0000-0100-000065000000}"/>
    <hyperlink ref="CN1" location="'90'!A1" display="'90'!A1" xr:uid="{00000000-0004-0000-0100-000066000000}"/>
    <hyperlink ref="CO1" location="'91'!A1" display="'91'!A1" xr:uid="{00000000-0004-0000-0100-000067000000}"/>
    <hyperlink ref="CP1" location="'92'!A1" display="'92'!A1" xr:uid="{00000000-0004-0000-0100-000068000000}"/>
    <hyperlink ref="CR1" location="'94'!A1" display="'94'!A1" xr:uid="{00000000-0004-0000-0100-000069000000}"/>
    <hyperlink ref="CS1" location="'95'!A1" display="'95'!A1" xr:uid="{00000000-0004-0000-0100-00006A000000}"/>
    <hyperlink ref="CT1" location="'96'!A1" display="'96'!A1" xr:uid="{00000000-0004-0000-0100-00006B000000}"/>
    <hyperlink ref="CU1" location="'97'!A1" display="'97'!A1" xr:uid="{00000000-0004-0000-0100-00006C000000}"/>
    <hyperlink ref="CV1" location="'98'!A1" display="'98'!A1" xr:uid="{00000000-0004-0000-0100-00006D000000}"/>
    <hyperlink ref="CW1" location="'99'!A1" display="'99'!A1" xr:uid="{00000000-0004-0000-0100-00006E000000}"/>
    <hyperlink ref="CX1" location="'100'!A1" display="'100'!A1" xr:uid="{00000000-0004-0000-0100-00006F000000}"/>
    <hyperlink ref="CY1" location="'101'!A1" display="'101'!A1" xr:uid="{00000000-0004-0000-0100-000070000000}"/>
    <hyperlink ref="CZ1" location="'102'!A1" display="'102'!A1" xr:uid="{00000000-0004-0000-0100-000071000000}"/>
    <hyperlink ref="DA1" location="'103'!A1" display="'103'!A1" xr:uid="{00000000-0004-0000-0100-000072000000}"/>
    <hyperlink ref="DB1" location="'104'!A1" display="'104'!A1" xr:uid="{00000000-0004-0000-0100-000073000000}"/>
    <hyperlink ref="DC1" location="'105'!A1" display="'105'!A1" xr:uid="{00000000-0004-0000-0100-000074000000}"/>
    <hyperlink ref="DD1" location="'106'!A1" display="'106'!A1" xr:uid="{00000000-0004-0000-0100-000075000000}"/>
    <hyperlink ref="DE1" location="'107'!A1" display="'107'!A1" xr:uid="{00000000-0004-0000-0100-000076000000}"/>
    <hyperlink ref="DI1" location="'111'!A1" display="'111'!A1" xr:uid="{00000000-0004-0000-0100-000077000000}"/>
    <hyperlink ref="DF1" location="'108'!A1" display="'108'!A1" xr:uid="{00000000-0004-0000-0100-000078000000}"/>
    <hyperlink ref="DG1" location="'109'!A1" display="'109'!A1" xr:uid="{00000000-0004-0000-0100-000079000000}"/>
    <hyperlink ref="DH1" location="'110'!A1" display="'110'!A1" xr:uid="{00000000-0004-0000-0100-00007A000000}"/>
    <hyperlink ref="DL1" location="'114'!A1" display="'114'!A1" xr:uid="{00000000-0004-0000-0100-00007B000000}"/>
    <hyperlink ref="DJ1" location="'109'!A1" display="'109'!A1" xr:uid="{00000000-0004-0000-0100-00007C000000}"/>
    <hyperlink ref="DK1" location="'110'!A1" display="'110'!A1" xr:uid="{00000000-0004-0000-0100-00007D000000}"/>
    <hyperlink ref="DM1" location="'115'!A1" display="'115'!A1" xr:uid="{00000000-0004-0000-0100-00007E000000}"/>
    <hyperlink ref="DN1" location="'116'!A1" display="'116'!A1" xr:uid="{00000000-0004-0000-0100-00007F000000}"/>
    <hyperlink ref="DO1" location="'117'!A1" display="'117'!A1" xr:uid="{00000000-0004-0000-0100-000080000000}"/>
    <hyperlink ref="DP1" location="'118'!A1" display="'118'!A1" xr:uid="{00000000-0004-0000-0100-000081000000}"/>
    <hyperlink ref="DQ1" location="'117'!A1" display="'117'!A1" xr:uid="{00000000-0004-0000-0100-000082000000}"/>
    <hyperlink ref="DR1" location="'120'!A1" display="'120'!A1" xr:uid="{00000000-0004-0000-0100-000083000000}"/>
    <hyperlink ref="DS1" location="'121'!A1" display="'121'!A1" xr:uid="{00000000-0004-0000-0100-000084000000}"/>
    <hyperlink ref="DT1" location="'122'!A1" display="'122'!A1" xr:uid="{00000000-0004-0000-0100-000085000000}"/>
    <hyperlink ref="DU1" location="'123'!A1" display="'123'!A1" xr:uid="{00000000-0004-0000-0100-000086000000}"/>
    <hyperlink ref="DV1" location="'124'!A1" display="'124'!A1" xr:uid="{00000000-0004-0000-0100-000087000000}"/>
    <hyperlink ref="DX1" location="'125'!A1" display="'125'!A1" xr:uid="{00000000-0004-0000-0100-000088000000}"/>
    <hyperlink ref="DY1" location="'126'!A1" display="'126'!A1" xr:uid="{00000000-0004-0000-0100-000089000000}"/>
    <hyperlink ref="DZ1" location="'127'!A1" display="'127'!A1" xr:uid="{00000000-0004-0000-0100-00008A000000}"/>
    <hyperlink ref="EA1" location="'128'!A1" display="'128'!A1" xr:uid="{00000000-0004-0000-0100-00008B000000}"/>
    <hyperlink ref="EB1" location="'129'!A1" display="'129'!A1" xr:uid="{00000000-0004-0000-0100-00008C000000}"/>
    <hyperlink ref="EC1" location="'130'!A1" display="'130'!A1" xr:uid="{00000000-0004-0000-0100-00008D000000}"/>
    <hyperlink ref="ED1" location="'131'!A1" display="'131'!A1" xr:uid="{00000000-0004-0000-0100-00008E000000}"/>
    <hyperlink ref="EE1" location="'132'!A1" display="'132'!A1" xr:uid="{00000000-0004-0000-0100-00008F000000}"/>
    <hyperlink ref="EF1" location="'133'!A1" display="'133'!A1" xr:uid="{00000000-0004-0000-0100-000090000000}"/>
    <hyperlink ref="EG1" location="'134'!A1" display="'134'!A1" xr:uid="{00000000-0004-0000-0100-000091000000}"/>
    <hyperlink ref="EH1" location="'135'!A1" display="'135'!A1" xr:uid="{00000000-0004-0000-0100-000092000000}"/>
    <hyperlink ref="EI1" location="'136'!A1" display="'136'!A1" xr:uid="{00000000-0004-0000-0100-000093000000}"/>
    <hyperlink ref="EK1" location="'138'!A1" display="'138'!A1" xr:uid="{00000000-0004-0000-0100-000094000000}"/>
    <hyperlink ref="EJ1" location="'137'!A1" display="'137'!A1" xr:uid="{00000000-0004-0000-0100-000095000000}"/>
    <hyperlink ref="EL1" location="'139'!A1" display="'139'!A1" xr:uid="{00000000-0004-0000-0100-000096000000}"/>
    <hyperlink ref="EM1" location="'140'!A1" display="'140'!A1" xr:uid="{00000000-0004-0000-0100-000097000000}"/>
    <hyperlink ref="EN1" location="'141'!A1" display="'141'!A1" xr:uid="{00000000-0004-0000-0100-000098000000}"/>
    <hyperlink ref="EO1" location="'142'!A1" display="'142'!A1" xr:uid="{00000000-0004-0000-0100-000099000000}"/>
    <hyperlink ref="EP1" location="'143'!A1" display="'143'!A1" xr:uid="{00000000-0004-0000-0100-00009A000000}"/>
    <hyperlink ref="EQ1" location="'144'!A1" display="'144'!A1" xr:uid="{00000000-0004-0000-0100-00009B000000}"/>
    <hyperlink ref="ER1" location="'145'!A1" display="'145'!A1" xr:uid="{00000000-0004-0000-0100-00009C000000}"/>
    <hyperlink ref="ES1" location="'146'!A1" display="'146'!A1" xr:uid="{00000000-0004-0000-0100-00009D000000}"/>
    <hyperlink ref="ET1" location="'147'!A1" display="'147'!A1" xr:uid="{00000000-0004-0000-0100-00009E000000}"/>
    <hyperlink ref="EU1" location="'148'!A1" display="'148'!A1" xr:uid="{00000000-0004-0000-0100-00009F000000}"/>
    <hyperlink ref="EV1" location="'149'!A1" display="'149'!A1" xr:uid="{00000000-0004-0000-0100-0000A0000000}"/>
    <hyperlink ref="EW1" location="'150'!A1" display="'150'!A1" xr:uid="{00000000-0004-0000-0100-0000A1000000}"/>
    <hyperlink ref="EX1" location="'151'!A1" display="'151'!A1" xr:uid="{00000000-0004-0000-0100-0000A2000000}"/>
    <hyperlink ref="EY1" location="'152'!A1" display="'152'!A1" xr:uid="{00000000-0004-0000-0100-0000A3000000}"/>
    <hyperlink ref="EZ1" location="'152'!A1" display="'152'!A1" xr:uid="{00000000-0004-0000-0100-0000A4000000}"/>
    <hyperlink ref="FA1" location="'154'!A1" display="'154'!A1" xr:uid="{00000000-0004-0000-0100-0000A5000000}"/>
    <hyperlink ref="FB1" location="'155'!A1" display="'155'!A1" xr:uid="{00000000-0004-0000-0100-0000A6000000}"/>
    <hyperlink ref="FC1" location="'156'!A1" display="'156'!A1" xr:uid="{00000000-0004-0000-0100-0000A7000000}"/>
    <hyperlink ref="FD1" location="'157'!A1" display="'157'!A1" xr:uid="{00000000-0004-0000-0100-0000A8000000}"/>
    <hyperlink ref="FE1" location="'158'!A1" display="'158'!A1" xr:uid="{00000000-0004-0000-0100-0000A9000000}"/>
    <hyperlink ref="FF1" location="'159'!A1" display="'159'!A1" xr:uid="{00000000-0004-0000-0100-0000AA000000}"/>
    <hyperlink ref="FG1" location="'160'!A1" display="'160'!A1" xr:uid="{00000000-0004-0000-0100-0000AB000000}"/>
    <hyperlink ref="FH1" location="'161'!A1" display="'161'!A1" xr:uid="{00000000-0004-0000-0100-0000AC000000}"/>
    <hyperlink ref="FI1" location="'162'!A1" display="'162'!A1" xr:uid="{00000000-0004-0000-0100-0000AD000000}"/>
    <hyperlink ref="FJ1" location="'163'!A1" display="'163'!A1" xr:uid="{00000000-0004-0000-0100-0000AE000000}"/>
    <hyperlink ref="FK1" location="'164'!A1" display="'164'!A1" xr:uid="{00000000-0004-0000-0100-0000AF000000}"/>
    <hyperlink ref="FL1" location="'165'!A1" display="'165'!A1" xr:uid="{00000000-0004-0000-0100-0000B0000000}"/>
    <hyperlink ref="FM1" location="'166'!A1" display="'166'!A1" xr:uid="{00000000-0004-0000-0100-0000B1000000}"/>
    <hyperlink ref="FN1" location="'167'!A1" display="'167'!A1" xr:uid="{00000000-0004-0000-0100-0000B2000000}"/>
    <hyperlink ref="FO1" location="'168'!A1" display="'168'!A1" xr:uid="{00000000-0004-0000-0100-0000B3000000}"/>
    <hyperlink ref="FP1" location="'169'!A1" display="'169'!A1" xr:uid="{00000000-0004-0000-0100-0000B4000000}"/>
    <hyperlink ref="FQ1" location="'169'!A1" display="'169'!A1" xr:uid="{00000000-0004-0000-0100-0000B5000000}"/>
  </hyperlinks>
  <pageMargins left="0.7" right="0.7" top="0.78740157499999996" bottom="0.78740157499999996" header="0.3" footer="0.3"/>
  <pageSetup paperSize="9" scale="10" orientation="landscape" r:id="rId1"/>
  <extLst>
    <ext xmlns:x14="http://schemas.microsoft.com/office/spreadsheetml/2009/9/main" uri="{CCE6A557-97BC-4b89-ADB6-D9C93CAAB3DF}">
      <x14:dataValidations xmlns:xm="http://schemas.microsoft.com/office/excel/2006/main" count="2">
        <x14:dataValidation type="list" allowBlank="1" showInputMessage="1" showErrorMessage="1" xr:uid="{6F55FA3A-6065-4A6B-BD3A-77FA987B5113}">
          <x14:formula1>
            <xm:f>'Drop-Down'!$C$4:$C$23</xm:f>
          </x14:formula1>
          <xm:sqref>C23</xm:sqref>
        </x14:dataValidation>
        <x14:dataValidation type="list" allowBlank="1" showInputMessage="1" showErrorMessage="1" xr:uid="{5E202F9B-0C81-4B7D-974E-6576735220E8}">
          <x14:formula1>
            <xm:f>'Drop-Down'!$C$4:$C$18</xm:f>
          </x14:formula1>
          <xm:sqref>C22</xm:sqref>
        </x14:dataValidation>
      </x14:dataValidations>
    </ext>
  </extLst>
</worksheet>
</file>

<file path=xl/worksheets/sheet2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44E19073-C583-4695-9AB2-245D282EA119}">
  <dimension ref="B3:G18"/>
  <sheetViews>
    <sheetView workbookViewId="0">
      <selection activeCell="B3" sqref="B3"/>
    </sheetView>
  </sheetViews>
  <sheetFormatPr defaultColWidth="11.42578125" defaultRowHeight="15"/>
  <cols>
    <col min="2" max="2" width="20.5703125" customWidth="1"/>
    <col min="3" max="3" width="23.42578125" bestFit="1" customWidth="1"/>
  </cols>
  <sheetData>
    <row r="3" spans="2:7" s="155" customFormat="1">
      <c r="B3" s="168" t="s">
        <v>6</v>
      </c>
      <c r="C3" s="168" t="str">
        <f>Gesamtübersicht!A22</f>
        <v>RFA-Methode</v>
      </c>
      <c r="D3" s="168" t="str">
        <f>Gesamtübersicht!A7</f>
        <v>Produktart</v>
      </c>
      <c r="E3" s="168"/>
      <c r="F3" s="168"/>
      <c r="G3" s="168"/>
    </row>
    <row r="4" spans="2:7">
      <c r="B4" t="s">
        <v>98</v>
      </c>
      <c r="C4" t="s">
        <v>99</v>
      </c>
      <c r="D4" t="s">
        <v>100</v>
      </c>
    </row>
    <row r="5" spans="2:7">
      <c r="B5" t="s">
        <v>101</v>
      </c>
      <c r="C5" t="s">
        <v>102</v>
      </c>
      <c r="D5" t="s">
        <v>103</v>
      </c>
    </row>
    <row r="6" spans="2:7">
      <c r="B6" t="s">
        <v>104</v>
      </c>
      <c r="C6" t="s">
        <v>105</v>
      </c>
      <c r="D6" t="s">
        <v>106</v>
      </c>
    </row>
    <row r="7" spans="2:7">
      <c r="B7" t="s">
        <v>107</v>
      </c>
      <c r="C7" t="s">
        <v>108</v>
      </c>
      <c r="D7" t="s">
        <v>109</v>
      </c>
    </row>
    <row r="8" spans="2:7">
      <c r="B8" t="s">
        <v>110</v>
      </c>
      <c r="C8" t="s">
        <v>111</v>
      </c>
      <c r="D8" t="s">
        <v>112</v>
      </c>
    </row>
    <row r="9" spans="2:7">
      <c r="B9" t="s">
        <v>113</v>
      </c>
      <c r="C9" t="s">
        <v>114</v>
      </c>
      <c r="D9" t="s">
        <v>115</v>
      </c>
    </row>
    <row r="10" spans="2:7">
      <c r="B10" t="s">
        <v>108</v>
      </c>
      <c r="C10" t="s">
        <v>116</v>
      </c>
    </row>
    <row r="11" spans="2:7">
      <c r="B11" t="s">
        <v>117</v>
      </c>
      <c r="C11" t="s">
        <v>118</v>
      </c>
    </row>
    <row r="12" spans="2:7">
      <c r="B12" t="s">
        <v>119</v>
      </c>
      <c r="C12" t="s">
        <v>120</v>
      </c>
    </row>
    <row r="13" spans="2:7">
      <c r="C13" t="s">
        <v>121</v>
      </c>
    </row>
    <row r="14" spans="2:7">
      <c r="C14" t="s">
        <v>122</v>
      </c>
    </row>
    <row r="15" spans="2:7">
      <c r="C15" t="s">
        <v>123</v>
      </c>
    </row>
    <row r="16" spans="2:7">
      <c r="C16" t="s">
        <v>124</v>
      </c>
    </row>
    <row r="17" spans="3:3">
      <c r="C17" t="s">
        <v>125</v>
      </c>
    </row>
    <row r="18" spans="3:3">
      <c r="C18" t="s">
        <v>126</v>
      </c>
    </row>
  </sheetData>
  <sortState xmlns:xlrd2="http://schemas.microsoft.com/office/spreadsheetml/2017/richdata2" ref="B4:B12">
    <sortCondition ref="B3:B12"/>
  </sortState>
  <pageMargins left="0.7" right="0.7" top="0.78740157499999996" bottom="0.78740157499999996" header="0.3" footer="0.3"/>
  <pageSetup paperSize="9" orientation="portrait" r:id="rId1"/>
</worksheet>
</file>

<file path=xl/worksheets/sheet3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00000000-0001-0000-0200-000000000000}">
  <sheetPr codeName="Tabelle3">
    <pageSetUpPr fitToPage="1"/>
  </sheetPr>
  <dimension ref="A1:AZ73"/>
  <sheetViews>
    <sheetView zoomScale="85" zoomScaleNormal="85" workbookViewId="0">
      <pane xSplit="3" topLeftCell="D1" activePane="topRight" state="frozen"/>
      <selection pane="topRight"/>
      <selection activeCell="AC82" sqref="AC82"/>
    </sheetView>
  </sheetViews>
  <sheetFormatPr defaultColWidth="11.42578125" defaultRowHeight="15"/>
  <cols>
    <col min="1" max="1" width="23.140625" style="2" bestFit="1" customWidth="1"/>
    <col min="2" max="2" width="37.7109375" style="2" bestFit="1" customWidth="1"/>
    <col min="3" max="3" width="9.85546875" style="2" bestFit="1" customWidth="1"/>
    <col min="4" max="17" width="11.42578125" style="2" customWidth="1"/>
    <col min="18" max="18" width="11.85546875" style="2" bestFit="1" customWidth="1"/>
    <col min="19" max="19" width="11.5703125" style="2" customWidth="1"/>
    <col min="20" max="20" width="11.85546875" style="2" bestFit="1" customWidth="1"/>
    <col min="21" max="16384" width="11.42578125" style="2"/>
  </cols>
  <sheetData>
    <row r="1" spans="1:24" ht="60" customHeight="1">
      <c r="A1" s="5" t="s">
        <v>127</v>
      </c>
      <c r="B1" s="2">
        <f>Gesamtübersicht!C2</f>
        <v>0</v>
      </c>
      <c r="J1" s="15"/>
      <c r="K1" s="37"/>
      <c r="L1" s="37"/>
      <c r="N1" s="15"/>
      <c r="O1" s="226"/>
      <c r="P1" s="226"/>
      <c r="Q1" s="15"/>
      <c r="R1" s="15"/>
      <c r="S1" s="226"/>
      <c r="T1" s="226"/>
      <c r="V1" s="15"/>
      <c r="W1" s="226"/>
      <c r="X1" s="226"/>
    </row>
    <row r="2" spans="1:24">
      <c r="A2" s="5" t="s">
        <v>128</v>
      </c>
      <c r="B2" s="2">
        <f>Gesamtübersicht!C3</f>
        <v>0</v>
      </c>
      <c r="J2" s="1"/>
      <c r="N2" s="1"/>
      <c r="R2" s="1"/>
      <c r="V2" s="1"/>
    </row>
    <row r="3" spans="1:24">
      <c r="A3" s="5" t="s">
        <v>7</v>
      </c>
      <c r="B3" s="9">
        <f>Gesamtübersicht!C6</f>
        <v>40921</v>
      </c>
      <c r="K3" s="4"/>
      <c r="O3" s="4"/>
      <c r="P3" s="4"/>
      <c r="S3" s="4"/>
      <c r="T3" s="4"/>
      <c r="W3" s="4"/>
      <c r="X3" s="4"/>
    </row>
    <row r="4" spans="1:24">
      <c r="A4" s="5" t="s">
        <v>11</v>
      </c>
      <c r="B4" s="2">
        <f>Gesamtübersicht!C9</f>
        <v>0</v>
      </c>
      <c r="C4" s="2" t="str">
        <f>Gesamtübersicht!B9</f>
        <v>MJ/kg</v>
      </c>
      <c r="L4" s="164"/>
      <c r="N4" s="4"/>
      <c r="O4" s="207"/>
      <c r="P4" s="68"/>
      <c r="R4" s="4"/>
      <c r="S4" s="68"/>
      <c r="T4" s="68"/>
      <c r="V4" s="4"/>
      <c r="W4" s="68"/>
      <c r="X4" s="68"/>
    </row>
    <row r="5" spans="1:24">
      <c r="A5" s="5" t="s">
        <v>13</v>
      </c>
      <c r="B5" s="57">
        <f>Gesamtübersicht!C10</f>
        <v>0</v>
      </c>
      <c r="C5" s="2" t="str">
        <f>Gesamtübersicht!B10</f>
        <v>MJ/kg</v>
      </c>
      <c r="L5" s="164"/>
      <c r="N5" s="4"/>
      <c r="O5" s="208"/>
      <c r="P5" s="68"/>
      <c r="R5" s="4"/>
      <c r="S5" s="68"/>
      <c r="T5" s="68"/>
      <c r="V5" s="4"/>
      <c r="W5" s="68"/>
      <c r="X5" s="68"/>
    </row>
    <row r="6" spans="1:24" ht="30">
      <c r="A6" s="5" t="s">
        <v>129</v>
      </c>
      <c r="B6" s="3">
        <f>Gesamtübersicht!C11</f>
        <v>0</v>
      </c>
      <c r="C6" s="2" t="str">
        <f>Gesamtübersicht!B11</f>
        <v>Ma.-%</v>
      </c>
      <c r="L6" s="164"/>
      <c r="N6" s="4"/>
      <c r="O6" s="207"/>
      <c r="P6" s="68"/>
      <c r="R6" s="4"/>
      <c r="S6" s="209"/>
      <c r="T6" s="68"/>
      <c r="V6" s="4"/>
      <c r="W6" s="209"/>
      <c r="X6" s="68"/>
    </row>
    <row r="7" spans="1:24">
      <c r="A7" s="5" t="s">
        <v>130</v>
      </c>
      <c r="B7" s="3">
        <f>Gesamtübersicht!C12</f>
        <v>0</v>
      </c>
      <c r="C7" s="2" t="str">
        <f>Gesamtübersicht!B12</f>
        <v>Ma.-%</v>
      </c>
      <c r="L7" s="164"/>
      <c r="N7" s="4"/>
      <c r="O7" s="68"/>
      <c r="P7" s="68"/>
      <c r="R7" s="4"/>
      <c r="S7" s="68"/>
      <c r="T7" s="68"/>
      <c r="V7" s="4"/>
      <c r="W7" s="68"/>
      <c r="X7" s="68"/>
    </row>
    <row r="8" spans="1:24">
      <c r="A8" s="5" t="s">
        <v>17</v>
      </c>
      <c r="B8" s="2">
        <f>Gesamtübersicht!C13</f>
        <v>0</v>
      </c>
      <c r="C8" s="2" t="str">
        <f>Gesamtübersicht!B13</f>
        <v>kg/m³</v>
      </c>
      <c r="L8" s="164"/>
      <c r="N8" s="4"/>
      <c r="O8" s="210"/>
      <c r="P8" s="68"/>
      <c r="R8" s="4"/>
      <c r="S8" s="68"/>
      <c r="T8" s="68"/>
      <c r="V8" s="4"/>
      <c r="W8" s="68"/>
      <c r="X8" s="68"/>
    </row>
    <row r="9" spans="1:24">
      <c r="A9" s="1"/>
      <c r="B9" s="9"/>
      <c r="L9" s="164"/>
      <c r="N9" s="4"/>
      <c r="O9" s="209"/>
      <c r="P9" s="68"/>
      <c r="R9" s="4"/>
      <c r="S9" s="68"/>
      <c r="T9" s="68"/>
      <c r="V9" s="4"/>
      <c r="W9" s="68"/>
      <c r="X9" s="68"/>
    </row>
    <row r="10" spans="1:24">
      <c r="L10" s="164"/>
      <c r="N10" s="4"/>
      <c r="O10" s="211"/>
      <c r="P10" s="68"/>
      <c r="R10" s="4"/>
      <c r="S10" s="212"/>
      <c r="T10" s="68"/>
      <c r="V10" s="4"/>
      <c r="W10" s="212"/>
      <c r="X10" s="68"/>
    </row>
    <row r="11" spans="1:24">
      <c r="N11" s="4"/>
      <c r="O11" s="68"/>
      <c r="P11" s="68"/>
      <c r="R11" s="4"/>
      <c r="S11" s="68"/>
      <c r="T11" s="68"/>
      <c r="V11" s="4"/>
      <c r="W11" s="68"/>
      <c r="X11" s="68"/>
    </row>
    <row r="12" spans="1:24">
      <c r="N12" s="4"/>
      <c r="O12" s="208"/>
      <c r="P12" s="68"/>
      <c r="R12" s="4"/>
      <c r="S12" s="68"/>
      <c r="T12" s="68"/>
      <c r="V12" s="4"/>
      <c r="W12" s="68"/>
      <c r="X12" s="68"/>
    </row>
    <row r="13" spans="1:24">
      <c r="N13" s="4"/>
      <c r="O13" s="68"/>
      <c r="P13" s="68"/>
      <c r="R13" s="4"/>
      <c r="S13" s="68"/>
      <c r="T13" s="68"/>
      <c r="V13" s="4"/>
      <c r="W13" s="68"/>
      <c r="X13" s="68"/>
    </row>
    <row r="14" spans="1:24">
      <c r="N14" s="4"/>
      <c r="O14" s="68"/>
      <c r="P14" s="68"/>
      <c r="R14" s="4"/>
      <c r="S14" s="68"/>
      <c r="T14" s="68"/>
      <c r="V14" s="4"/>
      <c r="W14" s="68"/>
      <c r="X14" s="68"/>
    </row>
    <row r="15" spans="1:24">
      <c r="N15" s="4"/>
      <c r="O15" s="211"/>
      <c r="P15" s="68"/>
      <c r="R15" s="4"/>
      <c r="S15" s="68"/>
      <c r="T15" s="68"/>
      <c r="V15" s="4"/>
      <c r="W15" s="211"/>
      <c r="X15" s="68"/>
    </row>
    <row r="16" spans="1:24">
      <c r="K16" s="27"/>
      <c r="L16" s="164"/>
      <c r="N16" s="4"/>
      <c r="O16" s="213"/>
      <c r="P16" s="68"/>
      <c r="R16" s="4"/>
      <c r="S16" s="68"/>
      <c r="T16" s="68"/>
      <c r="V16" s="4"/>
      <c r="W16" s="68"/>
      <c r="X16" s="68"/>
    </row>
    <row r="17" spans="14:24">
      <c r="N17" s="4"/>
      <c r="O17" s="213"/>
      <c r="P17" s="68"/>
      <c r="R17" s="4"/>
      <c r="S17" s="68"/>
      <c r="T17" s="68"/>
      <c r="V17" s="4"/>
      <c r="W17" s="68"/>
      <c r="X17" s="68"/>
    </row>
    <row r="18" spans="14:24">
      <c r="N18" s="4"/>
      <c r="O18" s="214"/>
      <c r="P18" s="129"/>
      <c r="Q18" s="32"/>
      <c r="R18" s="4"/>
      <c r="S18" s="68"/>
      <c r="T18" s="68"/>
      <c r="V18" s="4"/>
      <c r="W18" s="207"/>
      <c r="X18" s="68"/>
    </row>
    <row r="19" spans="14:24">
      <c r="N19" s="4"/>
      <c r="O19" s="68"/>
      <c r="P19" s="68"/>
      <c r="R19" s="4"/>
      <c r="S19" s="68"/>
      <c r="T19" s="68"/>
      <c r="V19" s="4"/>
      <c r="W19" s="68"/>
      <c r="X19" s="68"/>
    </row>
    <row r="20" spans="14:24">
      <c r="N20" s="4"/>
      <c r="O20" s="68"/>
      <c r="P20" s="68"/>
      <c r="R20" s="4"/>
      <c r="S20" s="68"/>
      <c r="T20" s="68"/>
      <c r="V20" s="4"/>
      <c r="W20" s="68"/>
      <c r="X20" s="68"/>
    </row>
    <row r="21" spans="14:24">
      <c r="N21" s="4"/>
      <c r="O21" s="68"/>
      <c r="P21" s="68"/>
      <c r="R21" s="4"/>
      <c r="S21" s="68"/>
      <c r="T21" s="68"/>
      <c r="V21" s="4"/>
      <c r="W21" s="68"/>
      <c r="X21" s="68"/>
    </row>
    <row r="22" spans="14:24">
      <c r="N22" s="4"/>
      <c r="O22" s="68"/>
      <c r="P22" s="68"/>
      <c r="R22" s="4"/>
      <c r="S22" s="68"/>
      <c r="T22" s="68"/>
      <c r="V22" s="4"/>
      <c r="W22" s="68"/>
      <c r="X22" s="68"/>
    </row>
    <row r="23" spans="14:24">
      <c r="N23" s="4"/>
      <c r="O23" s="208"/>
      <c r="P23" s="68"/>
      <c r="R23" s="4"/>
      <c r="S23" s="68"/>
      <c r="T23" s="68"/>
      <c r="V23" s="4"/>
      <c r="W23" s="213"/>
      <c r="X23" s="68"/>
    </row>
    <row r="24" spans="14:24">
      <c r="N24" s="4"/>
      <c r="O24" s="213"/>
      <c r="P24" s="68"/>
      <c r="R24" s="4"/>
      <c r="S24" s="68"/>
      <c r="T24" s="68"/>
      <c r="V24" s="4"/>
      <c r="W24" s="209"/>
      <c r="X24" s="68"/>
    </row>
    <row r="25" spans="14:24">
      <c r="N25" s="4"/>
      <c r="O25" s="68"/>
      <c r="P25" s="68"/>
      <c r="R25" s="4"/>
      <c r="S25" s="68"/>
      <c r="T25" s="68"/>
      <c r="V25" s="4"/>
      <c r="W25" s="68"/>
      <c r="X25" s="68"/>
    </row>
    <row r="26" spans="14:24">
      <c r="N26" s="4"/>
      <c r="O26" s="68"/>
      <c r="P26" s="68"/>
      <c r="R26" s="4"/>
      <c r="S26" s="68"/>
      <c r="T26" s="68"/>
      <c r="V26" s="4"/>
      <c r="W26" s="68"/>
      <c r="X26" s="68"/>
    </row>
    <row r="27" spans="14:24">
      <c r="N27" s="4"/>
      <c r="O27" s="68"/>
      <c r="P27" s="68"/>
      <c r="R27" s="4"/>
      <c r="S27" s="68"/>
      <c r="T27" s="68"/>
      <c r="V27" s="4"/>
      <c r="W27" s="68"/>
      <c r="X27" s="68"/>
    </row>
    <row r="28" spans="14:24">
      <c r="N28" s="4"/>
      <c r="O28" s="68"/>
      <c r="P28" s="68"/>
      <c r="R28" s="4"/>
      <c r="S28" s="68"/>
      <c r="T28" s="68"/>
      <c r="V28" s="4"/>
      <c r="W28" s="68"/>
      <c r="X28" s="68"/>
    </row>
    <row r="29" spans="14:24">
      <c r="N29" s="4"/>
      <c r="O29" s="68"/>
      <c r="P29" s="68"/>
      <c r="R29" s="4"/>
      <c r="S29" s="68"/>
      <c r="T29" s="68"/>
      <c r="V29" s="4"/>
      <c r="W29" s="68"/>
      <c r="X29" s="68"/>
    </row>
    <row r="30" spans="14:24">
      <c r="N30" s="4"/>
      <c r="O30" s="68"/>
      <c r="P30" s="68"/>
      <c r="R30" s="4"/>
      <c r="S30" s="68"/>
      <c r="T30" s="68"/>
      <c r="V30" s="4"/>
      <c r="W30" s="68"/>
      <c r="X30" s="68"/>
    </row>
    <row r="31" spans="14:24">
      <c r="N31" s="4"/>
      <c r="O31" s="209"/>
      <c r="P31" s="68"/>
      <c r="R31" s="4"/>
      <c r="S31" s="211"/>
      <c r="T31" s="68"/>
      <c r="V31" s="4"/>
      <c r="W31" s="209"/>
      <c r="X31" s="68"/>
    </row>
    <row r="32" spans="14:24">
      <c r="N32" s="4"/>
      <c r="O32" s="68"/>
      <c r="P32" s="68"/>
      <c r="R32" s="4"/>
      <c r="S32" s="68"/>
      <c r="T32" s="68"/>
      <c r="V32" s="4"/>
      <c r="W32" s="68"/>
      <c r="X32" s="68"/>
    </row>
    <row r="33" spans="4:24">
      <c r="D33" s="215"/>
      <c r="N33" s="4"/>
      <c r="O33" s="68"/>
      <c r="P33" s="68"/>
      <c r="R33" s="4"/>
      <c r="S33" s="68"/>
      <c r="T33" s="68"/>
      <c r="V33" s="4"/>
      <c r="W33" s="68"/>
      <c r="X33" s="68"/>
    </row>
    <row r="34" spans="4:24">
      <c r="D34" s="215"/>
      <c r="N34" s="4"/>
      <c r="O34" s="207"/>
      <c r="P34" s="68"/>
      <c r="R34" s="4"/>
      <c r="S34" s="68"/>
      <c r="T34" s="68"/>
      <c r="V34" s="4"/>
      <c r="W34" s="68"/>
      <c r="X34" s="68"/>
    </row>
    <row r="35" spans="4:24">
      <c r="N35" s="4"/>
      <c r="O35" s="68"/>
      <c r="P35" s="68"/>
      <c r="R35" s="4"/>
      <c r="S35" s="68"/>
      <c r="T35" s="68"/>
      <c r="V35" s="4"/>
      <c r="W35" s="68"/>
      <c r="X35" s="68"/>
    </row>
    <row r="36" spans="4:24">
      <c r="N36" s="4"/>
      <c r="O36" s="68"/>
      <c r="P36" s="68"/>
      <c r="R36" s="4"/>
      <c r="S36" s="68"/>
      <c r="T36" s="68"/>
      <c r="V36" s="4"/>
      <c r="W36" s="68"/>
      <c r="X36" s="68"/>
    </row>
    <row r="37" spans="4:24">
      <c r="N37" s="4"/>
      <c r="O37" s="213"/>
      <c r="P37" s="68"/>
      <c r="R37" s="4"/>
      <c r="S37" s="68"/>
      <c r="T37" s="68"/>
      <c r="V37" s="4"/>
      <c r="W37" s="207"/>
      <c r="X37" s="68"/>
    </row>
    <row r="38" spans="4:24">
      <c r="N38" s="4"/>
      <c r="O38" s="213"/>
      <c r="P38" s="68"/>
      <c r="R38" s="4"/>
      <c r="S38" s="68"/>
      <c r="T38" s="68"/>
      <c r="V38" s="4"/>
      <c r="W38" s="209"/>
      <c r="X38" s="68"/>
    </row>
    <row r="39" spans="4:24">
      <c r="N39" s="4"/>
      <c r="O39" s="207"/>
      <c r="P39" s="68"/>
      <c r="R39" s="4"/>
      <c r="S39" s="68"/>
      <c r="T39" s="68"/>
      <c r="V39" s="4"/>
      <c r="W39" s="68"/>
      <c r="X39" s="68"/>
    </row>
    <row r="40" spans="4:24">
      <c r="N40" s="4"/>
      <c r="O40" s="68"/>
      <c r="P40" s="68"/>
      <c r="R40" s="4"/>
      <c r="S40" s="68"/>
      <c r="T40" s="68"/>
      <c r="V40" s="4"/>
      <c r="W40" s="68"/>
      <c r="X40" s="68"/>
    </row>
    <row r="41" spans="4:24">
      <c r="N41" s="4"/>
      <c r="O41" s="213"/>
      <c r="P41" s="68"/>
      <c r="R41" s="4"/>
      <c r="S41" s="68"/>
      <c r="T41" s="68"/>
      <c r="V41" s="4"/>
      <c r="W41" s="213"/>
      <c r="X41" s="68"/>
    </row>
    <row r="42" spans="4:24">
      <c r="N42" s="4"/>
      <c r="O42" s="68"/>
      <c r="P42" s="68"/>
      <c r="R42" s="4"/>
      <c r="S42" s="68"/>
      <c r="T42" s="68"/>
      <c r="V42" s="4"/>
      <c r="W42" s="68"/>
      <c r="X42" s="68"/>
    </row>
    <row r="43" spans="4:24">
      <c r="N43" s="4"/>
      <c r="O43" s="207"/>
      <c r="P43" s="68"/>
      <c r="R43" s="4"/>
      <c r="S43" s="68"/>
      <c r="T43" s="68"/>
      <c r="V43" s="4"/>
      <c r="W43" s="68"/>
      <c r="X43" s="68"/>
    </row>
    <row r="44" spans="4:24">
      <c r="N44" s="4"/>
      <c r="O44" s="213"/>
      <c r="P44" s="68"/>
      <c r="R44" s="4"/>
      <c r="S44" s="211"/>
      <c r="T44" s="68"/>
      <c r="V44" s="4"/>
      <c r="W44" s="209"/>
      <c r="X44" s="68"/>
    </row>
    <row r="45" spans="4:24">
      <c r="N45" s="4"/>
      <c r="O45" s="211"/>
      <c r="P45" s="68"/>
      <c r="R45" s="4"/>
      <c r="S45" s="211"/>
      <c r="T45" s="68"/>
      <c r="V45" s="4"/>
      <c r="W45" s="211"/>
      <c r="X45" s="68"/>
    </row>
    <row r="46" spans="4:24">
      <c r="N46" s="4"/>
      <c r="O46" s="68"/>
      <c r="P46" s="68"/>
      <c r="R46" s="4"/>
      <c r="S46" s="68"/>
      <c r="T46" s="68"/>
      <c r="V46" s="4"/>
      <c r="W46" s="68"/>
      <c r="X46" s="68"/>
    </row>
    <row r="47" spans="4:24">
      <c r="N47" s="4"/>
      <c r="O47" s="213"/>
      <c r="P47" s="68"/>
      <c r="R47" s="4"/>
      <c r="S47" s="213"/>
      <c r="T47" s="68"/>
      <c r="V47" s="4"/>
      <c r="W47" s="213"/>
      <c r="X47" s="68"/>
    </row>
    <row r="48" spans="4:24">
      <c r="N48" s="4"/>
      <c r="O48" s="208"/>
      <c r="P48" s="68"/>
      <c r="R48" s="4"/>
      <c r="S48" s="209"/>
      <c r="T48" s="68"/>
      <c r="V48" s="4"/>
      <c r="W48" s="213"/>
      <c r="X48" s="68"/>
    </row>
    <row r="49" spans="14:24">
      <c r="N49" s="4"/>
      <c r="O49" s="207"/>
      <c r="P49" s="68"/>
      <c r="R49" s="4"/>
      <c r="S49" s="68"/>
      <c r="T49" s="68"/>
      <c r="V49" s="4"/>
      <c r="W49" s="68"/>
      <c r="X49" s="68"/>
    </row>
    <row r="50" spans="14:24">
      <c r="N50" s="4"/>
      <c r="O50" s="207"/>
      <c r="P50" s="68"/>
      <c r="R50" s="4"/>
      <c r="S50" s="68"/>
      <c r="T50" s="68"/>
      <c r="V50" s="4"/>
      <c r="W50" s="68"/>
      <c r="X50" s="68"/>
    </row>
    <row r="51" spans="14:24">
      <c r="N51" s="4"/>
      <c r="O51" s="207"/>
      <c r="P51" s="68"/>
      <c r="R51" s="4"/>
      <c r="S51" s="68"/>
      <c r="T51" s="68"/>
      <c r="V51" s="4"/>
      <c r="W51" s="68"/>
      <c r="X51" s="68"/>
    </row>
    <row r="52" spans="14:24">
      <c r="N52" s="4"/>
      <c r="O52" s="68"/>
      <c r="P52" s="68"/>
      <c r="R52" s="4"/>
      <c r="S52" s="68"/>
      <c r="T52" s="68"/>
      <c r="V52" s="4"/>
      <c r="W52" s="68"/>
      <c r="X52" s="68"/>
    </row>
    <row r="53" spans="14:24">
      <c r="N53" s="4"/>
      <c r="O53" s="68"/>
      <c r="P53" s="68"/>
      <c r="R53" s="4"/>
      <c r="S53" s="68"/>
      <c r="T53" s="68"/>
      <c r="V53" s="4"/>
      <c r="W53" s="68"/>
      <c r="X53" s="68"/>
    </row>
    <row r="54" spans="14:24">
      <c r="N54" s="4"/>
      <c r="O54" s="68"/>
      <c r="P54" s="68"/>
      <c r="R54" s="4"/>
      <c r="S54" s="68"/>
      <c r="T54" s="68"/>
      <c r="V54" s="4"/>
      <c r="W54" s="68"/>
      <c r="X54" s="68"/>
    </row>
    <row r="55" spans="14:24">
      <c r="N55" s="4"/>
      <c r="O55" s="68"/>
      <c r="P55" s="68"/>
      <c r="R55" s="4"/>
      <c r="S55" s="68"/>
      <c r="T55" s="68"/>
      <c r="V55" s="4"/>
      <c r="W55" s="68"/>
      <c r="X55" s="68"/>
    </row>
    <row r="56" spans="14:24">
      <c r="N56" s="4"/>
      <c r="O56" s="68"/>
      <c r="P56" s="68"/>
      <c r="R56" s="4"/>
      <c r="S56" s="68"/>
      <c r="T56" s="68"/>
      <c r="V56" s="4"/>
      <c r="W56" s="68"/>
      <c r="X56" s="68"/>
    </row>
    <row r="57" spans="14:24">
      <c r="N57" s="4"/>
      <c r="O57" s="213"/>
      <c r="P57" s="68"/>
      <c r="R57" s="4"/>
      <c r="S57" s="207"/>
      <c r="T57" s="68"/>
      <c r="V57" s="4"/>
      <c r="W57" s="207"/>
      <c r="X57" s="68"/>
    </row>
    <row r="58" spans="14:24">
      <c r="N58" s="4"/>
      <c r="O58" s="68"/>
      <c r="P58" s="68"/>
      <c r="R58" s="4"/>
      <c r="S58" s="68"/>
      <c r="T58" s="68"/>
      <c r="V58" s="4"/>
      <c r="W58" s="68"/>
      <c r="X58" s="68"/>
    </row>
    <row r="59" spans="14:24">
      <c r="N59" s="4"/>
      <c r="O59" s="209"/>
      <c r="P59" s="68"/>
      <c r="R59" s="4"/>
      <c r="S59" s="68"/>
      <c r="T59" s="68"/>
      <c r="V59" s="4"/>
      <c r="W59" s="209"/>
      <c r="X59" s="68"/>
    </row>
    <row r="60" spans="14:24">
      <c r="N60" s="4"/>
      <c r="O60" s="68"/>
      <c r="P60" s="68"/>
      <c r="R60" s="4"/>
      <c r="S60" s="68"/>
      <c r="T60" s="68"/>
      <c r="V60" s="4"/>
      <c r="W60" s="68"/>
      <c r="X60" s="68"/>
    </row>
    <row r="61" spans="14:24">
      <c r="N61" s="4"/>
      <c r="O61" s="68"/>
      <c r="P61" s="68"/>
      <c r="R61" s="4"/>
      <c r="S61" s="68"/>
      <c r="T61" s="68"/>
      <c r="V61" s="4"/>
      <c r="W61" s="68"/>
      <c r="X61" s="68"/>
    </row>
    <row r="62" spans="14:24">
      <c r="N62" s="4"/>
      <c r="O62" s="208"/>
      <c r="P62" s="68"/>
      <c r="R62" s="4"/>
      <c r="S62" s="209"/>
      <c r="T62" s="68"/>
      <c r="V62" s="4"/>
      <c r="W62" s="207"/>
      <c r="X62" s="68"/>
    </row>
    <row r="63" spans="14:24">
      <c r="N63" s="4"/>
      <c r="O63" s="213"/>
      <c r="P63" s="68"/>
      <c r="R63" s="4"/>
      <c r="S63" s="68"/>
      <c r="T63" s="68"/>
      <c r="V63" s="4"/>
      <c r="W63" s="209"/>
      <c r="X63" s="68"/>
    </row>
    <row r="64" spans="14:24">
      <c r="N64" s="4"/>
      <c r="O64" s="68"/>
      <c r="P64" s="68"/>
      <c r="R64" s="4"/>
      <c r="S64" s="68"/>
      <c r="T64" s="68"/>
      <c r="V64" s="4"/>
      <c r="W64" s="68"/>
      <c r="X64" s="68"/>
    </row>
    <row r="65" spans="14:52">
      <c r="N65" s="4"/>
      <c r="O65" s="68"/>
      <c r="P65" s="68"/>
      <c r="R65" s="4"/>
      <c r="S65" s="68"/>
      <c r="T65" s="68"/>
      <c r="V65" s="4"/>
      <c r="W65" s="68"/>
      <c r="X65" s="68"/>
    </row>
    <row r="66" spans="14:52">
      <c r="N66" s="4"/>
      <c r="O66" s="209"/>
      <c r="P66" s="68"/>
      <c r="R66" s="4"/>
      <c r="S66" s="68"/>
      <c r="T66" s="68"/>
      <c r="V66" s="4"/>
      <c r="W66" s="68"/>
      <c r="X66" s="68"/>
    </row>
    <row r="67" spans="14:52">
      <c r="N67" s="4"/>
      <c r="O67" s="213"/>
      <c r="P67" s="68"/>
      <c r="R67" s="4"/>
      <c r="S67" s="68"/>
      <c r="T67" s="68"/>
      <c r="V67" s="4"/>
      <c r="W67" s="209"/>
      <c r="X67" s="68"/>
    </row>
    <row r="68" spans="14:52">
      <c r="N68" s="4"/>
      <c r="O68" s="68"/>
      <c r="P68" s="68"/>
      <c r="R68" s="4"/>
      <c r="S68" s="68"/>
      <c r="T68" s="68"/>
      <c r="V68" s="4"/>
      <c r="W68" s="68"/>
      <c r="X68" s="68"/>
    </row>
    <row r="69" spans="14:52">
      <c r="N69" s="4"/>
      <c r="O69" s="68"/>
      <c r="P69" s="68"/>
      <c r="R69" s="4"/>
      <c r="S69" s="68"/>
      <c r="T69" s="68"/>
      <c r="V69" s="4"/>
      <c r="W69" s="68"/>
      <c r="X69" s="68"/>
    </row>
    <row r="70" spans="14:52">
      <c r="N70" s="4"/>
      <c r="O70" s="68"/>
      <c r="P70" s="68"/>
      <c r="R70" s="4"/>
      <c r="S70" s="68"/>
      <c r="T70" s="68"/>
      <c r="V70" s="4"/>
      <c r="W70" s="68"/>
      <c r="X70" s="68"/>
      <c r="AZ70" s="2">
        <f>2.34/5</f>
        <v>0.46799999999999997</v>
      </c>
    </row>
    <row r="71" spans="14:52">
      <c r="N71" s="4"/>
      <c r="O71" s="68"/>
      <c r="P71" s="68"/>
      <c r="R71" s="4"/>
      <c r="S71" s="68"/>
      <c r="T71" s="68"/>
      <c r="V71" s="4"/>
      <c r="W71" s="68"/>
      <c r="X71" s="68"/>
    </row>
    <row r="72" spans="14:52">
      <c r="N72" s="4"/>
      <c r="O72" s="209"/>
      <c r="P72" s="68"/>
      <c r="R72" s="4"/>
      <c r="S72" s="68"/>
      <c r="T72" s="68"/>
      <c r="V72" s="4"/>
      <c r="W72" s="68"/>
      <c r="X72" s="68"/>
    </row>
    <row r="73" spans="14:52">
      <c r="N73" s="4"/>
      <c r="O73" s="209"/>
      <c r="P73" s="68"/>
      <c r="R73" s="4"/>
      <c r="S73" s="68"/>
      <c r="T73" s="68"/>
      <c r="V73" s="4"/>
      <c r="W73" s="68"/>
      <c r="X73" s="68"/>
    </row>
  </sheetData>
  <mergeCells count="3">
    <mergeCell ref="S1:T1"/>
    <mergeCell ref="W1:X1"/>
    <mergeCell ref="O1:P1"/>
  </mergeCells>
  <pageMargins left="0.25" right="0.25" top="0.75" bottom="0.75" header="0.3" footer="0.3"/>
  <pageSetup paperSize="8" scale="26" orientation="landscape" r:id="rId1"/>
  <drawing r:id="rId2"/>
</worksheet>
</file>

<file path=xl/worksheets/sheet4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00000000-0001-0000-0300-000000000000}">
  <sheetPr codeName="Tabelle4"/>
  <dimension ref="A1:C9"/>
  <sheetViews>
    <sheetView zoomScale="85" zoomScaleNormal="85" workbookViewId="0"/>
  </sheetViews>
  <sheetFormatPr defaultColWidth="11.42578125" defaultRowHeight="15"/>
  <cols>
    <col min="1" max="1" width="23.140625" style="2" bestFit="1" customWidth="1"/>
    <col min="2" max="2" width="37.7109375" style="2" bestFit="1" customWidth="1"/>
    <col min="3" max="3" width="9.85546875" style="2" bestFit="1" customWidth="1"/>
    <col min="4" max="4" width="11.42578125" style="2"/>
    <col min="5" max="5" width="11.85546875" style="2" bestFit="1" customWidth="1"/>
    <col min="6" max="6" width="11.85546875" style="2" customWidth="1"/>
    <col min="7" max="8" width="11.42578125" style="2" customWidth="1"/>
    <col min="9" max="16384" width="11.42578125" style="2"/>
  </cols>
  <sheetData>
    <row r="1" spans="1:3" ht="60" customHeight="1">
      <c r="A1" s="5" t="s">
        <v>127</v>
      </c>
      <c r="B1" s="2">
        <f>Gesamtübersicht!D2</f>
        <v>0</v>
      </c>
    </row>
    <row r="2" spans="1:3">
      <c r="A2" s="5" t="s">
        <v>128</v>
      </c>
      <c r="B2" s="2">
        <f>Gesamtübersicht!D3</f>
        <v>0</v>
      </c>
    </row>
    <row r="3" spans="1:3">
      <c r="A3" s="5" t="s">
        <v>7</v>
      </c>
      <c r="B3" s="9">
        <f>Gesamtübersicht!D6</f>
        <v>0</v>
      </c>
    </row>
    <row r="4" spans="1:3">
      <c r="A4" s="5" t="s">
        <v>11</v>
      </c>
      <c r="B4" s="2">
        <f>Gesamtübersicht!D9</f>
        <v>0</v>
      </c>
      <c r="C4" s="2" t="str">
        <f>Gesamtübersicht!B9</f>
        <v>MJ/kg</v>
      </c>
    </row>
    <row r="5" spans="1:3">
      <c r="A5" s="5" t="s">
        <v>13</v>
      </c>
      <c r="B5" s="2">
        <f>Gesamtübersicht!D10</f>
        <v>0</v>
      </c>
      <c r="C5" s="2" t="str">
        <f>Gesamtübersicht!B10</f>
        <v>MJ/kg</v>
      </c>
    </row>
    <row r="6" spans="1:3" ht="30">
      <c r="A6" s="5" t="s">
        <v>129</v>
      </c>
      <c r="B6" s="3">
        <f>Gesamtübersicht!D11</f>
        <v>0</v>
      </c>
      <c r="C6" s="2" t="str">
        <f>Gesamtübersicht!B11</f>
        <v>Ma.-%</v>
      </c>
    </row>
    <row r="7" spans="1:3">
      <c r="A7" s="5" t="s">
        <v>130</v>
      </c>
      <c r="B7" s="29">
        <f>Gesamtübersicht!D12</f>
        <v>0</v>
      </c>
      <c r="C7" s="2" t="str">
        <f>Gesamtübersicht!B12</f>
        <v>Ma.-%</v>
      </c>
    </row>
    <row r="8" spans="1:3">
      <c r="A8" s="5" t="s">
        <v>17</v>
      </c>
      <c r="B8" s="27">
        <f>Gesamtübersicht!D13</f>
        <v>0</v>
      </c>
      <c r="C8" s="2" t="str">
        <f>Gesamtübersicht!B13</f>
        <v>kg/m³</v>
      </c>
    </row>
    <row r="9" spans="1:3">
      <c r="A9" s="1"/>
      <c r="B9" s="9"/>
    </row>
  </sheetData>
  <pageMargins left="0.7" right="0.7" top="0.78740157499999996" bottom="0.78740157499999996" header="0.3" footer="0.3"/>
  <pageSetup paperSize="9" orientation="portrait" r:id="rId1"/>
</worksheet>
</file>

<file path=xl/worksheets/sheet5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00000000-0001-0000-0400-000000000000}">
  <sheetPr codeName="Tabelle5"/>
  <dimension ref="A1:J50"/>
  <sheetViews>
    <sheetView zoomScale="85" zoomScaleNormal="85" workbookViewId="0">
      <selection activeCell="F73" sqref="F73"/>
    </sheetView>
  </sheetViews>
  <sheetFormatPr defaultColWidth="11.42578125" defaultRowHeight="15"/>
  <cols>
    <col min="1" max="1" width="23.140625" style="2" bestFit="1" customWidth="1"/>
    <col min="2" max="2" width="37.7109375" style="2" bestFit="1" customWidth="1"/>
    <col min="3" max="3" width="9.85546875" style="2" bestFit="1" customWidth="1"/>
    <col min="4" max="5" width="11.42578125" style="2"/>
    <col min="6" max="8" width="11.42578125" style="2" customWidth="1"/>
    <col min="9" max="16384" width="11.42578125" style="2"/>
  </cols>
  <sheetData>
    <row r="1" spans="1:3" ht="30">
      <c r="A1" s="5" t="s">
        <v>127</v>
      </c>
      <c r="B1" s="2">
        <f>Gesamtübersicht!E2</f>
        <v>0</v>
      </c>
    </row>
    <row r="2" spans="1:3">
      <c r="A2" s="5" t="s">
        <v>128</v>
      </c>
      <c r="B2" s="2">
        <f>Gesamtübersicht!E3</f>
        <v>0</v>
      </c>
    </row>
    <row r="3" spans="1:3">
      <c r="A3" s="5" t="s">
        <v>7</v>
      </c>
      <c r="B3" s="9">
        <f>Gesamtübersicht!E6</f>
        <v>0</v>
      </c>
    </row>
    <row r="4" spans="1:3">
      <c r="A4" s="5" t="s">
        <v>11</v>
      </c>
      <c r="B4" s="2">
        <f>Gesamtübersicht!E9</f>
        <v>0</v>
      </c>
      <c r="C4" s="2" t="str">
        <f>Gesamtübersicht!B9</f>
        <v>MJ/kg</v>
      </c>
    </row>
    <row r="5" spans="1:3">
      <c r="A5" s="5" t="s">
        <v>13</v>
      </c>
      <c r="B5" s="2">
        <f>Gesamtübersicht!E10</f>
        <v>0</v>
      </c>
      <c r="C5" s="2" t="str">
        <f>Gesamtübersicht!B10</f>
        <v>MJ/kg</v>
      </c>
    </row>
    <row r="6" spans="1:3" ht="30">
      <c r="A6" s="5" t="s">
        <v>129</v>
      </c>
      <c r="B6" s="3">
        <f>Gesamtübersicht!E11</f>
        <v>0</v>
      </c>
      <c r="C6" s="2" t="str">
        <f>Gesamtübersicht!B11</f>
        <v>Ma.-%</v>
      </c>
    </row>
    <row r="7" spans="1:3">
      <c r="A7" s="5" t="s">
        <v>130</v>
      </c>
      <c r="B7" s="3">
        <f>Gesamtübersicht!E12</f>
        <v>0</v>
      </c>
      <c r="C7" s="2" t="str">
        <f>Gesamtübersicht!B12</f>
        <v>Ma.-%</v>
      </c>
    </row>
    <row r="8" spans="1:3">
      <c r="A8" s="5" t="s">
        <v>17</v>
      </c>
      <c r="B8" s="2">
        <f>Gesamtübersicht!E13</f>
        <v>0</v>
      </c>
      <c r="C8" s="2" t="str">
        <f>Gesamtübersicht!B13</f>
        <v>kg/m³</v>
      </c>
    </row>
    <row r="9" spans="1:3">
      <c r="A9" s="1"/>
      <c r="B9" s="9"/>
    </row>
    <row r="38" spans="10:10">
      <c r="J38" s="17"/>
    </row>
    <row r="49" spans="10:10">
      <c r="J49" s="30"/>
    </row>
    <row r="50" spans="10:10">
      <c r="J50" s="30"/>
    </row>
  </sheetData>
  <pageMargins left="0.7" right="0.7" top="0.78740157499999996" bottom="0.78740157499999996" header="0.3" footer="0.3"/>
</worksheet>
</file>

<file path=xl/worksheets/sheet6.xml><?xml version="1.0" encoding="utf-8"?>
<worksheet xmlns="http://schemas.openxmlformats.org/spreadsheetml/2006/main" xmlns:r="http://schemas.openxmlformats.org/officeDocument/2006/relationships" xmlns:xdr="http://schemas.openxmlformats.org/drawingml/2006/spreadsheetDrawing" xmlns:x14="http://schemas.microsoft.com/office/spreadsheetml/2009/9/main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00000000-0001-0000-0500-000000000000}">
  <sheetPr codeName="Tabelle6"/>
  <dimension ref="A1:T138"/>
  <sheetViews>
    <sheetView zoomScale="90" zoomScaleNormal="90" workbookViewId="0">
      <selection activeCell="A37" sqref="A37"/>
    </sheetView>
  </sheetViews>
  <sheetFormatPr defaultColWidth="11.42578125" defaultRowHeight="15"/>
  <cols>
    <col min="1" max="1" width="20" style="2" bestFit="1" customWidth="1"/>
    <col min="2" max="2" width="36.140625" style="2" bestFit="1" customWidth="1"/>
    <col min="3" max="3" width="9.85546875" style="2" bestFit="1" customWidth="1"/>
    <col min="4" max="5" width="11.42578125" style="2"/>
    <col min="6" max="8" width="11.42578125" style="2" customWidth="1"/>
    <col min="9" max="9" width="11.42578125" style="2"/>
    <col min="10" max="10" width="11.42578125" style="2" customWidth="1"/>
    <col min="11" max="14" width="11.42578125" style="2"/>
    <col min="15" max="15" width="11.42578125" style="2" customWidth="1"/>
    <col min="16" max="16384" width="11.42578125" style="2"/>
  </cols>
  <sheetData>
    <row r="1" spans="1:16" ht="60">
      <c r="A1" s="5" t="s">
        <v>127</v>
      </c>
      <c r="B1" s="2">
        <f>Gesamtübersicht!F2</f>
        <v>0</v>
      </c>
      <c r="J1" s="15" t="s">
        <v>131</v>
      </c>
      <c r="K1" s="37"/>
      <c r="L1" s="37"/>
      <c r="N1" s="15" t="s">
        <v>132</v>
      </c>
      <c r="O1" s="37"/>
      <c r="P1" s="37"/>
    </row>
    <row r="2" spans="1:16" ht="30">
      <c r="A2" s="5" t="s">
        <v>128</v>
      </c>
      <c r="B2" s="2">
        <f>Gesamtübersicht!F3</f>
        <v>0</v>
      </c>
      <c r="J2" s="1" t="s">
        <v>133</v>
      </c>
      <c r="L2" s="2" t="s">
        <v>134</v>
      </c>
      <c r="N2" s="1" t="s">
        <v>133</v>
      </c>
      <c r="P2" s="2" t="s">
        <v>134</v>
      </c>
    </row>
    <row r="3" spans="1:16">
      <c r="A3" s="5" t="s">
        <v>7</v>
      </c>
      <c r="B3" s="9">
        <f>Gesamtübersicht!F6</f>
        <v>0</v>
      </c>
      <c r="J3" s="6" t="s">
        <v>135</v>
      </c>
      <c r="K3" s="22" t="s">
        <v>134</v>
      </c>
      <c r="L3" s="6" t="s">
        <v>15</v>
      </c>
      <c r="N3" s="6" t="s">
        <v>136</v>
      </c>
      <c r="O3" s="6" t="s">
        <v>0</v>
      </c>
      <c r="P3" s="6" t="s">
        <v>137</v>
      </c>
    </row>
    <row r="4" spans="1:16">
      <c r="A4" s="5" t="s">
        <v>11</v>
      </c>
      <c r="B4" s="2">
        <f>Gesamtübersicht!F9</f>
        <v>0</v>
      </c>
      <c r="C4" s="2" t="str">
        <f>Gesamtübersicht!B9</f>
        <v>MJ/kg</v>
      </c>
      <c r="J4" s="2" t="s">
        <v>138</v>
      </c>
      <c r="K4" s="2">
        <v>0.1</v>
      </c>
      <c r="L4" s="3">
        <f t="shared" ref="L4:L9" si="0">K4/K$18</f>
        <v>8.8495575221238948E-4</v>
      </c>
      <c r="N4" s="4" t="s">
        <v>29</v>
      </c>
      <c r="O4" s="2" t="s">
        <v>139</v>
      </c>
    </row>
    <row r="5" spans="1:16">
      <c r="A5" s="5" t="s">
        <v>13</v>
      </c>
      <c r="B5" s="2">
        <f>Gesamtübersicht!F10</f>
        <v>0</v>
      </c>
      <c r="C5" s="2" t="str">
        <f>Gesamtübersicht!B10</f>
        <v>MJ/kg</v>
      </c>
      <c r="J5" s="2" t="s">
        <v>140</v>
      </c>
      <c r="K5" s="2">
        <v>13.4</v>
      </c>
      <c r="L5" s="3">
        <f t="shared" si="0"/>
        <v>0.11858407079646018</v>
      </c>
      <c r="N5" s="4" t="s">
        <v>30</v>
      </c>
      <c r="O5" s="2" t="s">
        <v>139</v>
      </c>
    </row>
    <row r="6" spans="1:16" ht="30">
      <c r="A6" s="5" t="s">
        <v>129</v>
      </c>
      <c r="B6" s="3">
        <f>Gesamtübersicht!F11</f>
        <v>0</v>
      </c>
      <c r="C6" s="2" t="str">
        <f>Gesamtübersicht!B11</f>
        <v>Ma.-%</v>
      </c>
      <c r="J6" s="2" t="s">
        <v>141</v>
      </c>
      <c r="K6" s="2">
        <v>23.1</v>
      </c>
      <c r="L6" s="3">
        <f t="shared" si="0"/>
        <v>0.20442477876106196</v>
      </c>
      <c r="N6" s="4" t="s">
        <v>31</v>
      </c>
      <c r="O6" s="2" t="s">
        <v>139</v>
      </c>
    </row>
    <row r="7" spans="1:16">
      <c r="A7" s="5" t="s">
        <v>130</v>
      </c>
      <c r="B7" s="3">
        <f>Gesamtübersicht!F12</f>
        <v>0</v>
      </c>
      <c r="C7" s="2" t="str">
        <f>Gesamtübersicht!B12</f>
        <v>Ma.-%</v>
      </c>
      <c r="J7" s="2" t="s">
        <v>142</v>
      </c>
      <c r="K7" s="2">
        <v>14</v>
      </c>
      <c r="L7" s="3">
        <f t="shared" si="0"/>
        <v>0.12389380530973451</v>
      </c>
      <c r="N7" s="4" t="s">
        <v>32</v>
      </c>
      <c r="O7" s="2" t="s">
        <v>139</v>
      </c>
    </row>
    <row r="8" spans="1:16">
      <c r="A8" s="5" t="s">
        <v>143</v>
      </c>
      <c r="B8" s="3" t="e">
        <f>Gesamtübersicht!#REF!</f>
        <v>#REF!</v>
      </c>
      <c r="C8" s="2" t="e">
        <f>Gesamtübersicht!#REF!</f>
        <v>#REF!</v>
      </c>
      <c r="J8" s="2" t="s">
        <v>144</v>
      </c>
      <c r="K8" s="2">
        <v>34.299999999999997</v>
      </c>
      <c r="L8" s="3">
        <f t="shared" si="0"/>
        <v>0.30353982300884952</v>
      </c>
      <c r="N8" s="4" t="s">
        <v>33</v>
      </c>
      <c r="O8" s="2" t="s">
        <v>139</v>
      </c>
    </row>
    <row r="9" spans="1:16">
      <c r="A9" s="5" t="s">
        <v>145</v>
      </c>
      <c r="B9" s="3" t="e">
        <f>Gesamtübersicht!#REF!</f>
        <v>#REF!</v>
      </c>
      <c r="C9" s="2" t="e">
        <f>Gesamtübersicht!#REF!</f>
        <v>#REF!</v>
      </c>
      <c r="J9" s="2" t="s">
        <v>146</v>
      </c>
      <c r="K9" s="2">
        <v>28.1</v>
      </c>
      <c r="L9" s="3">
        <f t="shared" si="0"/>
        <v>0.24867256637168142</v>
      </c>
      <c r="N9" s="4" t="s">
        <v>34</v>
      </c>
      <c r="O9" s="2" t="s">
        <v>139</v>
      </c>
    </row>
    <row r="10" spans="1:16">
      <c r="A10" s="5" t="s">
        <v>17</v>
      </c>
      <c r="B10" s="2">
        <f>Gesamtübersicht!F13</f>
        <v>0</v>
      </c>
      <c r="C10" s="2" t="str">
        <f>Gesamtübersicht!B13</f>
        <v>kg/m³</v>
      </c>
      <c r="L10" s="3"/>
      <c r="N10" s="4" t="s">
        <v>35</v>
      </c>
      <c r="O10" s="2" t="s">
        <v>139</v>
      </c>
    </row>
    <row r="11" spans="1:16">
      <c r="A11" s="1"/>
      <c r="B11" s="9"/>
      <c r="L11" s="3"/>
      <c r="N11" s="4" t="s">
        <v>36</v>
      </c>
      <c r="O11" s="2" t="s">
        <v>139</v>
      </c>
    </row>
    <row r="12" spans="1:16">
      <c r="L12" s="3"/>
      <c r="N12" s="4" t="s">
        <v>37</v>
      </c>
      <c r="O12" s="2" t="s">
        <v>139</v>
      </c>
    </row>
    <row r="13" spans="1:16">
      <c r="N13" s="4" t="s">
        <v>21</v>
      </c>
      <c r="O13" s="2" t="s">
        <v>139</v>
      </c>
    </row>
    <row r="14" spans="1:16">
      <c r="N14" s="4" t="s">
        <v>38</v>
      </c>
      <c r="O14" s="2" t="s">
        <v>139</v>
      </c>
    </row>
    <row r="15" spans="1:16">
      <c r="N15" s="4" t="s">
        <v>39</v>
      </c>
      <c r="O15" s="2" t="s">
        <v>139</v>
      </c>
    </row>
    <row r="16" spans="1:16">
      <c r="N16" s="4" t="s">
        <v>40</v>
      </c>
      <c r="O16" s="2" t="s">
        <v>139</v>
      </c>
    </row>
    <row r="17" spans="10:16">
      <c r="N17" s="4" t="s">
        <v>41</v>
      </c>
      <c r="O17" s="2" t="s">
        <v>139</v>
      </c>
    </row>
    <row r="18" spans="10:16">
      <c r="J18" s="2" t="s">
        <v>147</v>
      </c>
      <c r="K18" s="27">
        <f>SUM(K4:K17)</f>
        <v>113</v>
      </c>
      <c r="L18" s="3">
        <f>SUM(L4:L17)</f>
        <v>1</v>
      </c>
      <c r="N18" s="4" t="s">
        <v>42</v>
      </c>
      <c r="O18" s="2" t="s">
        <v>139</v>
      </c>
    </row>
    <row r="19" spans="10:16">
      <c r="N19" s="4" t="s">
        <v>43</v>
      </c>
      <c r="O19" s="2" t="s">
        <v>139</v>
      </c>
    </row>
    <row r="20" spans="10:16">
      <c r="N20" s="4" t="s">
        <v>44</v>
      </c>
      <c r="O20" s="2" t="s">
        <v>139</v>
      </c>
    </row>
    <row r="21" spans="10:16">
      <c r="N21" s="4" t="s">
        <v>45</v>
      </c>
      <c r="O21" s="2" t="s">
        <v>139</v>
      </c>
    </row>
    <row r="22" spans="10:16">
      <c r="N22" s="4" t="s">
        <v>48</v>
      </c>
      <c r="O22" s="2" t="s">
        <v>139</v>
      </c>
    </row>
    <row r="23" spans="10:16">
      <c r="N23" s="4" t="s">
        <v>49</v>
      </c>
      <c r="O23" s="2" t="s">
        <v>139</v>
      </c>
    </row>
    <row r="24" spans="10:16">
      <c r="N24" s="4" t="s">
        <v>50</v>
      </c>
      <c r="O24" s="2" t="s">
        <v>139</v>
      </c>
    </row>
    <row r="25" spans="10:16">
      <c r="N25" s="4" t="s">
        <v>51</v>
      </c>
      <c r="O25" s="2" t="s">
        <v>139</v>
      </c>
    </row>
    <row r="26" spans="10:16">
      <c r="N26" s="4" t="s">
        <v>52</v>
      </c>
      <c r="O26" s="2" t="s">
        <v>139</v>
      </c>
    </row>
    <row r="27" spans="10:16">
      <c r="N27" s="4" t="s">
        <v>22</v>
      </c>
      <c r="O27" s="2" t="s">
        <v>139</v>
      </c>
    </row>
    <row r="28" spans="10:16">
      <c r="N28" s="4" t="s">
        <v>53</v>
      </c>
      <c r="O28" s="2" t="s">
        <v>139</v>
      </c>
    </row>
    <row r="29" spans="10:16">
      <c r="N29" s="4" t="s">
        <v>55</v>
      </c>
      <c r="O29" s="2" t="s">
        <v>139</v>
      </c>
      <c r="P29" s="17"/>
    </row>
    <row r="30" spans="10:16">
      <c r="N30" s="4" t="s">
        <v>56</v>
      </c>
      <c r="O30" s="2" t="s">
        <v>139</v>
      </c>
    </row>
    <row r="31" spans="10:16">
      <c r="N31" s="4" t="s">
        <v>57</v>
      </c>
      <c r="O31" s="2" t="s">
        <v>139</v>
      </c>
    </row>
    <row r="32" spans="10:16">
      <c r="N32" s="4" t="s">
        <v>58</v>
      </c>
      <c r="O32" s="2" t="s">
        <v>139</v>
      </c>
    </row>
    <row r="33" spans="14:20">
      <c r="N33" s="4" t="s">
        <v>59</v>
      </c>
      <c r="O33" s="2" t="s">
        <v>139</v>
      </c>
    </row>
    <row r="34" spans="14:20">
      <c r="N34" s="4" t="s">
        <v>60</v>
      </c>
      <c r="O34" s="2" t="s">
        <v>139</v>
      </c>
    </row>
    <row r="35" spans="14:20">
      <c r="N35" s="4" t="s">
        <v>10</v>
      </c>
      <c r="O35" s="2" t="s">
        <v>139</v>
      </c>
    </row>
    <row r="36" spans="14:20">
      <c r="N36" s="4" t="s">
        <v>62</v>
      </c>
      <c r="O36" s="2" t="s">
        <v>139</v>
      </c>
    </row>
    <row r="37" spans="14:20">
      <c r="N37" s="4" t="s">
        <v>63</v>
      </c>
      <c r="O37" s="2" t="s">
        <v>139</v>
      </c>
    </row>
    <row r="38" spans="14:20">
      <c r="N38" s="4" t="s">
        <v>23</v>
      </c>
      <c r="O38" s="2" t="s">
        <v>139</v>
      </c>
    </row>
    <row r="39" spans="14:20">
      <c r="N39" s="4" t="s">
        <v>64</v>
      </c>
      <c r="O39" s="2" t="s">
        <v>139</v>
      </c>
    </row>
    <row r="40" spans="14:20">
      <c r="N40" s="4" t="s">
        <v>65</v>
      </c>
      <c r="O40" s="2" t="s">
        <v>139</v>
      </c>
      <c r="P40" s="17"/>
      <c r="R40" s="4"/>
      <c r="T40" s="17"/>
    </row>
    <row r="41" spans="14:20">
      <c r="N41" s="4" t="s">
        <v>66</v>
      </c>
      <c r="O41" s="2" t="s">
        <v>139</v>
      </c>
      <c r="P41" s="17"/>
    </row>
    <row r="42" spans="14:20">
      <c r="N42" s="4" t="s">
        <v>67</v>
      </c>
      <c r="O42" s="2" t="s">
        <v>139</v>
      </c>
    </row>
    <row r="43" spans="14:20">
      <c r="N43" s="4" t="s">
        <v>24</v>
      </c>
      <c r="O43" s="2" t="s">
        <v>139</v>
      </c>
    </row>
    <row r="44" spans="14:20">
      <c r="N44" s="4" t="s">
        <v>68</v>
      </c>
      <c r="O44" s="2" t="s">
        <v>139</v>
      </c>
    </row>
    <row r="45" spans="14:20">
      <c r="N45" s="4" t="s">
        <v>69</v>
      </c>
      <c r="O45" s="2" t="s">
        <v>139</v>
      </c>
    </row>
    <row r="46" spans="14:20">
      <c r="N46" s="4" t="s">
        <v>70</v>
      </c>
      <c r="O46" s="2" t="s">
        <v>139</v>
      </c>
    </row>
    <row r="47" spans="14:20">
      <c r="N47" s="4" t="s">
        <v>71</v>
      </c>
      <c r="O47" s="2" t="s">
        <v>139</v>
      </c>
    </row>
    <row r="48" spans="14:20">
      <c r="N48" s="4" t="s">
        <v>73</v>
      </c>
      <c r="O48" s="2" t="s">
        <v>139</v>
      </c>
    </row>
    <row r="49" spans="14:20">
      <c r="N49" s="4" t="s">
        <v>74</v>
      </c>
      <c r="O49" s="2" t="s">
        <v>139</v>
      </c>
    </row>
    <row r="50" spans="14:20">
      <c r="N50" s="4" t="s">
        <v>75</v>
      </c>
      <c r="O50" s="2" t="s">
        <v>139</v>
      </c>
    </row>
    <row r="51" spans="14:20">
      <c r="N51" s="4" t="s">
        <v>76</v>
      </c>
      <c r="O51" s="2" t="s">
        <v>139</v>
      </c>
      <c r="R51" s="4"/>
      <c r="T51" s="30"/>
    </row>
    <row r="52" spans="14:20">
      <c r="N52" s="4" t="s">
        <v>77</v>
      </c>
      <c r="O52" s="2" t="s">
        <v>139</v>
      </c>
      <c r="R52" s="4"/>
      <c r="T52" s="30"/>
    </row>
    <row r="53" spans="14:20">
      <c r="N53" s="4" t="s">
        <v>78</v>
      </c>
      <c r="O53" s="2" t="s">
        <v>139</v>
      </c>
    </row>
    <row r="54" spans="14:20">
      <c r="N54" s="4" t="s">
        <v>79</v>
      </c>
      <c r="O54" s="2" t="s">
        <v>139</v>
      </c>
    </row>
    <row r="55" spans="14:20">
      <c r="N55" s="4" t="s">
        <v>80</v>
      </c>
      <c r="O55" s="2" t="s">
        <v>139</v>
      </c>
    </row>
    <row r="56" spans="14:20">
      <c r="N56" s="4" t="s">
        <v>81</v>
      </c>
      <c r="O56" s="2" t="s">
        <v>139</v>
      </c>
    </row>
    <row r="57" spans="14:20">
      <c r="N57" s="4" t="s">
        <v>82</v>
      </c>
      <c r="O57" s="2" t="s">
        <v>139</v>
      </c>
    </row>
    <row r="58" spans="14:20">
      <c r="N58" s="4" t="s">
        <v>83</v>
      </c>
      <c r="O58" s="2" t="s">
        <v>139</v>
      </c>
    </row>
    <row r="59" spans="14:20">
      <c r="N59" s="4" t="s">
        <v>84</v>
      </c>
      <c r="O59" s="2" t="s">
        <v>139</v>
      </c>
    </row>
    <row r="60" spans="14:20">
      <c r="N60" s="4" t="s">
        <v>85</v>
      </c>
      <c r="O60" s="2" t="s">
        <v>139</v>
      </c>
    </row>
    <row r="61" spans="14:20">
      <c r="N61" s="4" t="s">
        <v>86</v>
      </c>
      <c r="O61" s="2" t="s">
        <v>139</v>
      </c>
    </row>
    <row r="62" spans="14:20">
      <c r="N62" s="4" t="s">
        <v>87</v>
      </c>
      <c r="O62" s="2" t="s">
        <v>139</v>
      </c>
    </row>
    <row r="63" spans="14:20">
      <c r="N63" s="4" t="s">
        <v>88</v>
      </c>
      <c r="O63" s="2" t="s">
        <v>139</v>
      </c>
    </row>
    <row r="64" spans="14:20">
      <c r="N64" s="4" t="s">
        <v>89</v>
      </c>
      <c r="O64" s="2" t="s">
        <v>139</v>
      </c>
    </row>
    <row r="65" spans="1:17">
      <c r="N65" s="4" t="s">
        <v>90</v>
      </c>
      <c r="O65" s="2" t="s">
        <v>139</v>
      </c>
    </row>
    <row r="66" spans="1:17">
      <c r="N66" s="4" t="s">
        <v>92</v>
      </c>
      <c r="O66" s="2" t="s">
        <v>139</v>
      </c>
    </row>
    <row r="67" spans="1:17">
      <c r="N67" s="4" t="s">
        <v>93</v>
      </c>
      <c r="O67" s="2" t="s">
        <v>139</v>
      </c>
    </row>
    <row r="68" spans="1:17">
      <c r="N68" s="4" t="s">
        <v>96</v>
      </c>
      <c r="O68" s="2" t="s">
        <v>139</v>
      </c>
    </row>
    <row r="69" spans="1:17">
      <c r="N69" s="4" t="s">
        <v>97</v>
      </c>
      <c r="O69" s="2" t="s">
        <v>139</v>
      </c>
    </row>
    <row r="73" spans="1:17">
      <c r="A73" s="45" t="s">
        <v>148</v>
      </c>
      <c r="B73" s="46"/>
      <c r="C73" s="47" t="s">
        <v>0</v>
      </c>
      <c r="D73" s="46"/>
      <c r="E73" s="46"/>
      <c r="F73" s="46"/>
      <c r="G73" s="46"/>
      <c r="H73" s="46"/>
      <c r="I73" s="46"/>
      <c r="J73" s="46"/>
      <c r="K73" s="46"/>
      <c r="L73" s="46"/>
      <c r="M73" s="46"/>
      <c r="N73" s="46"/>
      <c r="O73" s="46"/>
      <c r="P73" s="46"/>
      <c r="Q73" s="46"/>
    </row>
    <row r="74" spans="1:17">
      <c r="A74" s="227" t="s">
        <v>149</v>
      </c>
      <c r="B74" s="54" t="s">
        <v>150</v>
      </c>
      <c r="C74" s="55" t="s">
        <v>134</v>
      </c>
    </row>
    <row r="75" spans="1:17">
      <c r="A75" s="228"/>
      <c r="B75" s="54" t="s">
        <v>151</v>
      </c>
      <c r="C75" s="69" t="s">
        <v>134</v>
      </c>
    </row>
    <row r="76" spans="1:17">
      <c r="A76" s="228"/>
      <c r="B76" s="2" t="s">
        <v>152</v>
      </c>
      <c r="C76" s="40" t="s">
        <v>153</v>
      </c>
    </row>
    <row r="77" spans="1:17">
      <c r="A77" s="228"/>
      <c r="B77" s="2" t="s">
        <v>154</v>
      </c>
      <c r="C77" s="40" t="s">
        <v>153</v>
      </c>
      <c r="D77" s="4"/>
      <c r="E77" s="4"/>
      <c r="F77" s="4"/>
      <c r="G77" s="4"/>
      <c r="H77" s="4"/>
      <c r="I77" s="4"/>
      <c r="J77" s="4"/>
      <c r="K77" s="4"/>
      <c r="L77" s="4"/>
      <c r="M77" s="4"/>
      <c r="N77" s="4"/>
      <c r="O77" s="4"/>
      <c r="P77" s="4"/>
      <c r="Q77" s="4"/>
    </row>
    <row r="78" spans="1:17">
      <c r="A78" s="228"/>
      <c r="B78" s="2" t="s">
        <v>155</v>
      </c>
      <c r="C78" s="40" t="s">
        <v>156</v>
      </c>
    </row>
    <row r="79" spans="1:17">
      <c r="A79" s="228"/>
      <c r="B79" s="2" t="s">
        <v>157</v>
      </c>
      <c r="C79" s="59" t="s">
        <v>3</v>
      </c>
    </row>
    <row r="80" spans="1:17">
      <c r="A80" s="228"/>
      <c r="B80" s="2" t="s">
        <v>158</v>
      </c>
      <c r="C80" s="40" t="s">
        <v>15</v>
      </c>
    </row>
    <row r="81" spans="1:17">
      <c r="A81" s="228"/>
      <c r="B81" s="2" t="s">
        <v>159</v>
      </c>
      <c r="C81" s="40" t="s">
        <v>15</v>
      </c>
      <c r="D81" s="17"/>
      <c r="E81" s="17"/>
      <c r="F81" s="17"/>
      <c r="G81" s="17"/>
      <c r="H81" s="17"/>
      <c r="I81" s="17"/>
      <c r="J81" s="17"/>
      <c r="K81" s="17"/>
      <c r="L81" s="17"/>
      <c r="M81" s="17"/>
      <c r="N81" s="17"/>
      <c r="O81" s="17"/>
      <c r="P81" s="17"/>
      <c r="Q81" s="17"/>
    </row>
    <row r="82" spans="1:17">
      <c r="A82" s="228"/>
      <c r="B82" s="2" t="s">
        <v>160</v>
      </c>
      <c r="C82" s="40" t="s">
        <v>15</v>
      </c>
      <c r="D82" s="17"/>
      <c r="E82" s="17"/>
      <c r="F82" s="17"/>
      <c r="G82" s="17"/>
      <c r="H82" s="17"/>
      <c r="I82" s="17"/>
      <c r="J82" s="17"/>
      <c r="K82" s="17"/>
      <c r="L82" s="17"/>
      <c r="M82" s="17"/>
      <c r="N82" s="17"/>
      <c r="O82" s="17"/>
      <c r="P82" s="17"/>
      <c r="Q82" s="17"/>
    </row>
    <row r="83" spans="1:17">
      <c r="A83" s="228"/>
      <c r="B83" s="2" t="s">
        <v>161</v>
      </c>
      <c r="C83" s="40" t="s">
        <v>15</v>
      </c>
      <c r="D83" s="17"/>
      <c r="E83" s="17"/>
      <c r="F83" s="17"/>
      <c r="G83" s="17"/>
      <c r="H83" s="17"/>
      <c r="I83" s="17"/>
      <c r="J83" s="17"/>
      <c r="K83" s="17"/>
      <c r="L83" s="17"/>
      <c r="M83" s="17"/>
      <c r="N83" s="17"/>
      <c r="O83" s="17"/>
      <c r="P83" s="17"/>
      <c r="Q83" s="17"/>
    </row>
    <row r="84" spans="1:17">
      <c r="A84" s="228"/>
      <c r="B84" s="2" t="s">
        <v>162</v>
      </c>
      <c r="C84" s="40" t="s">
        <v>163</v>
      </c>
    </row>
    <row r="85" spans="1:17">
      <c r="A85" s="228"/>
      <c r="B85" s="2" t="s">
        <v>164</v>
      </c>
      <c r="C85" s="40" t="s">
        <v>163</v>
      </c>
    </row>
    <row r="86" spans="1:17">
      <c r="A86" s="229"/>
      <c r="B86" s="6" t="s">
        <v>165</v>
      </c>
      <c r="C86" s="40" t="s">
        <v>15</v>
      </c>
      <c r="D86" s="77"/>
      <c r="E86" s="6"/>
      <c r="F86" s="6"/>
      <c r="G86" s="6"/>
      <c r="H86" s="6"/>
      <c r="I86" s="6"/>
      <c r="J86" s="6"/>
      <c r="K86" s="6"/>
      <c r="L86" s="6"/>
      <c r="M86" s="6"/>
      <c r="N86" s="6"/>
      <c r="O86" s="6"/>
      <c r="P86" s="6"/>
      <c r="Q86" s="6"/>
    </row>
    <row r="87" spans="1:17">
      <c r="A87" s="227" t="s">
        <v>166</v>
      </c>
      <c r="B87" s="41" t="s">
        <v>167</v>
      </c>
      <c r="C87" s="39" t="s">
        <v>12</v>
      </c>
    </row>
    <row r="88" spans="1:17">
      <c r="A88" s="228"/>
      <c r="B88" s="2" t="s">
        <v>168</v>
      </c>
      <c r="C88" s="40" t="s">
        <v>12</v>
      </c>
    </row>
    <row r="89" spans="1:17">
      <c r="A89" s="228"/>
      <c r="B89" s="2" t="s">
        <v>169</v>
      </c>
      <c r="C89" s="40" t="s">
        <v>15</v>
      </c>
    </row>
    <row r="90" spans="1:17">
      <c r="A90" s="228"/>
      <c r="B90" s="2" t="s">
        <v>170</v>
      </c>
      <c r="C90" s="40" t="s">
        <v>15</v>
      </c>
    </row>
    <row r="91" spans="1:17">
      <c r="A91" s="228"/>
      <c r="B91" s="2" t="s">
        <v>171</v>
      </c>
      <c r="C91" s="40" t="s">
        <v>15</v>
      </c>
    </row>
    <row r="92" spans="1:17">
      <c r="A92" s="228"/>
      <c r="B92" s="2" t="s">
        <v>172</v>
      </c>
      <c r="C92" s="40" t="s">
        <v>15</v>
      </c>
    </row>
    <row r="93" spans="1:17">
      <c r="A93" s="228"/>
      <c r="B93" s="2" t="s">
        <v>173</v>
      </c>
      <c r="C93" s="40" t="s">
        <v>15</v>
      </c>
    </row>
    <row r="94" spans="1:17">
      <c r="A94" s="229"/>
      <c r="B94" s="6" t="s">
        <v>174</v>
      </c>
      <c r="C94" s="40" t="s">
        <v>15</v>
      </c>
      <c r="D94" s="77"/>
      <c r="E94" s="6"/>
      <c r="F94" s="6"/>
      <c r="G94" s="6"/>
      <c r="H94" s="6"/>
      <c r="I94" s="6"/>
      <c r="J94" s="6"/>
      <c r="K94" s="6"/>
      <c r="L94" s="6"/>
      <c r="M94" s="6"/>
      <c r="N94" s="6"/>
      <c r="O94" s="6"/>
      <c r="P94" s="6"/>
      <c r="Q94" s="6"/>
    </row>
    <row r="95" spans="1:17">
      <c r="A95" s="227" t="s">
        <v>113</v>
      </c>
      <c r="B95" s="41" t="s">
        <v>167</v>
      </c>
      <c r="C95" s="39" t="s">
        <v>12</v>
      </c>
    </row>
    <row r="96" spans="1:17">
      <c r="A96" s="228"/>
      <c r="B96" s="2" t="s">
        <v>168</v>
      </c>
      <c r="C96" s="40" t="s">
        <v>12</v>
      </c>
    </row>
    <row r="97" spans="1:17">
      <c r="A97" s="228"/>
      <c r="B97" s="2" t="s">
        <v>175</v>
      </c>
      <c r="C97" s="40" t="s">
        <v>15</v>
      </c>
    </row>
    <row r="98" spans="1:17">
      <c r="A98" s="228"/>
      <c r="B98" s="2" t="s">
        <v>176</v>
      </c>
      <c r="C98" s="40" t="s">
        <v>177</v>
      </c>
    </row>
    <row r="99" spans="1:17">
      <c r="A99" s="228"/>
      <c r="B99" s="2" t="s">
        <v>170</v>
      </c>
      <c r="C99" s="40" t="s">
        <v>15</v>
      </c>
    </row>
    <row r="100" spans="1:17">
      <c r="A100" s="228"/>
      <c r="B100" s="2" t="s">
        <v>171</v>
      </c>
      <c r="C100" s="40" t="s">
        <v>15</v>
      </c>
    </row>
    <row r="101" spans="1:17">
      <c r="A101" s="228"/>
      <c r="B101" s="2" t="s">
        <v>172</v>
      </c>
      <c r="C101" s="40" t="s">
        <v>15</v>
      </c>
    </row>
    <row r="102" spans="1:17">
      <c r="A102" s="228"/>
      <c r="B102" s="2" t="s">
        <v>173</v>
      </c>
      <c r="C102" s="40" t="s">
        <v>15</v>
      </c>
    </row>
    <row r="103" spans="1:17">
      <c r="A103" s="228"/>
      <c r="B103" s="2" t="s">
        <v>174</v>
      </c>
      <c r="C103" s="40" t="s">
        <v>15</v>
      </c>
    </row>
    <row r="104" spans="1:17">
      <c r="A104" s="228"/>
      <c r="B104" s="2" t="s">
        <v>178</v>
      </c>
      <c r="C104" s="59" t="s">
        <v>3</v>
      </c>
    </row>
    <row r="105" spans="1:17">
      <c r="A105" s="228"/>
      <c r="B105" s="2" t="s">
        <v>179</v>
      </c>
      <c r="C105" s="40" t="s">
        <v>15</v>
      </c>
    </row>
    <row r="106" spans="1:17">
      <c r="A106" s="228"/>
      <c r="B106" s="1" t="s">
        <v>180</v>
      </c>
      <c r="C106" s="59" t="s">
        <v>3</v>
      </c>
    </row>
    <row r="107" spans="1:17">
      <c r="A107" s="228"/>
      <c r="B107" s="2" t="s">
        <v>181</v>
      </c>
      <c r="C107" s="40"/>
    </row>
    <row r="108" spans="1:17">
      <c r="A108" s="228"/>
      <c r="B108" s="2" t="s">
        <v>182</v>
      </c>
      <c r="C108" s="40"/>
    </row>
    <row r="109" spans="1:17">
      <c r="A109" s="228"/>
      <c r="B109" s="2" t="s">
        <v>183</v>
      </c>
      <c r="C109" s="40"/>
    </row>
    <row r="110" spans="1:17">
      <c r="A110" s="228"/>
      <c r="B110" s="2" t="s">
        <v>184</v>
      </c>
      <c r="C110" s="40"/>
    </row>
    <row r="111" spans="1:17">
      <c r="A111" s="228"/>
      <c r="B111" s="2" t="s">
        <v>185</v>
      </c>
      <c r="C111" s="40"/>
    </row>
    <row r="112" spans="1:17">
      <c r="A112" s="229"/>
      <c r="B112" s="2" t="s">
        <v>186</v>
      </c>
      <c r="C112" s="38"/>
      <c r="D112" s="77"/>
      <c r="E112" s="6"/>
      <c r="F112" s="6"/>
      <c r="G112" s="6"/>
      <c r="H112" s="6"/>
      <c r="I112" s="6"/>
      <c r="J112" s="6"/>
      <c r="K112" s="6"/>
      <c r="L112" s="6"/>
      <c r="M112" s="6"/>
      <c r="N112" s="6"/>
      <c r="O112" s="6"/>
      <c r="P112" s="6"/>
      <c r="Q112" s="6"/>
    </row>
    <row r="113" spans="1:17">
      <c r="A113" s="227" t="s">
        <v>187</v>
      </c>
      <c r="B113" s="70" t="s">
        <v>188</v>
      </c>
      <c r="C113" s="39" t="s">
        <v>12</v>
      </c>
      <c r="D113" s="41"/>
      <c r="E113" s="41"/>
      <c r="F113" s="41"/>
      <c r="G113" s="41"/>
      <c r="H113" s="41"/>
      <c r="I113" s="41"/>
      <c r="J113" s="41"/>
      <c r="K113" s="41"/>
      <c r="L113" s="41"/>
      <c r="M113" s="41"/>
      <c r="N113" s="41"/>
      <c r="O113" s="41"/>
      <c r="P113" s="41"/>
      <c r="Q113" s="41"/>
    </row>
    <row r="114" spans="1:17" ht="17.25">
      <c r="A114" s="228"/>
      <c r="B114" s="2" t="s">
        <v>189</v>
      </c>
      <c r="C114" s="42" t="s">
        <v>190</v>
      </c>
    </row>
    <row r="115" spans="1:17">
      <c r="A115" s="228"/>
      <c r="B115" s="2" t="s">
        <v>191</v>
      </c>
      <c r="C115" s="40" t="s">
        <v>12</v>
      </c>
    </row>
    <row r="116" spans="1:17" ht="17.25">
      <c r="A116" s="228"/>
      <c r="B116" s="2" t="s">
        <v>167</v>
      </c>
      <c r="C116" s="42" t="s">
        <v>190</v>
      </c>
    </row>
    <row r="117" spans="1:17" ht="17.25">
      <c r="A117" s="228"/>
      <c r="B117" s="2" t="s">
        <v>192</v>
      </c>
      <c r="C117" s="42" t="s">
        <v>193</v>
      </c>
    </row>
    <row r="118" spans="1:17" ht="18">
      <c r="A118" s="228"/>
      <c r="B118" s="2" t="s">
        <v>194</v>
      </c>
      <c r="C118" s="40" t="s">
        <v>195</v>
      </c>
    </row>
    <row r="119" spans="1:17">
      <c r="A119" s="228"/>
      <c r="B119" s="2" t="s">
        <v>196</v>
      </c>
      <c r="C119" s="2" t="s">
        <v>156</v>
      </c>
      <c r="D119" s="17"/>
      <c r="E119" s="17"/>
      <c r="F119" s="17"/>
      <c r="G119" s="17"/>
      <c r="H119" s="17"/>
      <c r="I119" s="17"/>
      <c r="J119" s="17"/>
      <c r="K119" s="17"/>
      <c r="L119" s="17"/>
      <c r="M119" s="17"/>
      <c r="N119" s="17"/>
      <c r="O119" s="17"/>
      <c r="P119" s="17"/>
      <c r="Q119" s="17"/>
    </row>
    <row r="120" spans="1:17" ht="18">
      <c r="A120" s="228"/>
      <c r="B120" s="2" t="s">
        <v>197</v>
      </c>
      <c r="C120" s="40" t="s">
        <v>198</v>
      </c>
      <c r="D120" s="17"/>
      <c r="E120" s="17"/>
      <c r="F120" s="17"/>
      <c r="G120" s="17"/>
      <c r="H120" s="17"/>
      <c r="I120" s="17"/>
      <c r="J120" s="17"/>
      <c r="K120" s="17"/>
      <c r="L120" s="17"/>
      <c r="M120" s="17"/>
      <c r="N120" s="17"/>
      <c r="O120" s="17"/>
      <c r="P120" s="17"/>
      <c r="Q120" s="17"/>
    </row>
    <row r="121" spans="1:17" ht="18">
      <c r="A121" s="228"/>
      <c r="B121" s="2" t="s">
        <v>199</v>
      </c>
      <c r="C121" s="40" t="s">
        <v>198</v>
      </c>
      <c r="D121" s="17"/>
      <c r="E121" s="17"/>
      <c r="F121" s="17"/>
      <c r="G121" s="17"/>
      <c r="H121" s="17"/>
      <c r="I121" s="17"/>
      <c r="J121" s="17"/>
      <c r="K121" s="17"/>
      <c r="L121" s="17"/>
      <c r="M121" s="17"/>
      <c r="N121" s="17"/>
      <c r="O121" s="17"/>
      <c r="P121" s="17"/>
      <c r="Q121" s="17"/>
    </row>
    <row r="122" spans="1:17">
      <c r="A122" s="228"/>
      <c r="B122" s="2" t="s">
        <v>200</v>
      </c>
      <c r="C122" s="40" t="s">
        <v>198</v>
      </c>
      <c r="D122" s="17"/>
      <c r="E122" s="17"/>
      <c r="F122" s="17"/>
      <c r="G122" s="17"/>
      <c r="H122" s="17"/>
      <c r="I122" s="17"/>
      <c r="J122" s="17"/>
      <c r="K122" s="17"/>
      <c r="L122" s="17"/>
      <c r="M122" s="17"/>
      <c r="N122" s="17"/>
      <c r="O122" s="17"/>
      <c r="P122" s="17"/>
      <c r="Q122" s="17"/>
    </row>
    <row r="123" spans="1:17" ht="18">
      <c r="A123" s="229"/>
      <c r="B123" s="6" t="s">
        <v>201</v>
      </c>
      <c r="C123" s="38" t="s">
        <v>198</v>
      </c>
      <c r="D123" s="43"/>
      <c r="E123" s="43"/>
      <c r="F123" s="43"/>
      <c r="G123" s="43"/>
      <c r="H123" s="43"/>
      <c r="I123" s="43"/>
      <c r="J123" s="43"/>
      <c r="K123" s="43"/>
      <c r="L123" s="43"/>
      <c r="M123" s="43"/>
      <c r="N123" s="43"/>
      <c r="O123" s="43"/>
      <c r="P123" s="43"/>
      <c r="Q123" s="43"/>
    </row>
    <row r="124" spans="1:17">
      <c r="A124" s="228" t="s">
        <v>202</v>
      </c>
      <c r="C124" s="39"/>
    </row>
    <row r="125" spans="1:17">
      <c r="A125" s="228"/>
      <c r="C125" s="40"/>
    </row>
    <row r="126" spans="1:17">
      <c r="A126" s="228"/>
      <c r="C126" s="40"/>
    </row>
    <row r="127" spans="1:17">
      <c r="A127" s="228"/>
      <c r="C127" s="40"/>
    </row>
    <row r="128" spans="1:17">
      <c r="A128" s="229"/>
      <c r="C128" s="40"/>
    </row>
    <row r="138" spans="6:6">
      <c r="F138" s="2">
        <v>1</v>
      </c>
    </row>
  </sheetData>
  <mergeCells count="5">
    <mergeCell ref="A74:A86"/>
    <mergeCell ref="A87:A94"/>
    <mergeCell ref="A95:A112"/>
    <mergeCell ref="A113:A123"/>
    <mergeCell ref="A124:A128"/>
  </mergeCells>
  <pageMargins left="0.7" right="0.7" top="0.78740157499999996" bottom="0.78740157499999996" header="0.3" footer="0.3"/>
  <legacyDrawing r:id="rId1"/>
</worksheet>
</file>

<file path=xl/worksheets/sheet7.xml><?xml version="1.0" encoding="utf-8"?>
<worksheet xmlns="http://schemas.openxmlformats.org/spreadsheetml/2006/main" xmlns:r="http://schemas.openxmlformats.org/officeDocument/2006/relationships" xmlns:xdr="http://schemas.openxmlformats.org/drawingml/2006/spreadsheetDrawing" xmlns:x14="http://schemas.microsoft.com/office/spreadsheetml/2009/9/main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00000000-0001-0000-0600-000000000000}">
  <sheetPr codeName="Tabelle7"/>
  <dimension ref="A1:T138"/>
  <sheetViews>
    <sheetView zoomScale="90" zoomScaleNormal="90" workbookViewId="0">
      <selection activeCell="AC1" sqref="AC1"/>
    </sheetView>
  </sheetViews>
  <sheetFormatPr defaultColWidth="11.42578125" defaultRowHeight="15"/>
  <cols>
    <col min="1" max="1" width="20" style="2" bestFit="1" customWidth="1"/>
    <col min="2" max="2" width="36.140625" style="2" bestFit="1" customWidth="1"/>
    <col min="3" max="3" width="9.85546875" style="2" bestFit="1" customWidth="1"/>
    <col min="4" max="5" width="11.42578125" style="2"/>
    <col min="6" max="8" width="11.42578125" style="2" customWidth="1"/>
    <col min="9" max="9" width="11.42578125" style="2"/>
    <col min="10" max="10" width="11.42578125" style="2" customWidth="1"/>
    <col min="11" max="14" width="11.42578125" style="2"/>
    <col min="15" max="15" width="11.42578125" style="2" customWidth="1"/>
    <col min="16" max="16384" width="11.42578125" style="2"/>
  </cols>
  <sheetData>
    <row r="1" spans="1:16" ht="60">
      <c r="A1" s="5" t="s">
        <v>127</v>
      </c>
      <c r="B1" s="2">
        <f>Gesamtübersicht!G2</f>
        <v>0</v>
      </c>
      <c r="J1" s="15" t="s">
        <v>131</v>
      </c>
      <c r="K1" s="37" t="s">
        <v>203</v>
      </c>
      <c r="L1" s="37"/>
      <c r="N1" s="15" t="s">
        <v>132</v>
      </c>
      <c r="O1" s="37"/>
      <c r="P1" s="37"/>
    </row>
    <row r="2" spans="1:16" ht="30">
      <c r="A2" s="5" t="s">
        <v>128</v>
      </c>
      <c r="B2" s="2">
        <f>Gesamtübersicht!G3</f>
        <v>0</v>
      </c>
      <c r="J2" s="1" t="s">
        <v>133</v>
      </c>
      <c r="K2" s="2">
        <v>203.4</v>
      </c>
      <c r="L2" s="2" t="s">
        <v>134</v>
      </c>
      <c r="N2" s="1" t="s">
        <v>133</v>
      </c>
      <c r="P2" s="2" t="s">
        <v>134</v>
      </c>
    </row>
    <row r="3" spans="1:16">
      <c r="A3" s="5" t="s">
        <v>7</v>
      </c>
      <c r="B3" s="9">
        <f>Gesamtübersicht!G6</f>
        <v>0</v>
      </c>
      <c r="J3" s="6" t="s">
        <v>135</v>
      </c>
      <c r="K3" s="22" t="s">
        <v>134</v>
      </c>
      <c r="L3" s="6" t="s">
        <v>15</v>
      </c>
      <c r="N3" s="6" t="s">
        <v>136</v>
      </c>
      <c r="O3" s="6" t="s">
        <v>0</v>
      </c>
      <c r="P3" s="6" t="s">
        <v>137</v>
      </c>
    </row>
    <row r="4" spans="1:16">
      <c r="A4" s="5" t="s">
        <v>11</v>
      </c>
      <c r="B4" s="2">
        <f>Gesamtübersicht!G9</f>
        <v>0</v>
      </c>
      <c r="C4" s="2" t="str">
        <f>Gesamtübersicht!B9</f>
        <v>MJ/kg</v>
      </c>
      <c r="J4" s="2" t="s">
        <v>204</v>
      </c>
      <c r="K4" s="2">
        <v>0</v>
      </c>
      <c r="L4" s="3">
        <f t="shared" ref="L4:L12" si="0">K4/K$18</f>
        <v>0</v>
      </c>
      <c r="N4" s="4" t="s">
        <v>29</v>
      </c>
      <c r="O4" s="2" t="s">
        <v>139</v>
      </c>
    </row>
    <row r="5" spans="1:16">
      <c r="A5" s="5" t="s">
        <v>13</v>
      </c>
      <c r="B5" s="2">
        <f>Gesamtübersicht!G10</f>
        <v>0</v>
      </c>
      <c r="C5" s="2" t="str">
        <f>Gesamtübersicht!B10</f>
        <v>MJ/kg</v>
      </c>
      <c r="J5" s="28" t="s">
        <v>205</v>
      </c>
      <c r="K5" s="2">
        <v>38.100000000000023</v>
      </c>
      <c r="L5" s="3">
        <f t="shared" si="0"/>
        <v>0.18713163064833024</v>
      </c>
      <c r="N5" s="4" t="s">
        <v>30</v>
      </c>
      <c r="O5" s="2" t="s">
        <v>139</v>
      </c>
    </row>
    <row r="6" spans="1:16" ht="30">
      <c r="A6" s="5" t="s">
        <v>129</v>
      </c>
      <c r="B6" s="3">
        <f>Gesamtübersicht!G11</f>
        <v>0</v>
      </c>
      <c r="C6" s="2" t="str">
        <f>Gesamtübersicht!B11</f>
        <v>Ma.-%</v>
      </c>
      <c r="J6" s="2" t="s">
        <v>206</v>
      </c>
      <c r="K6" s="2">
        <v>96.5</v>
      </c>
      <c r="L6" s="3">
        <f t="shared" si="0"/>
        <v>0.47396856581532437</v>
      </c>
      <c r="N6" s="4" t="s">
        <v>31</v>
      </c>
      <c r="O6" s="2" t="s">
        <v>139</v>
      </c>
    </row>
    <row r="7" spans="1:16">
      <c r="A7" s="5" t="s">
        <v>130</v>
      </c>
      <c r="B7" s="3">
        <f>Gesamtübersicht!G12</f>
        <v>0</v>
      </c>
      <c r="C7" s="2" t="str">
        <f>Gesamtübersicht!B12</f>
        <v>Ma.-%</v>
      </c>
      <c r="J7" s="2" t="s">
        <v>207</v>
      </c>
      <c r="K7" s="2">
        <v>33.399999999999977</v>
      </c>
      <c r="L7" s="3">
        <f t="shared" si="0"/>
        <v>0.16404715127701372</v>
      </c>
      <c r="N7" s="4" t="s">
        <v>32</v>
      </c>
      <c r="O7" s="2" t="s">
        <v>139</v>
      </c>
    </row>
    <row r="8" spans="1:16">
      <c r="A8" s="5" t="s">
        <v>143</v>
      </c>
      <c r="B8" s="3" t="e">
        <f>Gesamtübersicht!#REF!</f>
        <v>#REF!</v>
      </c>
      <c r="C8" s="2" t="e">
        <f>Gesamtübersicht!#REF!</f>
        <v>#REF!</v>
      </c>
      <c r="J8" s="2" t="s">
        <v>208</v>
      </c>
      <c r="K8" s="2">
        <v>30.399999999999977</v>
      </c>
      <c r="L8" s="3">
        <f t="shared" si="0"/>
        <v>0.14931237721021606</v>
      </c>
      <c r="N8" s="4" t="s">
        <v>33</v>
      </c>
      <c r="O8" s="2" t="s">
        <v>139</v>
      </c>
    </row>
    <row r="9" spans="1:16">
      <c r="A9" s="5" t="s">
        <v>145</v>
      </c>
      <c r="B9" s="3" t="e">
        <f>Gesamtübersicht!#REF!</f>
        <v>#REF!</v>
      </c>
      <c r="C9" s="2" t="e">
        <f>Gesamtübersicht!#REF!</f>
        <v>#REF!</v>
      </c>
      <c r="J9" s="2" t="s">
        <v>209</v>
      </c>
      <c r="K9" s="2">
        <v>4.7999999999999545</v>
      </c>
      <c r="L9" s="3">
        <f t="shared" si="0"/>
        <v>2.3575638506876016E-2</v>
      </c>
      <c r="N9" s="4" t="s">
        <v>34</v>
      </c>
      <c r="O9" s="2" t="s">
        <v>139</v>
      </c>
    </row>
    <row r="10" spans="1:16">
      <c r="A10" s="5" t="s">
        <v>17</v>
      </c>
      <c r="B10" s="2">
        <f>Gesamtübersicht!G13</f>
        <v>0</v>
      </c>
      <c r="C10" s="2" t="str">
        <f>Gesamtübersicht!B13</f>
        <v>kg/m³</v>
      </c>
      <c r="J10" s="2" t="s">
        <v>210</v>
      </c>
      <c r="K10" s="2">
        <v>0.20000000000004547</v>
      </c>
      <c r="L10" s="3">
        <f t="shared" si="0"/>
        <v>9.8231827112006654E-4</v>
      </c>
      <c r="N10" s="4" t="s">
        <v>35</v>
      </c>
      <c r="O10" s="2" t="s">
        <v>139</v>
      </c>
    </row>
    <row r="11" spans="1:16">
      <c r="A11" s="1"/>
      <c r="B11" s="9"/>
      <c r="J11" s="2" t="s">
        <v>211</v>
      </c>
      <c r="K11" s="2">
        <v>9.9999999999965894E-2</v>
      </c>
      <c r="L11" s="3">
        <f t="shared" si="0"/>
        <v>4.9115913555975409E-4</v>
      </c>
      <c r="N11" s="4" t="s">
        <v>36</v>
      </c>
      <c r="O11" s="2" t="s">
        <v>139</v>
      </c>
    </row>
    <row r="12" spans="1:16">
      <c r="J12" s="2" t="s">
        <v>212</v>
      </c>
      <c r="K12" s="2">
        <v>9.9999999999965894E-2</v>
      </c>
      <c r="L12" s="3">
        <f t="shared" si="0"/>
        <v>4.9115913555975409E-4</v>
      </c>
      <c r="N12" s="4" t="s">
        <v>37</v>
      </c>
      <c r="O12" s="2" t="s">
        <v>139</v>
      </c>
    </row>
    <row r="13" spans="1:16">
      <c r="N13" s="4" t="s">
        <v>21</v>
      </c>
      <c r="O13" s="2" t="s">
        <v>139</v>
      </c>
    </row>
    <row r="14" spans="1:16">
      <c r="N14" s="4" t="s">
        <v>38</v>
      </c>
      <c r="O14" s="2" t="s">
        <v>139</v>
      </c>
    </row>
    <row r="15" spans="1:16">
      <c r="N15" s="4" t="s">
        <v>39</v>
      </c>
      <c r="O15" s="2" t="s">
        <v>139</v>
      </c>
    </row>
    <row r="16" spans="1:16">
      <c r="N16" s="4" t="s">
        <v>40</v>
      </c>
      <c r="O16" s="2" t="s">
        <v>139</v>
      </c>
    </row>
    <row r="17" spans="10:16">
      <c r="N17" s="4" t="s">
        <v>41</v>
      </c>
      <c r="O17" s="2" t="s">
        <v>139</v>
      </c>
    </row>
    <row r="18" spans="10:16">
      <c r="J18" s="2" t="s">
        <v>147</v>
      </c>
      <c r="K18" s="27">
        <f>SUM(K4:K17)</f>
        <v>203.59999999999991</v>
      </c>
      <c r="L18" s="3">
        <f>SUM(L4:L17)</f>
        <v>1</v>
      </c>
      <c r="N18" s="4" t="s">
        <v>42</v>
      </c>
      <c r="O18" s="2" t="s">
        <v>139</v>
      </c>
    </row>
    <row r="19" spans="10:16">
      <c r="N19" s="4" t="s">
        <v>43</v>
      </c>
      <c r="O19" s="2" t="s">
        <v>139</v>
      </c>
    </row>
    <row r="20" spans="10:16">
      <c r="N20" s="4" t="s">
        <v>44</v>
      </c>
      <c r="O20" s="2" t="s">
        <v>139</v>
      </c>
    </row>
    <row r="21" spans="10:16">
      <c r="N21" s="4" t="s">
        <v>45</v>
      </c>
      <c r="O21" s="2" t="s">
        <v>139</v>
      </c>
    </row>
    <row r="22" spans="10:16">
      <c r="N22" s="4" t="s">
        <v>48</v>
      </c>
      <c r="O22" s="2" t="s">
        <v>139</v>
      </c>
    </row>
    <row r="23" spans="10:16">
      <c r="N23" s="4" t="s">
        <v>49</v>
      </c>
      <c r="O23" s="2" t="s">
        <v>139</v>
      </c>
    </row>
    <row r="24" spans="10:16">
      <c r="N24" s="4" t="s">
        <v>50</v>
      </c>
      <c r="O24" s="2" t="s">
        <v>139</v>
      </c>
    </row>
    <row r="25" spans="10:16">
      <c r="N25" s="4" t="s">
        <v>51</v>
      </c>
      <c r="O25" s="2" t="s">
        <v>139</v>
      </c>
    </row>
    <row r="26" spans="10:16">
      <c r="N26" s="4" t="s">
        <v>52</v>
      </c>
      <c r="O26" s="2" t="s">
        <v>139</v>
      </c>
    </row>
    <row r="27" spans="10:16">
      <c r="N27" s="4" t="s">
        <v>22</v>
      </c>
      <c r="O27" s="2" t="s">
        <v>139</v>
      </c>
    </row>
    <row r="28" spans="10:16">
      <c r="N28" s="4" t="s">
        <v>53</v>
      </c>
      <c r="O28" s="2" t="s">
        <v>139</v>
      </c>
    </row>
    <row r="29" spans="10:16">
      <c r="N29" s="4" t="s">
        <v>55</v>
      </c>
      <c r="O29" s="2" t="s">
        <v>139</v>
      </c>
      <c r="P29" s="17"/>
    </row>
    <row r="30" spans="10:16">
      <c r="N30" s="4" t="s">
        <v>56</v>
      </c>
      <c r="O30" s="2" t="s">
        <v>139</v>
      </c>
    </row>
    <row r="31" spans="10:16">
      <c r="N31" s="4" t="s">
        <v>57</v>
      </c>
      <c r="O31" s="2" t="s">
        <v>139</v>
      </c>
    </row>
    <row r="32" spans="10:16">
      <c r="N32" s="4" t="s">
        <v>58</v>
      </c>
      <c r="O32" s="2" t="s">
        <v>139</v>
      </c>
    </row>
    <row r="33" spans="14:20">
      <c r="N33" s="4" t="s">
        <v>59</v>
      </c>
      <c r="O33" s="2" t="s">
        <v>139</v>
      </c>
    </row>
    <row r="34" spans="14:20">
      <c r="N34" s="4" t="s">
        <v>60</v>
      </c>
      <c r="O34" s="2" t="s">
        <v>139</v>
      </c>
    </row>
    <row r="35" spans="14:20">
      <c r="N35" s="4" t="s">
        <v>10</v>
      </c>
      <c r="O35" s="2" t="s">
        <v>139</v>
      </c>
    </row>
    <row r="36" spans="14:20">
      <c r="N36" s="4" t="s">
        <v>62</v>
      </c>
      <c r="O36" s="2" t="s">
        <v>139</v>
      </c>
    </row>
    <row r="37" spans="14:20">
      <c r="N37" s="4" t="s">
        <v>63</v>
      </c>
      <c r="O37" s="2" t="s">
        <v>139</v>
      </c>
    </row>
    <row r="38" spans="14:20">
      <c r="N38" s="4" t="s">
        <v>23</v>
      </c>
      <c r="O38" s="2" t="s">
        <v>139</v>
      </c>
    </row>
    <row r="39" spans="14:20">
      <c r="N39" s="4" t="s">
        <v>64</v>
      </c>
      <c r="O39" s="2" t="s">
        <v>139</v>
      </c>
    </row>
    <row r="40" spans="14:20">
      <c r="N40" s="4" t="s">
        <v>65</v>
      </c>
      <c r="O40" s="2" t="s">
        <v>139</v>
      </c>
      <c r="P40" s="17"/>
      <c r="R40" s="4"/>
      <c r="T40" s="17"/>
    </row>
    <row r="41" spans="14:20">
      <c r="N41" s="4" t="s">
        <v>66</v>
      </c>
      <c r="O41" s="2" t="s">
        <v>139</v>
      </c>
      <c r="P41" s="17"/>
    </row>
    <row r="42" spans="14:20">
      <c r="N42" s="4" t="s">
        <v>67</v>
      </c>
      <c r="O42" s="2" t="s">
        <v>139</v>
      </c>
    </row>
    <row r="43" spans="14:20">
      <c r="N43" s="4" t="s">
        <v>24</v>
      </c>
      <c r="O43" s="2" t="s">
        <v>139</v>
      </c>
    </row>
    <row r="44" spans="14:20">
      <c r="N44" s="4" t="s">
        <v>68</v>
      </c>
      <c r="O44" s="2" t="s">
        <v>139</v>
      </c>
    </row>
    <row r="45" spans="14:20">
      <c r="N45" s="4" t="s">
        <v>69</v>
      </c>
      <c r="O45" s="2" t="s">
        <v>139</v>
      </c>
    </row>
    <row r="46" spans="14:20">
      <c r="N46" s="4" t="s">
        <v>70</v>
      </c>
      <c r="O46" s="2" t="s">
        <v>139</v>
      </c>
    </row>
    <row r="47" spans="14:20">
      <c r="N47" s="4" t="s">
        <v>71</v>
      </c>
      <c r="O47" s="2" t="s">
        <v>139</v>
      </c>
    </row>
    <row r="48" spans="14:20">
      <c r="N48" s="4" t="s">
        <v>73</v>
      </c>
      <c r="O48" s="2" t="s">
        <v>139</v>
      </c>
    </row>
    <row r="49" spans="14:20">
      <c r="N49" s="4" t="s">
        <v>74</v>
      </c>
      <c r="O49" s="2" t="s">
        <v>139</v>
      </c>
    </row>
    <row r="50" spans="14:20">
      <c r="N50" s="4" t="s">
        <v>75</v>
      </c>
      <c r="O50" s="2" t="s">
        <v>139</v>
      </c>
    </row>
    <row r="51" spans="14:20">
      <c r="N51" s="4" t="s">
        <v>76</v>
      </c>
      <c r="O51" s="2" t="s">
        <v>139</v>
      </c>
      <c r="R51" s="4"/>
      <c r="T51" s="30"/>
    </row>
    <row r="52" spans="14:20">
      <c r="N52" s="4" t="s">
        <v>77</v>
      </c>
      <c r="O52" s="2" t="s">
        <v>139</v>
      </c>
      <c r="R52" s="4"/>
      <c r="T52" s="30"/>
    </row>
    <row r="53" spans="14:20">
      <c r="N53" s="4" t="s">
        <v>78</v>
      </c>
      <c r="O53" s="2" t="s">
        <v>139</v>
      </c>
    </row>
    <row r="54" spans="14:20">
      <c r="N54" s="4" t="s">
        <v>79</v>
      </c>
      <c r="O54" s="2" t="s">
        <v>139</v>
      </c>
    </row>
    <row r="55" spans="14:20">
      <c r="N55" s="4" t="s">
        <v>80</v>
      </c>
      <c r="O55" s="2" t="s">
        <v>139</v>
      </c>
    </row>
    <row r="56" spans="14:20">
      <c r="N56" s="4" t="s">
        <v>81</v>
      </c>
      <c r="O56" s="2" t="s">
        <v>139</v>
      </c>
    </row>
    <row r="57" spans="14:20">
      <c r="N57" s="4" t="s">
        <v>82</v>
      </c>
      <c r="O57" s="2" t="s">
        <v>139</v>
      </c>
    </row>
    <row r="58" spans="14:20">
      <c r="N58" s="4" t="s">
        <v>83</v>
      </c>
      <c r="O58" s="2" t="s">
        <v>139</v>
      </c>
    </row>
    <row r="59" spans="14:20">
      <c r="N59" s="4" t="s">
        <v>84</v>
      </c>
      <c r="O59" s="2" t="s">
        <v>139</v>
      </c>
    </row>
    <row r="60" spans="14:20">
      <c r="N60" s="4" t="s">
        <v>85</v>
      </c>
      <c r="O60" s="2" t="s">
        <v>139</v>
      </c>
    </row>
    <row r="61" spans="14:20">
      <c r="N61" s="4" t="s">
        <v>86</v>
      </c>
      <c r="O61" s="2" t="s">
        <v>139</v>
      </c>
    </row>
    <row r="62" spans="14:20">
      <c r="N62" s="4" t="s">
        <v>87</v>
      </c>
      <c r="O62" s="2" t="s">
        <v>139</v>
      </c>
    </row>
    <row r="63" spans="14:20">
      <c r="N63" s="4" t="s">
        <v>88</v>
      </c>
      <c r="O63" s="2" t="s">
        <v>139</v>
      </c>
    </row>
    <row r="64" spans="14:20">
      <c r="N64" s="4" t="s">
        <v>89</v>
      </c>
      <c r="O64" s="2" t="s">
        <v>139</v>
      </c>
    </row>
    <row r="65" spans="1:17">
      <c r="N65" s="4" t="s">
        <v>90</v>
      </c>
      <c r="O65" s="2" t="s">
        <v>139</v>
      </c>
    </row>
    <row r="66" spans="1:17">
      <c r="N66" s="4" t="s">
        <v>92</v>
      </c>
      <c r="O66" s="2" t="s">
        <v>139</v>
      </c>
    </row>
    <row r="67" spans="1:17">
      <c r="N67" s="4" t="s">
        <v>93</v>
      </c>
      <c r="O67" s="2" t="s">
        <v>139</v>
      </c>
    </row>
    <row r="68" spans="1:17">
      <c r="N68" s="4" t="s">
        <v>96</v>
      </c>
      <c r="O68" s="2" t="s">
        <v>139</v>
      </c>
    </row>
    <row r="69" spans="1:17">
      <c r="N69" s="4" t="s">
        <v>97</v>
      </c>
      <c r="O69" s="2" t="s">
        <v>139</v>
      </c>
    </row>
    <row r="73" spans="1:17">
      <c r="A73" s="45" t="s">
        <v>148</v>
      </c>
      <c r="B73" s="46"/>
      <c r="C73" s="46" t="s">
        <v>0</v>
      </c>
      <c r="D73" s="6"/>
      <c r="E73" s="6"/>
      <c r="F73" s="6"/>
      <c r="G73" s="6"/>
      <c r="H73" s="6"/>
      <c r="I73" s="6"/>
      <c r="J73" s="6"/>
      <c r="K73" s="6"/>
      <c r="L73" s="6"/>
      <c r="M73" s="6"/>
      <c r="N73" s="6"/>
      <c r="O73" s="6"/>
      <c r="P73" s="6"/>
      <c r="Q73" s="6"/>
    </row>
    <row r="74" spans="1:17">
      <c r="A74" s="227" t="s">
        <v>149</v>
      </c>
      <c r="B74" s="54" t="s">
        <v>150</v>
      </c>
      <c r="C74" s="55" t="s">
        <v>134</v>
      </c>
    </row>
    <row r="75" spans="1:17">
      <c r="A75" s="228"/>
      <c r="B75" s="54" t="s">
        <v>151</v>
      </c>
      <c r="C75" s="69" t="s">
        <v>134</v>
      </c>
      <c r="D75" s="45"/>
      <c r="E75" s="45"/>
      <c r="F75" s="45"/>
      <c r="G75" s="45"/>
      <c r="H75" s="45"/>
      <c r="I75" s="45"/>
      <c r="J75" s="45"/>
      <c r="K75" s="45"/>
      <c r="L75" s="45"/>
      <c r="M75" s="45"/>
      <c r="N75" s="45"/>
      <c r="O75" s="45"/>
      <c r="P75" s="45"/>
      <c r="Q75" s="45"/>
    </row>
    <row r="76" spans="1:17">
      <c r="A76" s="228"/>
      <c r="B76" s="2" t="s">
        <v>152</v>
      </c>
      <c r="C76" s="40" t="s">
        <v>153</v>
      </c>
    </row>
    <row r="77" spans="1:17">
      <c r="A77" s="228"/>
      <c r="B77" s="2" t="s">
        <v>154</v>
      </c>
      <c r="C77" s="40" t="s">
        <v>153</v>
      </c>
    </row>
    <row r="78" spans="1:17">
      <c r="A78" s="228"/>
      <c r="B78" s="2" t="s">
        <v>155</v>
      </c>
      <c r="C78" s="40" t="s">
        <v>156</v>
      </c>
    </row>
    <row r="79" spans="1:17">
      <c r="A79" s="228"/>
      <c r="B79" s="2" t="s">
        <v>157</v>
      </c>
      <c r="C79" s="59" t="s">
        <v>3</v>
      </c>
      <c r="D79" s="4"/>
      <c r="E79" s="4"/>
      <c r="F79" s="4"/>
      <c r="G79" s="4"/>
      <c r="H79" s="4"/>
      <c r="I79" s="4"/>
      <c r="J79" s="4"/>
      <c r="K79" s="4"/>
      <c r="L79" s="4"/>
      <c r="M79" s="4"/>
      <c r="N79" s="4"/>
      <c r="O79" s="4"/>
      <c r="P79" s="4"/>
      <c r="Q79" s="4"/>
    </row>
    <row r="80" spans="1:17">
      <c r="A80" s="228"/>
      <c r="B80" s="2" t="s">
        <v>158</v>
      </c>
      <c r="C80" s="40" t="s">
        <v>15</v>
      </c>
    </row>
    <row r="81" spans="1:17">
      <c r="A81" s="228"/>
      <c r="B81" s="2" t="s">
        <v>159</v>
      </c>
      <c r="C81" s="40" t="s">
        <v>15</v>
      </c>
    </row>
    <row r="82" spans="1:17">
      <c r="A82" s="228"/>
      <c r="B82" s="2" t="s">
        <v>160</v>
      </c>
      <c r="C82" s="40" t="s">
        <v>15</v>
      </c>
    </row>
    <row r="83" spans="1:17">
      <c r="A83" s="228"/>
      <c r="B83" s="2" t="s">
        <v>161</v>
      </c>
      <c r="C83" s="40" t="s">
        <v>15</v>
      </c>
      <c r="D83" s="17"/>
      <c r="E83" s="17"/>
      <c r="F83" s="17"/>
      <c r="G83" s="17"/>
      <c r="H83" s="17"/>
      <c r="I83" s="17"/>
      <c r="J83" s="17"/>
      <c r="K83" s="17"/>
      <c r="L83" s="17"/>
      <c r="M83" s="17"/>
      <c r="N83" s="17"/>
      <c r="O83" s="17"/>
      <c r="P83" s="17"/>
      <c r="Q83" s="17"/>
    </row>
    <row r="84" spans="1:17">
      <c r="A84" s="228"/>
      <c r="B84" s="2" t="s">
        <v>162</v>
      </c>
      <c r="C84" s="40" t="s">
        <v>163</v>
      </c>
      <c r="D84" s="17"/>
      <c r="E84" s="17"/>
      <c r="F84" s="17"/>
      <c r="G84" s="17"/>
      <c r="H84" s="17"/>
      <c r="I84" s="17"/>
      <c r="J84" s="17"/>
      <c r="K84" s="17"/>
      <c r="L84" s="17"/>
      <c r="M84" s="17"/>
      <c r="N84" s="17"/>
      <c r="O84" s="17"/>
      <c r="P84" s="17"/>
      <c r="Q84" s="17"/>
    </row>
    <row r="85" spans="1:17">
      <c r="A85" s="228"/>
      <c r="B85" s="2" t="s">
        <v>164</v>
      </c>
      <c r="C85" s="40" t="s">
        <v>163</v>
      </c>
      <c r="D85" s="17"/>
      <c r="E85" s="17"/>
      <c r="F85" s="17"/>
      <c r="G85" s="17"/>
      <c r="H85" s="17"/>
      <c r="I85" s="17"/>
      <c r="J85" s="17"/>
      <c r="K85" s="17"/>
      <c r="L85" s="17"/>
      <c r="M85" s="17"/>
      <c r="N85" s="17"/>
      <c r="O85" s="17"/>
      <c r="P85" s="17"/>
      <c r="Q85" s="17"/>
    </row>
    <row r="86" spans="1:17">
      <c r="A86" s="229"/>
      <c r="B86" s="6" t="s">
        <v>165</v>
      </c>
      <c r="C86" s="40" t="s">
        <v>15</v>
      </c>
      <c r="D86" s="77"/>
      <c r="E86" s="6"/>
      <c r="F86" s="6"/>
      <c r="G86" s="6"/>
      <c r="H86" s="6"/>
      <c r="I86" s="6"/>
      <c r="J86" s="6"/>
      <c r="K86" s="6"/>
      <c r="L86" s="6"/>
      <c r="M86" s="6"/>
      <c r="N86" s="6"/>
      <c r="O86" s="6"/>
      <c r="P86" s="6"/>
      <c r="Q86" s="6"/>
    </row>
    <row r="87" spans="1:17">
      <c r="A87" s="227" t="s">
        <v>166</v>
      </c>
      <c r="B87" s="41" t="s">
        <v>167</v>
      </c>
      <c r="C87" s="39" t="s">
        <v>12</v>
      </c>
    </row>
    <row r="88" spans="1:17">
      <c r="A88" s="228"/>
      <c r="B88" s="2" t="s">
        <v>168</v>
      </c>
      <c r="C88" s="40" t="s">
        <v>12</v>
      </c>
    </row>
    <row r="89" spans="1:17">
      <c r="A89" s="228"/>
      <c r="B89" s="2" t="s">
        <v>169</v>
      </c>
      <c r="C89" s="40" t="s">
        <v>15</v>
      </c>
    </row>
    <row r="90" spans="1:17">
      <c r="A90" s="228"/>
      <c r="B90" s="2" t="s">
        <v>170</v>
      </c>
      <c r="C90" s="40" t="s">
        <v>15</v>
      </c>
    </row>
    <row r="91" spans="1:17">
      <c r="A91" s="228"/>
      <c r="B91" s="2" t="s">
        <v>171</v>
      </c>
      <c r="C91" s="40" t="s">
        <v>15</v>
      </c>
    </row>
    <row r="92" spans="1:17">
      <c r="A92" s="228"/>
      <c r="B92" s="2" t="s">
        <v>172</v>
      </c>
      <c r="C92" s="40" t="s">
        <v>15</v>
      </c>
    </row>
    <row r="93" spans="1:17">
      <c r="A93" s="228"/>
      <c r="B93" s="2" t="s">
        <v>173</v>
      </c>
      <c r="C93" s="40" t="s">
        <v>15</v>
      </c>
    </row>
    <row r="94" spans="1:17">
      <c r="A94" s="229"/>
      <c r="B94" s="6" t="s">
        <v>174</v>
      </c>
      <c r="C94" s="40" t="s">
        <v>15</v>
      </c>
      <c r="D94" s="77"/>
      <c r="E94" s="6"/>
      <c r="F94" s="6"/>
      <c r="G94" s="6"/>
      <c r="H94" s="6"/>
      <c r="I94" s="6"/>
      <c r="J94" s="6"/>
      <c r="K94" s="6"/>
      <c r="L94" s="6"/>
      <c r="M94" s="6"/>
      <c r="N94" s="6"/>
      <c r="O94" s="6"/>
      <c r="P94" s="6"/>
      <c r="Q94" s="6"/>
    </row>
    <row r="95" spans="1:17">
      <c r="A95" s="227" t="s">
        <v>113</v>
      </c>
      <c r="B95" s="41" t="s">
        <v>167</v>
      </c>
      <c r="C95" s="39" t="s">
        <v>12</v>
      </c>
    </row>
    <row r="96" spans="1:17">
      <c r="A96" s="228"/>
      <c r="B96" s="2" t="s">
        <v>168</v>
      </c>
      <c r="C96" s="40" t="s">
        <v>12</v>
      </c>
    </row>
    <row r="97" spans="1:18">
      <c r="A97" s="228"/>
      <c r="B97" s="2" t="s">
        <v>175</v>
      </c>
      <c r="C97" s="40" t="s">
        <v>15</v>
      </c>
    </row>
    <row r="98" spans="1:18">
      <c r="A98" s="228"/>
      <c r="B98" s="2" t="s">
        <v>176</v>
      </c>
      <c r="C98" s="40" t="s">
        <v>177</v>
      </c>
    </row>
    <row r="99" spans="1:18">
      <c r="A99" s="228"/>
      <c r="B99" s="2" t="s">
        <v>170</v>
      </c>
      <c r="C99" s="40" t="s">
        <v>15</v>
      </c>
    </row>
    <row r="100" spans="1:18">
      <c r="A100" s="228"/>
      <c r="B100" s="2" t="s">
        <v>171</v>
      </c>
      <c r="C100" s="40" t="s">
        <v>15</v>
      </c>
    </row>
    <row r="101" spans="1:18">
      <c r="A101" s="228"/>
      <c r="B101" s="2" t="s">
        <v>172</v>
      </c>
      <c r="C101" s="40" t="s">
        <v>15</v>
      </c>
    </row>
    <row r="102" spans="1:18">
      <c r="A102" s="228"/>
      <c r="B102" s="2" t="s">
        <v>173</v>
      </c>
      <c r="C102" s="40" t="s">
        <v>15</v>
      </c>
    </row>
    <row r="103" spans="1:18">
      <c r="A103" s="228"/>
      <c r="B103" s="2" t="s">
        <v>174</v>
      </c>
      <c r="C103" s="40" t="s">
        <v>15</v>
      </c>
    </row>
    <row r="104" spans="1:18">
      <c r="A104" s="228"/>
      <c r="B104" s="2" t="s">
        <v>178</v>
      </c>
      <c r="C104" s="59" t="s">
        <v>3</v>
      </c>
    </row>
    <row r="105" spans="1:18">
      <c r="A105" s="228"/>
      <c r="B105" s="2" t="s">
        <v>179</v>
      </c>
      <c r="C105" s="40" t="s">
        <v>15</v>
      </c>
    </row>
    <row r="106" spans="1:18">
      <c r="A106" s="228"/>
      <c r="B106" s="1" t="s">
        <v>180</v>
      </c>
      <c r="C106" s="59" t="s">
        <v>3</v>
      </c>
    </row>
    <row r="107" spans="1:18">
      <c r="A107" s="228"/>
      <c r="B107" s="2" t="s">
        <v>181</v>
      </c>
      <c r="C107" s="40"/>
    </row>
    <row r="108" spans="1:18">
      <c r="A108" s="228"/>
      <c r="B108" s="2" t="s">
        <v>182</v>
      </c>
      <c r="C108" s="40"/>
    </row>
    <row r="109" spans="1:18">
      <c r="A109" s="228"/>
      <c r="B109" s="2" t="s">
        <v>183</v>
      </c>
      <c r="C109" s="40"/>
    </row>
    <row r="110" spans="1:18">
      <c r="A110" s="228"/>
      <c r="B110" s="2" t="s">
        <v>184</v>
      </c>
      <c r="C110" s="40"/>
    </row>
    <row r="111" spans="1:18">
      <c r="A111" s="228"/>
      <c r="B111" s="2" t="s">
        <v>185</v>
      </c>
      <c r="C111" s="40"/>
    </row>
    <row r="112" spans="1:18">
      <c r="A112" s="229"/>
      <c r="B112" s="2" t="s">
        <v>186</v>
      </c>
      <c r="C112" s="38"/>
      <c r="D112" s="77"/>
      <c r="E112" s="6"/>
      <c r="F112" s="6"/>
      <c r="G112" s="6"/>
      <c r="H112" s="6"/>
      <c r="I112" s="6"/>
      <c r="J112" s="6"/>
      <c r="K112" s="6"/>
      <c r="L112" s="6"/>
      <c r="M112" s="6"/>
      <c r="N112" s="6"/>
      <c r="O112" s="6"/>
      <c r="P112" s="6"/>
      <c r="Q112" s="6"/>
      <c r="R112" s="6"/>
    </row>
    <row r="113" spans="1:18">
      <c r="A113" s="227" t="s">
        <v>187</v>
      </c>
      <c r="B113" s="70" t="s">
        <v>188</v>
      </c>
      <c r="C113" s="39" t="s">
        <v>12</v>
      </c>
      <c r="D113" s="41"/>
      <c r="E113" s="41"/>
      <c r="F113" s="41"/>
      <c r="G113" s="41"/>
      <c r="H113" s="41"/>
      <c r="I113" s="41"/>
      <c r="J113" s="41"/>
      <c r="K113" s="41"/>
      <c r="L113" s="41"/>
      <c r="M113" s="41"/>
      <c r="N113" s="41"/>
      <c r="O113" s="41"/>
      <c r="P113" s="41"/>
      <c r="Q113" s="41"/>
    </row>
    <row r="114" spans="1:18" ht="17.25">
      <c r="A114" s="228"/>
      <c r="B114" s="2" t="s">
        <v>189</v>
      </c>
      <c r="C114" s="42" t="s">
        <v>190</v>
      </c>
    </row>
    <row r="115" spans="1:18">
      <c r="A115" s="228"/>
      <c r="B115" s="2" t="s">
        <v>191</v>
      </c>
      <c r="C115" s="40" t="s">
        <v>12</v>
      </c>
    </row>
    <row r="116" spans="1:18" ht="17.25">
      <c r="A116" s="228"/>
      <c r="B116" s="2" t="s">
        <v>167</v>
      </c>
      <c r="C116" s="42" t="s">
        <v>190</v>
      </c>
    </row>
    <row r="117" spans="1:18" ht="17.25">
      <c r="A117" s="228"/>
      <c r="B117" s="2" t="s">
        <v>192</v>
      </c>
      <c r="C117" s="42" t="s">
        <v>193</v>
      </c>
    </row>
    <row r="118" spans="1:18" ht="18">
      <c r="A118" s="228"/>
      <c r="B118" s="2" t="s">
        <v>194</v>
      </c>
      <c r="C118" s="40" t="s">
        <v>195</v>
      </c>
    </row>
    <row r="119" spans="1:18">
      <c r="A119" s="228"/>
      <c r="B119" s="2" t="s">
        <v>196</v>
      </c>
      <c r="C119" s="2" t="s">
        <v>156</v>
      </c>
      <c r="D119" s="17"/>
      <c r="E119" s="17"/>
      <c r="F119" s="17"/>
      <c r="G119" s="17"/>
      <c r="H119" s="17"/>
      <c r="I119" s="17"/>
      <c r="J119" s="17"/>
      <c r="K119" s="17"/>
      <c r="L119" s="17"/>
      <c r="M119" s="17"/>
      <c r="N119" s="17"/>
      <c r="O119" s="17"/>
      <c r="P119" s="17"/>
      <c r="Q119" s="17"/>
    </row>
    <row r="120" spans="1:18" ht="18">
      <c r="A120" s="228"/>
      <c r="B120" s="2" t="s">
        <v>197</v>
      </c>
      <c r="C120" s="40" t="s">
        <v>198</v>
      </c>
      <c r="D120" s="17"/>
      <c r="E120" s="17"/>
      <c r="F120" s="17"/>
      <c r="G120" s="17"/>
      <c r="H120" s="17"/>
      <c r="I120" s="17"/>
      <c r="J120" s="17"/>
      <c r="K120" s="17"/>
      <c r="L120" s="17"/>
      <c r="M120" s="17"/>
      <c r="N120" s="17"/>
      <c r="O120" s="17"/>
      <c r="P120" s="17"/>
      <c r="Q120" s="17"/>
    </row>
    <row r="121" spans="1:18" ht="18">
      <c r="A121" s="228"/>
      <c r="B121" s="2" t="s">
        <v>199</v>
      </c>
      <c r="C121" s="40" t="s">
        <v>198</v>
      </c>
      <c r="D121" s="17"/>
      <c r="E121" s="17"/>
      <c r="F121" s="17"/>
      <c r="G121" s="17"/>
      <c r="H121" s="17"/>
      <c r="I121" s="17"/>
      <c r="J121" s="17"/>
      <c r="K121" s="17"/>
      <c r="L121" s="17"/>
      <c r="M121" s="17"/>
      <c r="N121" s="17"/>
      <c r="O121" s="17"/>
      <c r="P121" s="17"/>
      <c r="Q121" s="17"/>
    </row>
    <row r="122" spans="1:18">
      <c r="A122" s="228"/>
      <c r="B122" s="2" t="s">
        <v>200</v>
      </c>
      <c r="C122" s="40" t="s">
        <v>198</v>
      </c>
      <c r="D122" s="17"/>
      <c r="E122" s="17"/>
      <c r="F122" s="17"/>
      <c r="G122" s="17"/>
      <c r="H122" s="17"/>
      <c r="I122" s="17"/>
      <c r="J122" s="17"/>
      <c r="K122" s="17"/>
      <c r="L122" s="17"/>
      <c r="M122" s="17"/>
      <c r="N122" s="17"/>
      <c r="O122" s="17"/>
      <c r="P122" s="17"/>
      <c r="Q122" s="17"/>
    </row>
    <row r="123" spans="1:18" ht="18">
      <c r="A123" s="229"/>
      <c r="B123" s="6" t="s">
        <v>201</v>
      </c>
      <c r="C123" s="38" t="s">
        <v>198</v>
      </c>
      <c r="D123" s="43"/>
      <c r="E123" s="43"/>
      <c r="F123" s="43"/>
      <c r="G123" s="43"/>
      <c r="H123" s="43"/>
      <c r="I123" s="43"/>
      <c r="J123" s="43"/>
      <c r="K123" s="43"/>
      <c r="L123" s="43"/>
      <c r="M123" s="43"/>
      <c r="N123" s="43"/>
      <c r="O123" s="43"/>
      <c r="P123" s="43"/>
      <c r="Q123" s="43"/>
      <c r="R123" s="43"/>
    </row>
    <row r="124" spans="1:18">
      <c r="A124" s="228" t="s">
        <v>202</v>
      </c>
      <c r="C124" s="39"/>
    </row>
    <row r="125" spans="1:18">
      <c r="A125" s="228"/>
      <c r="C125" s="40"/>
    </row>
    <row r="126" spans="1:18">
      <c r="A126" s="228"/>
      <c r="C126" s="40"/>
    </row>
    <row r="127" spans="1:18">
      <c r="A127" s="228"/>
      <c r="C127" s="40"/>
    </row>
    <row r="128" spans="1:18">
      <c r="A128" s="229"/>
      <c r="C128" s="40"/>
    </row>
    <row r="138" spans="6:6">
      <c r="F138" s="2">
        <v>1</v>
      </c>
    </row>
  </sheetData>
  <mergeCells count="5">
    <mergeCell ref="A74:A86"/>
    <mergeCell ref="A87:A94"/>
    <mergeCell ref="A95:A112"/>
    <mergeCell ref="A113:A123"/>
    <mergeCell ref="A124:A128"/>
  </mergeCells>
  <pageMargins left="0.7" right="0.7" top="0.78740157499999996" bottom="0.78740157499999996" header="0.3" footer="0.3"/>
  <legacyDrawing r:id="rId1"/>
</worksheet>
</file>

<file path=xl/worksheets/sheet8.xml><?xml version="1.0" encoding="utf-8"?>
<worksheet xmlns="http://schemas.openxmlformats.org/spreadsheetml/2006/main" xmlns:r="http://schemas.openxmlformats.org/officeDocument/2006/relationships" xmlns:xdr="http://schemas.openxmlformats.org/drawingml/2006/spreadsheetDrawing" xmlns:x14="http://schemas.microsoft.com/office/spreadsheetml/2009/9/main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00000000-0001-0000-0700-000000000000}">
  <sheetPr codeName="Tabelle8"/>
  <dimension ref="A1:T138"/>
  <sheetViews>
    <sheetView zoomScale="90" zoomScaleNormal="90" workbookViewId="0">
      <selection activeCell="AC1" sqref="AC1"/>
    </sheetView>
  </sheetViews>
  <sheetFormatPr defaultColWidth="11.42578125" defaultRowHeight="15"/>
  <cols>
    <col min="1" max="1" width="20" style="2" bestFit="1" customWidth="1"/>
    <col min="2" max="2" width="36.140625" style="2" bestFit="1" customWidth="1"/>
    <col min="3" max="3" width="9.85546875" style="2" bestFit="1" customWidth="1"/>
    <col min="4" max="5" width="11.42578125" style="2"/>
    <col min="6" max="8" width="11.42578125" style="2" customWidth="1"/>
    <col min="9" max="9" width="11.42578125" style="2"/>
    <col min="10" max="10" width="11.42578125" style="2" customWidth="1"/>
    <col min="11" max="14" width="11.42578125" style="2"/>
    <col min="15" max="15" width="11.42578125" style="2" customWidth="1"/>
    <col min="16" max="16384" width="11.42578125" style="2"/>
  </cols>
  <sheetData>
    <row r="1" spans="1:16" ht="60">
      <c r="A1" s="5" t="s">
        <v>127</v>
      </c>
      <c r="B1" s="2">
        <f>Gesamtübersicht!H2</f>
        <v>0</v>
      </c>
      <c r="J1" s="15" t="s">
        <v>131</v>
      </c>
      <c r="K1" s="37" t="s">
        <v>203</v>
      </c>
      <c r="L1" s="37"/>
      <c r="N1" s="15" t="s">
        <v>132</v>
      </c>
      <c r="O1" s="37"/>
      <c r="P1" s="37"/>
    </row>
    <row r="2" spans="1:16" ht="30">
      <c r="A2" s="5" t="s">
        <v>128</v>
      </c>
      <c r="B2" s="2">
        <f>Gesamtübersicht!H3</f>
        <v>0</v>
      </c>
      <c r="J2" s="1" t="s">
        <v>133</v>
      </c>
      <c r="K2" s="2">
        <v>200.6</v>
      </c>
      <c r="L2" s="2" t="s">
        <v>134</v>
      </c>
      <c r="N2" s="1" t="s">
        <v>133</v>
      </c>
      <c r="P2" s="2" t="s">
        <v>134</v>
      </c>
    </row>
    <row r="3" spans="1:16">
      <c r="A3" s="5" t="s">
        <v>7</v>
      </c>
      <c r="B3" s="9">
        <f>Gesamtübersicht!H6</f>
        <v>0</v>
      </c>
      <c r="J3" s="6" t="s">
        <v>135</v>
      </c>
      <c r="K3" s="22" t="s">
        <v>134</v>
      </c>
      <c r="L3" s="6" t="s">
        <v>15</v>
      </c>
      <c r="N3" s="6" t="s">
        <v>136</v>
      </c>
      <c r="O3" s="6" t="s">
        <v>0</v>
      </c>
      <c r="P3" s="6" t="s">
        <v>137</v>
      </c>
    </row>
    <row r="4" spans="1:16">
      <c r="A4" s="5" t="s">
        <v>11</v>
      </c>
      <c r="B4" s="2">
        <f>Gesamtübersicht!H9</f>
        <v>0</v>
      </c>
      <c r="C4" s="2" t="str">
        <f>Gesamtübersicht!B9</f>
        <v>MJ/kg</v>
      </c>
      <c r="J4" s="2" t="s">
        <v>213</v>
      </c>
      <c r="K4" s="2">
        <v>0</v>
      </c>
      <c r="L4" s="3">
        <f t="shared" ref="L4:L10" si="0">K4/K$18</f>
        <v>0</v>
      </c>
      <c r="N4" s="4" t="s">
        <v>29</v>
      </c>
      <c r="O4" s="2" t="s">
        <v>139</v>
      </c>
    </row>
    <row r="5" spans="1:16">
      <c r="A5" s="5" t="s">
        <v>13</v>
      </c>
      <c r="B5" s="2">
        <f>Gesamtübersicht!H10</f>
        <v>0</v>
      </c>
      <c r="C5" s="2" t="str">
        <f>Gesamtübersicht!B10</f>
        <v>MJ/kg</v>
      </c>
      <c r="J5" s="2" t="s">
        <v>208</v>
      </c>
      <c r="K5" s="2">
        <v>3.3999999999999773</v>
      </c>
      <c r="L5" s="3">
        <f t="shared" si="0"/>
        <v>1.7516743946419267E-2</v>
      </c>
      <c r="N5" s="4" t="s">
        <v>30</v>
      </c>
      <c r="O5" s="2" t="s">
        <v>139</v>
      </c>
    </row>
    <row r="6" spans="1:16" ht="30">
      <c r="A6" s="5" t="s">
        <v>129</v>
      </c>
      <c r="B6" s="3">
        <f>Gesamtübersicht!H11</f>
        <v>0</v>
      </c>
      <c r="C6" s="2" t="str">
        <f>Gesamtübersicht!B11</f>
        <v>Ma.-%</v>
      </c>
      <c r="J6" s="2" t="s">
        <v>209</v>
      </c>
      <c r="K6" s="2">
        <v>80.199999999999989</v>
      </c>
      <c r="L6" s="3">
        <f t="shared" si="0"/>
        <v>0.41318907779495129</v>
      </c>
      <c r="N6" s="4" t="s">
        <v>31</v>
      </c>
      <c r="O6" s="2" t="s">
        <v>139</v>
      </c>
    </row>
    <row r="7" spans="1:16">
      <c r="A7" s="5" t="s">
        <v>130</v>
      </c>
      <c r="B7" s="3">
        <f>Gesamtübersicht!H12</f>
        <v>0</v>
      </c>
      <c r="C7" s="2" t="str">
        <f>Gesamtübersicht!B12</f>
        <v>Ma.-%</v>
      </c>
      <c r="J7" s="2" t="s">
        <v>210</v>
      </c>
      <c r="K7" s="2">
        <v>56.399999999999977</v>
      </c>
      <c r="L7" s="3">
        <f t="shared" si="0"/>
        <v>0.29057187017001557</v>
      </c>
      <c r="N7" s="4" t="s">
        <v>32</v>
      </c>
      <c r="O7" s="2" t="s">
        <v>139</v>
      </c>
    </row>
    <row r="8" spans="1:16">
      <c r="A8" s="5" t="s">
        <v>143</v>
      </c>
      <c r="B8" s="3" t="e">
        <f>Gesamtübersicht!#REF!</f>
        <v>#REF!</v>
      </c>
      <c r="C8" s="2" t="e">
        <f>Gesamtübersicht!#REF!</f>
        <v>#REF!</v>
      </c>
      <c r="J8" s="2" t="s">
        <v>211</v>
      </c>
      <c r="K8" s="2">
        <v>42.399999999999977</v>
      </c>
      <c r="L8" s="3">
        <f t="shared" si="0"/>
        <v>0.21844410097887693</v>
      </c>
      <c r="N8" s="4" t="s">
        <v>33</v>
      </c>
      <c r="O8" s="2" t="s">
        <v>139</v>
      </c>
    </row>
    <row r="9" spans="1:16">
      <c r="A9" s="5" t="s">
        <v>145</v>
      </c>
      <c r="B9" s="3" t="e">
        <f>Gesamtübersicht!#REF!</f>
        <v>#REF!</v>
      </c>
      <c r="C9" s="2" t="e">
        <f>Gesamtübersicht!#REF!</f>
        <v>#REF!</v>
      </c>
      <c r="J9" s="2" t="s">
        <v>214</v>
      </c>
      <c r="K9" s="2">
        <v>6.5999999999999659</v>
      </c>
      <c r="L9" s="3">
        <f t="shared" si="0"/>
        <v>3.400309119010804E-2</v>
      </c>
      <c r="N9" s="4" t="s">
        <v>34</v>
      </c>
      <c r="O9" s="2" t="s">
        <v>139</v>
      </c>
    </row>
    <row r="10" spans="1:16">
      <c r="A10" s="5" t="s">
        <v>17</v>
      </c>
      <c r="B10" s="2">
        <f>Gesamtübersicht!H13</f>
        <v>0</v>
      </c>
      <c r="C10" s="2" t="str">
        <f>Gesamtübersicht!B13</f>
        <v>kg/m³</v>
      </c>
      <c r="J10" s="2" t="s">
        <v>215</v>
      </c>
      <c r="K10" s="2">
        <v>5.0999999999999659</v>
      </c>
      <c r="L10" s="3">
        <f t="shared" si="0"/>
        <v>2.6275115919628902E-2</v>
      </c>
      <c r="N10" s="4" t="s">
        <v>35</v>
      </c>
      <c r="O10" s="2" t="s">
        <v>139</v>
      </c>
    </row>
    <row r="11" spans="1:16">
      <c r="A11" s="1"/>
      <c r="B11" s="9"/>
      <c r="L11" s="3"/>
      <c r="N11" s="4" t="s">
        <v>36</v>
      </c>
      <c r="O11" s="2" t="s">
        <v>139</v>
      </c>
    </row>
    <row r="12" spans="1:16">
      <c r="L12" s="3"/>
      <c r="N12" s="4" t="s">
        <v>37</v>
      </c>
      <c r="O12" s="2" t="s">
        <v>139</v>
      </c>
    </row>
    <row r="13" spans="1:16">
      <c r="N13" s="4" t="s">
        <v>21</v>
      </c>
      <c r="O13" s="2" t="s">
        <v>139</v>
      </c>
    </row>
    <row r="14" spans="1:16">
      <c r="N14" s="4" t="s">
        <v>38</v>
      </c>
      <c r="O14" s="2" t="s">
        <v>139</v>
      </c>
    </row>
    <row r="15" spans="1:16">
      <c r="N15" s="4" t="s">
        <v>39</v>
      </c>
      <c r="O15" s="2" t="s">
        <v>139</v>
      </c>
    </row>
    <row r="16" spans="1:16">
      <c r="N16" s="4" t="s">
        <v>40</v>
      </c>
      <c r="O16" s="2" t="s">
        <v>139</v>
      </c>
    </row>
    <row r="17" spans="10:16">
      <c r="N17" s="4" t="s">
        <v>41</v>
      </c>
      <c r="O17" s="2" t="s">
        <v>139</v>
      </c>
    </row>
    <row r="18" spans="10:16">
      <c r="J18" s="2" t="s">
        <v>147</v>
      </c>
      <c r="K18" s="27">
        <f>SUM(K4:K17)</f>
        <v>194.09999999999985</v>
      </c>
      <c r="L18" s="3">
        <f>SUM(L4:L17)</f>
        <v>1</v>
      </c>
      <c r="N18" s="4" t="s">
        <v>42</v>
      </c>
      <c r="O18" s="2" t="s">
        <v>139</v>
      </c>
    </row>
    <row r="19" spans="10:16">
      <c r="N19" s="4" t="s">
        <v>43</v>
      </c>
      <c r="O19" s="2" t="s">
        <v>139</v>
      </c>
    </row>
    <row r="20" spans="10:16">
      <c r="N20" s="4" t="s">
        <v>44</v>
      </c>
      <c r="O20" s="2" t="s">
        <v>139</v>
      </c>
    </row>
    <row r="21" spans="10:16">
      <c r="N21" s="4" t="s">
        <v>45</v>
      </c>
      <c r="O21" s="2" t="s">
        <v>139</v>
      </c>
    </row>
    <row r="22" spans="10:16">
      <c r="N22" s="4" t="s">
        <v>48</v>
      </c>
      <c r="O22" s="2" t="s">
        <v>139</v>
      </c>
    </row>
    <row r="23" spans="10:16">
      <c r="N23" s="4" t="s">
        <v>49</v>
      </c>
      <c r="O23" s="2" t="s">
        <v>139</v>
      </c>
    </row>
    <row r="24" spans="10:16">
      <c r="N24" s="4" t="s">
        <v>50</v>
      </c>
      <c r="O24" s="2" t="s">
        <v>139</v>
      </c>
    </row>
    <row r="25" spans="10:16">
      <c r="N25" s="4" t="s">
        <v>51</v>
      </c>
      <c r="O25" s="2" t="s">
        <v>139</v>
      </c>
    </row>
    <row r="26" spans="10:16">
      <c r="N26" s="4" t="s">
        <v>52</v>
      </c>
      <c r="O26" s="2" t="s">
        <v>139</v>
      </c>
    </row>
    <row r="27" spans="10:16">
      <c r="N27" s="4" t="s">
        <v>22</v>
      </c>
      <c r="O27" s="2" t="s">
        <v>139</v>
      </c>
    </row>
    <row r="28" spans="10:16">
      <c r="N28" s="4" t="s">
        <v>53</v>
      </c>
      <c r="O28" s="2" t="s">
        <v>139</v>
      </c>
    </row>
    <row r="29" spans="10:16">
      <c r="N29" s="4" t="s">
        <v>55</v>
      </c>
      <c r="O29" s="2" t="s">
        <v>139</v>
      </c>
      <c r="P29" s="17"/>
    </row>
    <row r="30" spans="10:16">
      <c r="N30" s="4" t="s">
        <v>56</v>
      </c>
      <c r="O30" s="2" t="s">
        <v>139</v>
      </c>
    </row>
    <row r="31" spans="10:16">
      <c r="N31" s="4" t="s">
        <v>57</v>
      </c>
      <c r="O31" s="2" t="s">
        <v>139</v>
      </c>
    </row>
    <row r="32" spans="10:16">
      <c r="N32" s="4" t="s">
        <v>58</v>
      </c>
      <c r="O32" s="2" t="s">
        <v>139</v>
      </c>
    </row>
    <row r="33" spans="14:20">
      <c r="N33" s="4" t="s">
        <v>59</v>
      </c>
      <c r="O33" s="2" t="s">
        <v>139</v>
      </c>
    </row>
    <row r="34" spans="14:20">
      <c r="N34" s="4" t="s">
        <v>60</v>
      </c>
      <c r="O34" s="2" t="s">
        <v>139</v>
      </c>
    </row>
    <row r="35" spans="14:20">
      <c r="N35" s="4" t="s">
        <v>10</v>
      </c>
      <c r="O35" s="2" t="s">
        <v>139</v>
      </c>
    </row>
    <row r="36" spans="14:20">
      <c r="N36" s="4" t="s">
        <v>62</v>
      </c>
      <c r="O36" s="2" t="s">
        <v>139</v>
      </c>
    </row>
    <row r="37" spans="14:20">
      <c r="N37" s="4" t="s">
        <v>63</v>
      </c>
      <c r="O37" s="2" t="s">
        <v>139</v>
      </c>
    </row>
    <row r="38" spans="14:20">
      <c r="N38" s="4" t="s">
        <v>23</v>
      </c>
      <c r="O38" s="2" t="s">
        <v>139</v>
      </c>
    </row>
    <row r="39" spans="14:20">
      <c r="N39" s="4" t="s">
        <v>64</v>
      </c>
      <c r="O39" s="2" t="s">
        <v>139</v>
      </c>
    </row>
    <row r="40" spans="14:20">
      <c r="N40" s="4" t="s">
        <v>65</v>
      </c>
      <c r="O40" s="2" t="s">
        <v>139</v>
      </c>
      <c r="P40" s="17"/>
      <c r="R40" s="4"/>
      <c r="T40" s="17"/>
    </row>
    <row r="41" spans="14:20">
      <c r="N41" s="4" t="s">
        <v>66</v>
      </c>
      <c r="O41" s="2" t="s">
        <v>139</v>
      </c>
      <c r="P41" s="17"/>
    </row>
    <row r="42" spans="14:20">
      <c r="N42" s="4" t="s">
        <v>67</v>
      </c>
      <c r="O42" s="2" t="s">
        <v>139</v>
      </c>
    </row>
    <row r="43" spans="14:20">
      <c r="N43" s="4" t="s">
        <v>24</v>
      </c>
      <c r="O43" s="2" t="s">
        <v>139</v>
      </c>
    </row>
    <row r="44" spans="14:20">
      <c r="N44" s="4" t="s">
        <v>68</v>
      </c>
      <c r="O44" s="2" t="s">
        <v>139</v>
      </c>
    </row>
    <row r="45" spans="14:20">
      <c r="N45" s="4" t="s">
        <v>69</v>
      </c>
      <c r="O45" s="2" t="s">
        <v>139</v>
      </c>
    </row>
    <row r="46" spans="14:20">
      <c r="N46" s="4" t="s">
        <v>70</v>
      </c>
      <c r="O46" s="2" t="s">
        <v>139</v>
      </c>
    </row>
    <row r="47" spans="14:20">
      <c r="N47" s="4" t="s">
        <v>71</v>
      </c>
      <c r="O47" s="2" t="s">
        <v>139</v>
      </c>
    </row>
    <row r="48" spans="14:20">
      <c r="N48" s="4" t="s">
        <v>73</v>
      </c>
      <c r="O48" s="2" t="s">
        <v>139</v>
      </c>
    </row>
    <row r="49" spans="14:20">
      <c r="N49" s="4" t="s">
        <v>74</v>
      </c>
      <c r="O49" s="2" t="s">
        <v>139</v>
      </c>
    </row>
    <row r="50" spans="14:20">
      <c r="N50" s="4" t="s">
        <v>75</v>
      </c>
      <c r="O50" s="2" t="s">
        <v>139</v>
      </c>
    </row>
    <row r="51" spans="14:20">
      <c r="N51" s="4" t="s">
        <v>76</v>
      </c>
      <c r="O51" s="2" t="s">
        <v>139</v>
      </c>
      <c r="R51" s="4"/>
      <c r="T51" s="30"/>
    </row>
    <row r="52" spans="14:20">
      <c r="N52" s="4" t="s">
        <v>77</v>
      </c>
      <c r="O52" s="2" t="s">
        <v>139</v>
      </c>
      <c r="R52" s="4"/>
      <c r="T52" s="30"/>
    </row>
    <row r="53" spans="14:20">
      <c r="N53" s="4" t="s">
        <v>78</v>
      </c>
      <c r="O53" s="2" t="s">
        <v>139</v>
      </c>
    </row>
    <row r="54" spans="14:20">
      <c r="N54" s="4" t="s">
        <v>79</v>
      </c>
      <c r="O54" s="2" t="s">
        <v>139</v>
      </c>
    </row>
    <row r="55" spans="14:20">
      <c r="N55" s="4" t="s">
        <v>80</v>
      </c>
      <c r="O55" s="2" t="s">
        <v>139</v>
      </c>
    </row>
    <row r="56" spans="14:20">
      <c r="N56" s="4" t="s">
        <v>81</v>
      </c>
      <c r="O56" s="2" t="s">
        <v>139</v>
      </c>
    </row>
    <row r="57" spans="14:20">
      <c r="N57" s="4" t="s">
        <v>82</v>
      </c>
      <c r="O57" s="2" t="s">
        <v>139</v>
      </c>
    </row>
    <row r="58" spans="14:20">
      <c r="N58" s="4" t="s">
        <v>83</v>
      </c>
      <c r="O58" s="2" t="s">
        <v>139</v>
      </c>
    </row>
    <row r="59" spans="14:20">
      <c r="N59" s="4" t="s">
        <v>84</v>
      </c>
      <c r="O59" s="2" t="s">
        <v>139</v>
      </c>
    </row>
    <row r="60" spans="14:20">
      <c r="N60" s="4" t="s">
        <v>85</v>
      </c>
      <c r="O60" s="2" t="s">
        <v>139</v>
      </c>
    </row>
    <row r="61" spans="14:20">
      <c r="N61" s="4" t="s">
        <v>86</v>
      </c>
      <c r="O61" s="2" t="s">
        <v>139</v>
      </c>
    </row>
    <row r="62" spans="14:20">
      <c r="N62" s="4" t="s">
        <v>87</v>
      </c>
      <c r="O62" s="2" t="s">
        <v>139</v>
      </c>
    </row>
    <row r="63" spans="14:20">
      <c r="N63" s="4" t="s">
        <v>88</v>
      </c>
      <c r="O63" s="2" t="s">
        <v>139</v>
      </c>
    </row>
    <row r="64" spans="14:20">
      <c r="N64" s="4" t="s">
        <v>89</v>
      </c>
      <c r="O64" s="2" t="s">
        <v>139</v>
      </c>
    </row>
    <row r="65" spans="1:17">
      <c r="N65" s="4" t="s">
        <v>90</v>
      </c>
      <c r="O65" s="2" t="s">
        <v>139</v>
      </c>
    </row>
    <row r="66" spans="1:17">
      <c r="N66" s="4" t="s">
        <v>92</v>
      </c>
      <c r="O66" s="2" t="s">
        <v>139</v>
      </c>
    </row>
    <row r="67" spans="1:17">
      <c r="N67" s="4" t="s">
        <v>93</v>
      </c>
      <c r="O67" s="2" t="s">
        <v>139</v>
      </c>
    </row>
    <row r="68" spans="1:17">
      <c r="N68" s="4" t="s">
        <v>96</v>
      </c>
      <c r="O68" s="2" t="s">
        <v>139</v>
      </c>
    </row>
    <row r="69" spans="1:17">
      <c r="N69" s="4" t="s">
        <v>97</v>
      </c>
      <c r="O69" s="2" t="s">
        <v>139</v>
      </c>
    </row>
    <row r="73" spans="1:17">
      <c r="A73" s="45" t="s">
        <v>148</v>
      </c>
      <c r="B73" s="46"/>
      <c r="C73" s="46" t="s">
        <v>0</v>
      </c>
      <c r="D73" s="6"/>
      <c r="E73" s="6"/>
      <c r="F73" s="6"/>
      <c r="G73" s="6"/>
      <c r="H73" s="6"/>
      <c r="I73" s="6"/>
      <c r="J73" s="6"/>
      <c r="K73" s="6"/>
      <c r="L73" s="6"/>
      <c r="M73" s="6"/>
      <c r="N73" s="6"/>
      <c r="O73" s="6"/>
      <c r="P73" s="6"/>
      <c r="Q73" s="6"/>
    </row>
    <row r="74" spans="1:17">
      <c r="A74" s="227" t="s">
        <v>149</v>
      </c>
      <c r="B74" s="54" t="s">
        <v>150</v>
      </c>
      <c r="C74" s="55" t="s">
        <v>134</v>
      </c>
    </row>
    <row r="75" spans="1:17">
      <c r="A75" s="228"/>
      <c r="B75" s="54" t="s">
        <v>151</v>
      </c>
      <c r="C75" s="69" t="s">
        <v>134</v>
      </c>
      <c r="D75" s="45"/>
      <c r="E75" s="45"/>
      <c r="F75" s="45"/>
      <c r="G75" s="45"/>
      <c r="H75" s="45"/>
      <c r="I75" s="45"/>
      <c r="J75" s="45"/>
      <c r="K75" s="45"/>
      <c r="L75" s="45"/>
      <c r="M75" s="45"/>
      <c r="N75" s="45"/>
      <c r="O75" s="45"/>
      <c r="P75" s="45"/>
      <c r="Q75" s="45"/>
    </row>
    <row r="76" spans="1:17">
      <c r="A76" s="228"/>
      <c r="B76" s="2" t="s">
        <v>152</v>
      </c>
      <c r="C76" s="40" t="s">
        <v>153</v>
      </c>
    </row>
    <row r="77" spans="1:17">
      <c r="A77" s="228"/>
      <c r="B77" s="2" t="s">
        <v>154</v>
      </c>
      <c r="C77" s="40" t="s">
        <v>153</v>
      </c>
    </row>
    <row r="78" spans="1:17">
      <c r="A78" s="228"/>
      <c r="B78" s="2" t="s">
        <v>155</v>
      </c>
      <c r="C78" s="40" t="s">
        <v>156</v>
      </c>
    </row>
    <row r="79" spans="1:17">
      <c r="A79" s="228"/>
      <c r="B79" s="2" t="s">
        <v>157</v>
      </c>
      <c r="C79" s="59" t="s">
        <v>3</v>
      </c>
      <c r="D79" s="4"/>
      <c r="E79" s="4"/>
      <c r="F79" s="4"/>
      <c r="G79" s="4"/>
      <c r="H79" s="4"/>
      <c r="I79" s="4"/>
      <c r="J79" s="4"/>
      <c r="K79" s="4"/>
      <c r="L79" s="4"/>
      <c r="M79" s="4"/>
      <c r="N79" s="4"/>
      <c r="O79" s="4"/>
      <c r="P79" s="4"/>
      <c r="Q79" s="4"/>
    </row>
    <row r="80" spans="1:17">
      <c r="A80" s="228"/>
      <c r="B80" s="2" t="s">
        <v>158</v>
      </c>
      <c r="C80" s="40" t="s">
        <v>15</v>
      </c>
    </row>
    <row r="81" spans="1:17">
      <c r="A81" s="228"/>
      <c r="B81" s="2" t="s">
        <v>159</v>
      </c>
      <c r="C81" s="40" t="s">
        <v>15</v>
      </c>
    </row>
    <row r="82" spans="1:17">
      <c r="A82" s="228"/>
      <c r="B82" s="2" t="s">
        <v>160</v>
      </c>
      <c r="C82" s="40" t="s">
        <v>15</v>
      </c>
    </row>
    <row r="83" spans="1:17">
      <c r="A83" s="228"/>
      <c r="B83" s="2" t="s">
        <v>161</v>
      </c>
      <c r="C83" s="40" t="s">
        <v>15</v>
      </c>
      <c r="D83" s="17"/>
      <c r="E83" s="17"/>
      <c r="F83" s="17"/>
      <c r="G83" s="17"/>
      <c r="H83" s="17"/>
      <c r="I83" s="17"/>
      <c r="J83" s="17"/>
      <c r="K83" s="17"/>
      <c r="L83" s="17"/>
      <c r="M83" s="17"/>
      <c r="N83" s="17"/>
      <c r="O83" s="17"/>
      <c r="P83" s="17"/>
      <c r="Q83" s="17"/>
    </row>
    <row r="84" spans="1:17">
      <c r="A84" s="228"/>
      <c r="B84" s="2" t="s">
        <v>162</v>
      </c>
      <c r="C84" s="40" t="s">
        <v>163</v>
      </c>
      <c r="D84" s="17"/>
      <c r="E84" s="17"/>
      <c r="F84" s="17"/>
      <c r="G84" s="17"/>
      <c r="H84" s="17"/>
      <c r="I84" s="17"/>
      <c r="J84" s="17"/>
      <c r="K84" s="17"/>
      <c r="L84" s="17"/>
      <c r="M84" s="17"/>
      <c r="N84" s="17"/>
      <c r="O84" s="17"/>
      <c r="P84" s="17"/>
      <c r="Q84" s="17"/>
    </row>
    <row r="85" spans="1:17">
      <c r="A85" s="228"/>
      <c r="B85" s="2" t="s">
        <v>164</v>
      </c>
      <c r="C85" s="40" t="s">
        <v>163</v>
      </c>
      <c r="D85" s="17"/>
      <c r="E85" s="17"/>
      <c r="F85" s="17"/>
      <c r="G85" s="17"/>
      <c r="H85" s="17"/>
      <c r="I85" s="17"/>
      <c r="J85" s="17"/>
      <c r="K85" s="17"/>
      <c r="L85" s="17"/>
      <c r="M85" s="17"/>
      <c r="N85" s="17"/>
      <c r="O85" s="17"/>
      <c r="P85" s="17"/>
      <c r="Q85" s="17"/>
    </row>
    <row r="86" spans="1:17">
      <c r="A86" s="229"/>
      <c r="B86" s="6" t="s">
        <v>165</v>
      </c>
      <c r="C86" s="40" t="s">
        <v>15</v>
      </c>
      <c r="D86" s="77"/>
      <c r="E86" s="6"/>
      <c r="F86" s="6"/>
      <c r="G86" s="6"/>
      <c r="H86" s="6"/>
      <c r="I86" s="6"/>
      <c r="J86" s="6"/>
      <c r="K86" s="6"/>
      <c r="L86" s="6"/>
      <c r="M86" s="6"/>
      <c r="N86" s="6"/>
      <c r="O86" s="6"/>
      <c r="P86" s="6"/>
      <c r="Q86" s="6"/>
    </row>
    <row r="87" spans="1:17">
      <c r="A87" s="227" t="s">
        <v>166</v>
      </c>
      <c r="B87" s="41" t="s">
        <v>167</v>
      </c>
      <c r="C87" s="39" t="s">
        <v>12</v>
      </c>
    </row>
    <row r="88" spans="1:17">
      <c r="A88" s="228"/>
      <c r="B88" s="2" t="s">
        <v>168</v>
      </c>
      <c r="C88" s="40" t="s">
        <v>12</v>
      </c>
    </row>
    <row r="89" spans="1:17">
      <c r="A89" s="228"/>
      <c r="B89" s="2" t="s">
        <v>169</v>
      </c>
      <c r="C89" s="40" t="s">
        <v>15</v>
      </c>
    </row>
    <row r="90" spans="1:17">
      <c r="A90" s="228"/>
      <c r="B90" s="2" t="s">
        <v>170</v>
      </c>
      <c r="C90" s="40" t="s">
        <v>15</v>
      </c>
    </row>
    <row r="91" spans="1:17">
      <c r="A91" s="228"/>
      <c r="B91" s="2" t="s">
        <v>171</v>
      </c>
      <c r="C91" s="40" t="s">
        <v>15</v>
      </c>
    </row>
    <row r="92" spans="1:17">
      <c r="A92" s="228"/>
      <c r="B92" s="2" t="s">
        <v>172</v>
      </c>
      <c r="C92" s="40" t="s">
        <v>15</v>
      </c>
    </row>
    <row r="93" spans="1:17">
      <c r="A93" s="228"/>
      <c r="B93" s="2" t="s">
        <v>173</v>
      </c>
      <c r="C93" s="40" t="s">
        <v>15</v>
      </c>
    </row>
    <row r="94" spans="1:17">
      <c r="A94" s="229"/>
      <c r="B94" s="6" t="s">
        <v>174</v>
      </c>
      <c r="C94" s="40" t="s">
        <v>15</v>
      </c>
      <c r="D94" s="77"/>
      <c r="E94" s="6"/>
      <c r="F94" s="6"/>
      <c r="G94" s="6"/>
      <c r="H94" s="6"/>
      <c r="I94" s="6"/>
      <c r="J94" s="6"/>
      <c r="K94" s="6"/>
      <c r="L94" s="6"/>
      <c r="M94" s="6"/>
      <c r="N94" s="6"/>
      <c r="O94" s="6"/>
      <c r="P94" s="6"/>
      <c r="Q94" s="6"/>
    </row>
    <row r="95" spans="1:17">
      <c r="A95" s="227" t="s">
        <v>113</v>
      </c>
      <c r="B95" s="41" t="s">
        <v>167</v>
      </c>
      <c r="C95" s="39" t="s">
        <v>12</v>
      </c>
    </row>
    <row r="96" spans="1:17">
      <c r="A96" s="228"/>
      <c r="B96" s="2" t="s">
        <v>168</v>
      </c>
      <c r="C96" s="40" t="s">
        <v>12</v>
      </c>
    </row>
    <row r="97" spans="1:18">
      <c r="A97" s="228"/>
      <c r="B97" s="2" t="s">
        <v>175</v>
      </c>
      <c r="C97" s="40" t="s">
        <v>15</v>
      </c>
    </row>
    <row r="98" spans="1:18">
      <c r="A98" s="228"/>
      <c r="B98" s="2" t="s">
        <v>176</v>
      </c>
      <c r="C98" s="40" t="s">
        <v>177</v>
      </c>
    </row>
    <row r="99" spans="1:18">
      <c r="A99" s="228"/>
      <c r="B99" s="2" t="s">
        <v>170</v>
      </c>
      <c r="C99" s="40" t="s">
        <v>15</v>
      </c>
    </row>
    <row r="100" spans="1:18">
      <c r="A100" s="228"/>
      <c r="B100" s="2" t="s">
        <v>171</v>
      </c>
      <c r="C100" s="40" t="s">
        <v>15</v>
      </c>
    </row>
    <row r="101" spans="1:18">
      <c r="A101" s="228"/>
      <c r="B101" s="2" t="s">
        <v>172</v>
      </c>
      <c r="C101" s="40" t="s">
        <v>15</v>
      </c>
    </row>
    <row r="102" spans="1:18">
      <c r="A102" s="228"/>
      <c r="B102" s="2" t="s">
        <v>173</v>
      </c>
      <c r="C102" s="40" t="s">
        <v>15</v>
      </c>
    </row>
    <row r="103" spans="1:18">
      <c r="A103" s="228"/>
      <c r="B103" s="2" t="s">
        <v>174</v>
      </c>
      <c r="C103" s="40" t="s">
        <v>15</v>
      </c>
    </row>
    <row r="104" spans="1:18">
      <c r="A104" s="228"/>
      <c r="B104" s="2" t="s">
        <v>178</v>
      </c>
      <c r="C104" s="59" t="s">
        <v>3</v>
      </c>
    </row>
    <row r="105" spans="1:18">
      <c r="A105" s="228"/>
      <c r="B105" s="2" t="s">
        <v>179</v>
      </c>
      <c r="C105" s="40" t="s">
        <v>15</v>
      </c>
    </row>
    <row r="106" spans="1:18">
      <c r="A106" s="228"/>
      <c r="B106" s="1" t="s">
        <v>180</v>
      </c>
      <c r="C106" s="59" t="s">
        <v>3</v>
      </c>
    </row>
    <row r="107" spans="1:18">
      <c r="A107" s="228"/>
      <c r="B107" s="2" t="s">
        <v>181</v>
      </c>
      <c r="C107" s="40"/>
    </row>
    <row r="108" spans="1:18">
      <c r="A108" s="228"/>
      <c r="B108" s="2" t="s">
        <v>182</v>
      </c>
      <c r="C108" s="40"/>
    </row>
    <row r="109" spans="1:18">
      <c r="A109" s="228"/>
      <c r="B109" s="2" t="s">
        <v>183</v>
      </c>
      <c r="C109" s="40"/>
    </row>
    <row r="110" spans="1:18">
      <c r="A110" s="228"/>
      <c r="B110" s="2" t="s">
        <v>184</v>
      </c>
      <c r="C110" s="40"/>
    </row>
    <row r="111" spans="1:18">
      <c r="A111" s="228"/>
      <c r="B111" s="2" t="s">
        <v>185</v>
      </c>
      <c r="C111" s="40"/>
    </row>
    <row r="112" spans="1:18">
      <c r="A112" s="229"/>
      <c r="B112" s="2" t="s">
        <v>186</v>
      </c>
      <c r="C112" s="38"/>
      <c r="D112" s="77"/>
      <c r="E112" s="6"/>
      <c r="F112" s="6"/>
      <c r="G112" s="6"/>
      <c r="H112" s="6"/>
      <c r="I112" s="6"/>
      <c r="J112" s="6"/>
      <c r="K112" s="6"/>
      <c r="L112" s="6"/>
      <c r="M112" s="6"/>
      <c r="N112" s="6"/>
      <c r="O112" s="6"/>
      <c r="P112" s="6"/>
      <c r="Q112" s="6"/>
      <c r="R112" s="6"/>
    </row>
    <row r="113" spans="1:18">
      <c r="A113" s="227" t="s">
        <v>187</v>
      </c>
      <c r="B113" s="70" t="s">
        <v>188</v>
      </c>
      <c r="C113" s="39" t="s">
        <v>12</v>
      </c>
      <c r="D113" s="41"/>
      <c r="E113" s="41"/>
      <c r="F113" s="41"/>
      <c r="G113" s="41"/>
      <c r="H113" s="41"/>
      <c r="I113" s="41"/>
      <c r="J113" s="41"/>
      <c r="K113" s="41"/>
      <c r="L113" s="41"/>
      <c r="M113" s="41"/>
      <c r="N113" s="41"/>
      <c r="O113" s="41"/>
      <c r="P113" s="41"/>
      <c r="Q113" s="41"/>
    </row>
    <row r="114" spans="1:18" ht="17.25">
      <c r="A114" s="228"/>
      <c r="B114" s="2" t="s">
        <v>189</v>
      </c>
      <c r="C114" s="42" t="s">
        <v>190</v>
      </c>
    </row>
    <row r="115" spans="1:18">
      <c r="A115" s="228"/>
      <c r="B115" s="2" t="s">
        <v>191</v>
      </c>
      <c r="C115" s="40" t="s">
        <v>12</v>
      </c>
    </row>
    <row r="116" spans="1:18" ht="17.25">
      <c r="A116" s="228"/>
      <c r="B116" s="2" t="s">
        <v>167</v>
      </c>
      <c r="C116" s="42" t="s">
        <v>190</v>
      </c>
    </row>
    <row r="117" spans="1:18" ht="17.25">
      <c r="A117" s="228"/>
      <c r="B117" s="2" t="s">
        <v>192</v>
      </c>
      <c r="C117" s="42" t="s">
        <v>193</v>
      </c>
    </row>
    <row r="118" spans="1:18" ht="18">
      <c r="A118" s="228"/>
      <c r="B118" s="2" t="s">
        <v>194</v>
      </c>
      <c r="C118" s="40" t="s">
        <v>195</v>
      </c>
    </row>
    <row r="119" spans="1:18">
      <c r="A119" s="228"/>
      <c r="B119" s="2" t="s">
        <v>196</v>
      </c>
      <c r="C119" s="2" t="s">
        <v>156</v>
      </c>
      <c r="D119" s="17"/>
      <c r="E119" s="17"/>
      <c r="F119" s="17"/>
      <c r="G119" s="17"/>
      <c r="H119" s="17"/>
      <c r="I119" s="17"/>
      <c r="J119" s="17"/>
      <c r="K119" s="17"/>
      <c r="L119" s="17"/>
      <c r="M119" s="17"/>
      <c r="N119" s="17"/>
      <c r="O119" s="17"/>
      <c r="P119" s="17"/>
      <c r="Q119" s="17"/>
    </row>
    <row r="120" spans="1:18" ht="18">
      <c r="A120" s="228"/>
      <c r="B120" s="2" t="s">
        <v>197</v>
      </c>
      <c r="C120" s="40" t="s">
        <v>198</v>
      </c>
      <c r="D120" s="17"/>
      <c r="E120" s="17"/>
      <c r="F120" s="17"/>
      <c r="G120" s="17"/>
      <c r="H120" s="17"/>
      <c r="I120" s="17"/>
      <c r="J120" s="17"/>
      <c r="K120" s="17"/>
      <c r="L120" s="17"/>
      <c r="M120" s="17"/>
      <c r="N120" s="17"/>
      <c r="O120" s="17"/>
      <c r="P120" s="17"/>
      <c r="Q120" s="17"/>
    </row>
    <row r="121" spans="1:18" ht="18">
      <c r="A121" s="228"/>
      <c r="B121" s="2" t="s">
        <v>199</v>
      </c>
      <c r="C121" s="40" t="s">
        <v>198</v>
      </c>
      <c r="D121" s="17"/>
      <c r="E121" s="17"/>
      <c r="F121" s="17"/>
      <c r="G121" s="17"/>
      <c r="H121" s="17"/>
      <c r="I121" s="17"/>
      <c r="J121" s="17"/>
      <c r="K121" s="17"/>
      <c r="L121" s="17"/>
      <c r="M121" s="17"/>
      <c r="N121" s="17"/>
      <c r="O121" s="17"/>
      <c r="P121" s="17"/>
      <c r="Q121" s="17"/>
    </row>
    <row r="122" spans="1:18">
      <c r="A122" s="228"/>
      <c r="B122" s="2" t="s">
        <v>200</v>
      </c>
      <c r="C122" s="40" t="s">
        <v>198</v>
      </c>
      <c r="D122" s="17"/>
      <c r="E122" s="17"/>
      <c r="F122" s="17"/>
      <c r="G122" s="17"/>
      <c r="H122" s="17"/>
      <c r="I122" s="17"/>
      <c r="J122" s="17"/>
      <c r="K122" s="17"/>
      <c r="L122" s="17"/>
      <c r="M122" s="17"/>
      <c r="N122" s="17"/>
      <c r="O122" s="17"/>
      <c r="P122" s="17"/>
      <c r="Q122" s="17"/>
    </row>
    <row r="123" spans="1:18" ht="18">
      <c r="A123" s="229"/>
      <c r="B123" s="6" t="s">
        <v>201</v>
      </c>
      <c r="C123" s="38" t="s">
        <v>198</v>
      </c>
      <c r="D123" s="43"/>
      <c r="E123" s="43"/>
      <c r="F123" s="43"/>
      <c r="G123" s="43"/>
      <c r="H123" s="43"/>
      <c r="I123" s="43"/>
      <c r="J123" s="43"/>
      <c r="K123" s="43"/>
      <c r="L123" s="43"/>
      <c r="M123" s="43"/>
      <c r="N123" s="43"/>
      <c r="O123" s="43"/>
      <c r="P123" s="43"/>
      <c r="Q123" s="43"/>
      <c r="R123" s="43"/>
    </row>
    <row r="124" spans="1:18">
      <c r="A124" s="228" t="s">
        <v>202</v>
      </c>
      <c r="C124" s="39"/>
    </row>
    <row r="125" spans="1:18">
      <c r="A125" s="228"/>
      <c r="C125" s="40"/>
    </row>
    <row r="126" spans="1:18">
      <c r="A126" s="228"/>
      <c r="C126" s="40"/>
    </row>
    <row r="127" spans="1:18">
      <c r="A127" s="228"/>
      <c r="C127" s="40"/>
    </row>
    <row r="128" spans="1:18">
      <c r="A128" s="229"/>
      <c r="C128" s="40"/>
    </row>
    <row r="138" spans="6:6">
      <c r="F138" s="2">
        <v>1</v>
      </c>
    </row>
  </sheetData>
  <mergeCells count="5">
    <mergeCell ref="A74:A86"/>
    <mergeCell ref="A87:A94"/>
    <mergeCell ref="A95:A112"/>
    <mergeCell ref="A113:A123"/>
    <mergeCell ref="A124:A128"/>
  </mergeCells>
  <pageMargins left="0.7" right="0.7" top="0.78740157499999996" bottom="0.78740157499999996" header="0.3" footer="0.3"/>
  <legacyDrawing r:id="rId1"/>
</worksheet>
</file>

<file path=xl/worksheets/sheet9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00000000-0001-0000-0800-000000000000}">
  <sheetPr codeName="Tabelle9"/>
  <dimension ref="A1:C9"/>
  <sheetViews>
    <sheetView zoomScale="85" zoomScaleNormal="85" workbookViewId="0">
      <selection activeCell="B22" sqref="B22"/>
    </sheetView>
  </sheetViews>
  <sheetFormatPr defaultColWidth="11.42578125" defaultRowHeight="15"/>
  <cols>
    <col min="1" max="1" width="23.140625" style="2" bestFit="1" customWidth="1"/>
    <col min="2" max="2" width="36.140625" style="2" bestFit="1" customWidth="1"/>
    <col min="3" max="3" width="9.85546875" style="2" bestFit="1" customWidth="1"/>
    <col min="4" max="16384" width="11.42578125" style="2"/>
  </cols>
  <sheetData>
    <row r="1" spans="1:3" ht="30">
      <c r="A1" s="5" t="s">
        <v>127</v>
      </c>
      <c r="B1" s="2">
        <f>Gesamtübersicht!I2</f>
        <v>0</v>
      </c>
    </row>
    <row r="2" spans="1:3">
      <c r="A2" s="5" t="s">
        <v>128</v>
      </c>
      <c r="B2" s="2">
        <f>Gesamtübersicht!I3</f>
        <v>0</v>
      </c>
    </row>
    <row r="3" spans="1:3">
      <c r="A3" s="5" t="s">
        <v>7</v>
      </c>
      <c r="B3" s="9">
        <f>Gesamtübersicht!I6</f>
        <v>0</v>
      </c>
    </row>
    <row r="4" spans="1:3">
      <c r="A4" s="5" t="s">
        <v>11</v>
      </c>
      <c r="B4" s="2">
        <f>Gesamtübersicht!I9</f>
        <v>0</v>
      </c>
      <c r="C4" s="2" t="str">
        <f>Gesamtübersicht!B9</f>
        <v>MJ/kg</v>
      </c>
    </row>
    <row r="5" spans="1:3">
      <c r="A5" s="5" t="s">
        <v>13</v>
      </c>
      <c r="B5" s="2">
        <f>Gesamtübersicht!I10</f>
        <v>0</v>
      </c>
      <c r="C5" s="2" t="str">
        <f>Gesamtübersicht!B10</f>
        <v>MJ/kg</v>
      </c>
    </row>
    <row r="6" spans="1:3" ht="30">
      <c r="A6" s="5" t="s">
        <v>129</v>
      </c>
      <c r="B6" s="3">
        <f>Gesamtübersicht!I11</f>
        <v>0</v>
      </c>
      <c r="C6" s="2" t="str">
        <f>Gesamtübersicht!B11</f>
        <v>Ma.-%</v>
      </c>
    </row>
    <row r="7" spans="1:3">
      <c r="A7" s="5" t="s">
        <v>130</v>
      </c>
      <c r="B7" s="3">
        <f>Gesamtübersicht!I12</f>
        <v>0</v>
      </c>
      <c r="C7" s="2" t="str">
        <f>Gesamtübersicht!B12</f>
        <v>Ma.-%</v>
      </c>
    </row>
    <row r="8" spans="1:3">
      <c r="A8" s="5" t="s">
        <v>17</v>
      </c>
      <c r="B8" s="2">
        <f>Gesamtübersicht!I13</f>
        <v>0</v>
      </c>
      <c r="C8" s="2" t="str">
        <f>Gesamtübersicht!B13</f>
        <v>kg/m³</v>
      </c>
    </row>
    <row r="9" spans="1:3">
      <c r="A9" s="1"/>
      <c r="B9" s="9"/>
    </row>
  </sheetData>
  <pageMargins left="0.7" right="0.7" top="0.78740157499999996" bottom="0.78740157499999996" header="0.3" footer="0.3"/>
</worksheet>
</file>

<file path=xl/worksheets/sheet10.xml><?xml version="1.0" encoding="utf-8"?>
<worksheet xmlns="http://schemas.openxmlformats.org/spreadsheetml/2006/main" xmlns:r="http://schemas.openxmlformats.org/officeDocument/2006/relationships" xmlns:xdr="http://schemas.openxmlformats.org/drawingml/2006/spreadsheetDrawing" xmlns:x14="http://schemas.microsoft.com/office/spreadsheetml/2009/9/main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00000000-0001-0000-0900-000000000000}">
  <sheetPr codeName="Tabelle10"/>
  <dimension ref="A1:T138"/>
  <sheetViews>
    <sheetView zoomScale="90" zoomScaleNormal="90" workbookViewId="0">
      <selection activeCell="AC1" sqref="AC1"/>
    </sheetView>
  </sheetViews>
  <sheetFormatPr defaultColWidth="11.42578125" defaultRowHeight="15"/>
  <cols>
    <col min="1" max="1" width="20" style="2" bestFit="1" customWidth="1"/>
    <col min="2" max="2" width="36.140625" style="2" bestFit="1" customWidth="1"/>
    <col min="3" max="3" width="9.85546875" style="2" bestFit="1" customWidth="1"/>
    <col min="4" max="5" width="11.42578125" style="2"/>
    <col min="6" max="8" width="11.42578125" style="2" customWidth="1"/>
    <col min="9" max="9" width="11.42578125" style="2"/>
    <col min="10" max="10" width="11.42578125" style="2" customWidth="1"/>
    <col min="11" max="14" width="11.42578125" style="2"/>
    <col min="15" max="15" width="11.42578125" style="2" customWidth="1"/>
    <col min="16" max="16384" width="11.42578125" style="2"/>
  </cols>
  <sheetData>
    <row r="1" spans="1:16" ht="60">
      <c r="A1" s="5" t="s">
        <v>127</v>
      </c>
      <c r="B1" s="2">
        <f>Gesamtübersicht!J2</f>
        <v>0</v>
      </c>
      <c r="J1" s="15" t="s">
        <v>131</v>
      </c>
      <c r="K1" s="37"/>
      <c r="L1" s="37"/>
      <c r="N1" s="15" t="s">
        <v>132</v>
      </c>
      <c r="O1" s="37"/>
      <c r="P1" s="37"/>
    </row>
    <row r="2" spans="1:16" ht="30">
      <c r="A2" s="5" t="s">
        <v>128</v>
      </c>
      <c r="B2" s="2">
        <f>Gesamtübersicht!J3</f>
        <v>0</v>
      </c>
      <c r="J2" s="1" t="s">
        <v>133</v>
      </c>
      <c r="L2" s="2" t="s">
        <v>134</v>
      </c>
      <c r="N2" s="1" t="s">
        <v>133</v>
      </c>
      <c r="P2" s="2" t="s">
        <v>134</v>
      </c>
    </row>
    <row r="3" spans="1:16">
      <c r="A3" s="5" t="s">
        <v>7</v>
      </c>
      <c r="B3" s="9">
        <f>Gesamtübersicht!J6</f>
        <v>0</v>
      </c>
      <c r="J3" s="6" t="s">
        <v>135</v>
      </c>
      <c r="K3" s="22" t="s">
        <v>134</v>
      </c>
      <c r="L3" s="6" t="s">
        <v>15</v>
      </c>
      <c r="N3" s="6" t="s">
        <v>136</v>
      </c>
      <c r="O3" s="6" t="s">
        <v>0</v>
      </c>
      <c r="P3" s="6" t="s">
        <v>137</v>
      </c>
    </row>
    <row r="4" spans="1:16">
      <c r="A4" s="5" t="s">
        <v>11</v>
      </c>
      <c r="B4" s="2">
        <f>Gesamtübersicht!J9</f>
        <v>0</v>
      </c>
      <c r="C4" s="2" t="str">
        <f>Gesamtübersicht!B9</f>
        <v>MJ/kg</v>
      </c>
      <c r="J4" s="2" t="s">
        <v>138</v>
      </c>
      <c r="L4" s="3" t="e">
        <f t="shared" ref="L4:L9" si="0">K4/K$18</f>
        <v>#DIV/0!</v>
      </c>
      <c r="N4" s="4" t="s">
        <v>29</v>
      </c>
      <c r="O4" s="2" t="s">
        <v>139</v>
      </c>
    </row>
    <row r="5" spans="1:16">
      <c r="A5" s="5" t="s">
        <v>13</v>
      </c>
      <c r="B5" s="2">
        <f>Gesamtübersicht!J10</f>
        <v>0</v>
      </c>
      <c r="C5" s="2" t="str">
        <f>Gesamtübersicht!B10</f>
        <v>MJ/kg</v>
      </c>
      <c r="J5" s="2" t="s">
        <v>140</v>
      </c>
      <c r="L5" s="3" t="e">
        <f t="shared" si="0"/>
        <v>#DIV/0!</v>
      </c>
      <c r="N5" s="4" t="s">
        <v>30</v>
      </c>
      <c r="O5" s="2" t="s">
        <v>139</v>
      </c>
    </row>
    <row r="6" spans="1:16" ht="30">
      <c r="A6" s="5" t="s">
        <v>129</v>
      </c>
      <c r="B6" s="3">
        <f>Gesamtübersicht!J11</f>
        <v>0</v>
      </c>
      <c r="C6" s="2" t="str">
        <f>Gesamtübersicht!B11</f>
        <v>Ma.-%</v>
      </c>
      <c r="J6" s="2" t="s">
        <v>141</v>
      </c>
      <c r="L6" s="3" t="e">
        <f t="shared" si="0"/>
        <v>#DIV/0!</v>
      </c>
      <c r="N6" s="4" t="s">
        <v>31</v>
      </c>
      <c r="O6" s="2" t="s">
        <v>139</v>
      </c>
    </row>
    <row r="7" spans="1:16">
      <c r="A7" s="5" t="s">
        <v>130</v>
      </c>
      <c r="B7" s="3">
        <f>Gesamtübersicht!J12</f>
        <v>0</v>
      </c>
      <c r="C7" s="2" t="str">
        <f>Gesamtübersicht!B12</f>
        <v>Ma.-%</v>
      </c>
      <c r="J7" s="2" t="s">
        <v>142</v>
      </c>
      <c r="L7" s="3" t="e">
        <f t="shared" si="0"/>
        <v>#DIV/0!</v>
      </c>
      <c r="N7" s="4" t="s">
        <v>32</v>
      </c>
      <c r="O7" s="2" t="s">
        <v>139</v>
      </c>
    </row>
    <row r="8" spans="1:16">
      <c r="A8" s="5" t="s">
        <v>143</v>
      </c>
      <c r="B8" s="3" t="e">
        <f>Gesamtübersicht!#REF!</f>
        <v>#REF!</v>
      </c>
      <c r="C8" s="2" t="e">
        <f>Gesamtübersicht!#REF!</f>
        <v>#REF!</v>
      </c>
      <c r="J8" s="2" t="s">
        <v>144</v>
      </c>
      <c r="L8" s="3" t="e">
        <f t="shared" si="0"/>
        <v>#DIV/0!</v>
      </c>
      <c r="N8" s="4" t="s">
        <v>33</v>
      </c>
      <c r="O8" s="2" t="s">
        <v>139</v>
      </c>
    </row>
    <row r="9" spans="1:16">
      <c r="A9" s="5" t="s">
        <v>145</v>
      </c>
      <c r="B9" s="3" t="e">
        <f>Gesamtübersicht!#REF!</f>
        <v>#REF!</v>
      </c>
      <c r="C9" s="2" t="e">
        <f>Gesamtübersicht!#REF!</f>
        <v>#REF!</v>
      </c>
      <c r="J9" s="2" t="s">
        <v>146</v>
      </c>
      <c r="L9" s="3" t="e">
        <f t="shared" si="0"/>
        <v>#DIV/0!</v>
      </c>
      <c r="N9" s="4" t="s">
        <v>34</v>
      </c>
      <c r="O9" s="2" t="s">
        <v>139</v>
      </c>
    </row>
    <row r="10" spans="1:16">
      <c r="A10" s="5" t="s">
        <v>17</v>
      </c>
      <c r="B10" s="2">
        <f>Gesamtübersicht!J13</f>
        <v>0</v>
      </c>
      <c r="C10" s="2" t="str">
        <f>Gesamtübersicht!B13</f>
        <v>kg/m³</v>
      </c>
      <c r="L10" s="3"/>
      <c r="N10" s="4" t="s">
        <v>35</v>
      </c>
      <c r="O10" s="2" t="s">
        <v>139</v>
      </c>
    </row>
    <row r="11" spans="1:16">
      <c r="A11" s="1"/>
      <c r="B11" s="9"/>
      <c r="L11" s="3"/>
      <c r="N11" s="4" t="s">
        <v>36</v>
      </c>
      <c r="O11" s="2" t="s">
        <v>139</v>
      </c>
    </row>
    <row r="12" spans="1:16">
      <c r="L12" s="3"/>
      <c r="N12" s="4" t="s">
        <v>37</v>
      </c>
      <c r="O12" s="2" t="s">
        <v>139</v>
      </c>
    </row>
    <row r="13" spans="1:16">
      <c r="N13" s="4" t="s">
        <v>21</v>
      </c>
      <c r="O13" s="2" t="s">
        <v>139</v>
      </c>
    </row>
    <row r="14" spans="1:16">
      <c r="N14" s="4" t="s">
        <v>38</v>
      </c>
      <c r="O14" s="2" t="s">
        <v>139</v>
      </c>
    </row>
    <row r="15" spans="1:16">
      <c r="N15" s="4" t="s">
        <v>39</v>
      </c>
      <c r="O15" s="2" t="s">
        <v>139</v>
      </c>
    </row>
    <row r="16" spans="1:16">
      <c r="N16" s="4" t="s">
        <v>40</v>
      </c>
      <c r="O16" s="2" t="s">
        <v>139</v>
      </c>
    </row>
    <row r="17" spans="10:16">
      <c r="N17" s="4" t="s">
        <v>41</v>
      </c>
      <c r="O17" s="2" t="s">
        <v>139</v>
      </c>
    </row>
    <row r="18" spans="10:16">
      <c r="J18" s="2" t="s">
        <v>147</v>
      </c>
      <c r="K18" s="27">
        <f>SUM(K4:K17)</f>
        <v>0</v>
      </c>
      <c r="L18" s="3" t="e">
        <f>SUM(L4:L17)</f>
        <v>#DIV/0!</v>
      </c>
      <c r="N18" s="4" t="s">
        <v>42</v>
      </c>
      <c r="O18" s="2" t="s">
        <v>139</v>
      </c>
    </row>
    <row r="19" spans="10:16">
      <c r="N19" s="4" t="s">
        <v>43</v>
      </c>
      <c r="O19" s="2" t="s">
        <v>139</v>
      </c>
    </row>
    <row r="20" spans="10:16">
      <c r="N20" s="4" t="s">
        <v>44</v>
      </c>
      <c r="O20" s="2" t="s">
        <v>139</v>
      </c>
    </row>
    <row r="21" spans="10:16">
      <c r="N21" s="4" t="s">
        <v>45</v>
      </c>
      <c r="O21" s="2" t="s">
        <v>139</v>
      </c>
    </row>
    <row r="22" spans="10:16">
      <c r="N22" s="4" t="s">
        <v>48</v>
      </c>
      <c r="O22" s="2" t="s">
        <v>139</v>
      </c>
    </row>
    <row r="23" spans="10:16">
      <c r="N23" s="4" t="s">
        <v>49</v>
      </c>
      <c r="O23" s="2" t="s">
        <v>139</v>
      </c>
    </row>
    <row r="24" spans="10:16">
      <c r="N24" s="4" t="s">
        <v>50</v>
      </c>
      <c r="O24" s="2" t="s">
        <v>139</v>
      </c>
    </row>
    <row r="25" spans="10:16">
      <c r="N25" s="4" t="s">
        <v>51</v>
      </c>
      <c r="O25" s="2" t="s">
        <v>139</v>
      </c>
    </row>
    <row r="26" spans="10:16">
      <c r="N26" s="4" t="s">
        <v>52</v>
      </c>
      <c r="O26" s="2" t="s">
        <v>139</v>
      </c>
    </row>
    <row r="27" spans="10:16">
      <c r="N27" s="4" t="s">
        <v>22</v>
      </c>
      <c r="O27" s="2" t="s">
        <v>139</v>
      </c>
    </row>
    <row r="28" spans="10:16">
      <c r="N28" s="4" t="s">
        <v>53</v>
      </c>
      <c r="O28" s="2" t="s">
        <v>139</v>
      </c>
    </row>
    <row r="29" spans="10:16">
      <c r="N29" s="4" t="s">
        <v>55</v>
      </c>
      <c r="O29" s="2" t="s">
        <v>139</v>
      </c>
      <c r="P29" s="17"/>
    </row>
    <row r="30" spans="10:16">
      <c r="N30" s="4" t="s">
        <v>56</v>
      </c>
      <c r="O30" s="2" t="s">
        <v>139</v>
      </c>
    </row>
    <row r="31" spans="10:16">
      <c r="N31" s="4" t="s">
        <v>57</v>
      </c>
      <c r="O31" s="2" t="s">
        <v>139</v>
      </c>
    </row>
    <row r="32" spans="10:16">
      <c r="N32" s="4" t="s">
        <v>58</v>
      </c>
      <c r="O32" s="2" t="s">
        <v>139</v>
      </c>
    </row>
    <row r="33" spans="14:20">
      <c r="N33" s="4" t="s">
        <v>59</v>
      </c>
      <c r="O33" s="2" t="s">
        <v>139</v>
      </c>
    </row>
    <row r="34" spans="14:20">
      <c r="N34" s="4" t="s">
        <v>60</v>
      </c>
      <c r="O34" s="2" t="s">
        <v>139</v>
      </c>
    </row>
    <row r="35" spans="14:20">
      <c r="N35" s="4" t="s">
        <v>10</v>
      </c>
      <c r="O35" s="2" t="s">
        <v>139</v>
      </c>
    </row>
    <row r="36" spans="14:20">
      <c r="N36" s="4" t="s">
        <v>62</v>
      </c>
      <c r="O36" s="2" t="s">
        <v>139</v>
      </c>
    </row>
    <row r="37" spans="14:20">
      <c r="N37" s="4" t="s">
        <v>63</v>
      </c>
      <c r="O37" s="2" t="s">
        <v>139</v>
      </c>
    </row>
    <row r="38" spans="14:20">
      <c r="N38" s="4" t="s">
        <v>23</v>
      </c>
      <c r="O38" s="2" t="s">
        <v>139</v>
      </c>
    </row>
    <row r="39" spans="14:20">
      <c r="N39" s="4" t="s">
        <v>64</v>
      </c>
      <c r="O39" s="2" t="s">
        <v>139</v>
      </c>
    </row>
    <row r="40" spans="14:20">
      <c r="N40" s="4" t="s">
        <v>65</v>
      </c>
      <c r="O40" s="2" t="s">
        <v>139</v>
      </c>
      <c r="P40" s="17"/>
      <c r="R40" s="4"/>
      <c r="T40" s="17"/>
    </row>
    <row r="41" spans="14:20">
      <c r="N41" s="4" t="s">
        <v>66</v>
      </c>
      <c r="O41" s="2" t="s">
        <v>139</v>
      </c>
      <c r="P41" s="17"/>
    </row>
    <row r="42" spans="14:20">
      <c r="N42" s="4" t="s">
        <v>67</v>
      </c>
      <c r="O42" s="2" t="s">
        <v>139</v>
      </c>
    </row>
    <row r="43" spans="14:20">
      <c r="N43" s="4" t="s">
        <v>24</v>
      </c>
      <c r="O43" s="2" t="s">
        <v>139</v>
      </c>
    </row>
    <row r="44" spans="14:20">
      <c r="N44" s="4" t="s">
        <v>68</v>
      </c>
      <c r="O44" s="2" t="s">
        <v>139</v>
      </c>
    </row>
    <row r="45" spans="14:20">
      <c r="N45" s="4" t="s">
        <v>69</v>
      </c>
      <c r="O45" s="2" t="s">
        <v>139</v>
      </c>
    </row>
    <row r="46" spans="14:20">
      <c r="N46" s="4" t="s">
        <v>70</v>
      </c>
      <c r="O46" s="2" t="s">
        <v>139</v>
      </c>
    </row>
    <row r="47" spans="14:20">
      <c r="N47" s="4" t="s">
        <v>71</v>
      </c>
      <c r="O47" s="2" t="s">
        <v>139</v>
      </c>
    </row>
    <row r="48" spans="14:20">
      <c r="N48" s="4" t="s">
        <v>73</v>
      </c>
      <c r="O48" s="2" t="s">
        <v>139</v>
      </c>
    </row>
    <row r="49" spans="14:20">
      <c r="N49" s="4" t="s">
        <v>74</v>
      </c>
      <c r="O49" s="2" t="s">
        <v>139</v>
      </c>
    </row>
    <row r="50" spans="14:20">
      <c r="N50" s="4" t="s">
        <v>75</v>
      </c>
      <c r="O50" s="2" t="s">
        <v>139</v>
      </c>
    </row>
    <row r="51" spans="14:20">
      <c r="N51" s="4" t="s">
        <v>76</v>
      </c>
      <c r="O51" s="2" t="s">
        <v>139</v>
      </c>
      <c r="R51" s="4"/>
      <c r="T51" s="30"/>
    </row>
    <row r="52" spans="14:20">
      <c r="N52" s="4" t="s">
        <v>77</v>
      </c>
      <c r="O52" s="2" t="s">
        <v>139</v>
      </c>
      <c r="R52" s="4"/>
      <c r="T52" s="30"/>
    </row>
    <row r="53" spans="14:20">
      <c r="N53" s="4" t="s">
        <v>78</v>
      </c>
      <c r="O53" s="2" t="s">
        <v>139</v>
      </c>
    </row>
    <row r="54" spans="14:20">
      <c r="N54" s="4" t="s">
        <v>79</v>
      </c>
      <c r="O54" s="2" t="s">
        <v>139</v>
      </c>
    </row>
    <row r="55" spans="14:20">
      <c r="N55" s="4" t="s">
        <v>80</v>
      </c>
      <c r="O55" s="2" t="s">
        <v>139</v>
      </c>
    </row>
    <row r="56" spans="14:20">
      <c r="N56" s="4" t="s">
        <v>81</v>
      </c>
      <c r="O56" s="2" t="s">
        <v>139</v>
      </c>
    </row>
    <row r="57" spans="14:20">
      <c r="N57" s="4" t="s">
        <v>82</v>
      </c>
      <c r="O57" s="2" t="s">
        <v>139</v>
      </c>
    </row>
    <row r="58" spans="14:20">
      <c r="N58" s="4" t="s">
        <v>83</v>
      </c>
      <c r="O58" s="2" t="s">
        <v>139</v>
      </c>
    </row>
    <row r="59" spans="14:20">
      <c r="N59" s="4" t="s">
        <v>84</v>
      </c>
      <c r="O59" s="2" t="s">
        <v>139</v>
      </c>
    </row>
    <row r="60" spans="14:20">
      <c r="N60" s="4" t="s">
        <v>85</v>
      </c>
      <c r="O60" s="2" t="s">
        <v>139</v>
      </c>
    </row>
    <row r="61" spans="14:20">
      <c r="N61" s="4" t="s">
        <v>86</v>
      </c>
      <c r="O61" s="2" t="s">
        <v>139</v>
      </c>
    </row>
    <row r="62" spans="14:20">
      <c r="N62" s="4" t="s">
        <v>87</v>
      </c>
      <c r="O62" s="2" t="s">
        <v>139</v>
      </c>
    </row>
    <row r="63" spans="14:20">
      <c r="N63" s="4" t="s">
        <v>88</v>
      </c>
      <c r="O63" s="2" t="s">
        <v>139</v>
      </c>
    </row>
    <row r="64" spans="14:20">
      <c r="N64" s="4" t="s">
        <v>89</v>
      </c>
      <c r="O64" s="2" t="s">
        <v>139</v>
      </c>
    </row>
    <row r="65" spans="1:17">
      <c r="N65" s="4" t="s">
        <v>90</v>
      </c>
      <c r="O65" s="2" t="s">
        <v>139</v>
      </c>
    </row>
    <row r="66" spans="1:17">
      <c r="N66" s="4" t="s">
        <v>92</v>
      </c>
      <c r="O66" s="2" t="s">
        <v>139</v>
      </c>
    </row>
    <row r="67" spans="1:17">
      <c r="N67" s="4" t="s">
        <v>93</v>
      </c>
      <c r="O67" s="2" t="s">
        <v>139</v>
      </c>
    </row>
    <row r="68" spans="1:17">
      <c r="N68" s="4" t="s">
        <v>96</v>
      </c>
      <c r="O68" s="2" t="s">
        <v>139</v>
      </c>
    </row>
    <row r="69" spans="1:17">
      <c r="N69" s="4" t="s">
        <v>97</v>
      </c>
      <c r="O69" s="2" t="s">
        <v>139</v>
      </c>
    </row>
    <row r="73" spans="1:17">
      <c r="A73" s="45" t="s">
        <v>148</v>
      </c>
      <c r="B73" s="46"/>
      <c r="C73" s="46" t="s">
        <v>0</v>
      </c>
      <c r="D73" s="6"/>
      <c r="E73" s="6"/>
      <c r="F73" s="6"/>
      <c r="G73" s="6"/>
      <c r="H73" s="6"/>
      <c r="I73" s="6"/>
      <c r="J73" s="6"/>
      <c r="K73" s="6"/>
      <c r="L73" s="6"/>
      <c r="M73" s="6"/>
      <c r="N73" s="6"/>
      <c r="O73" s="6"/>
      <c r="P73" s="6"/>
      <c r="Q73" s="6"/>
    </row>
    <row r="74" spans="1:17">
      <c r="A74" s="227" t="s">
        <v>149</v>
      </c>
      <c r="B74" s="54" t="s">
        <v>150</v>
      </c>
      <c r="C74" s="55" t="s">
        <v>134</v>
      </c>
    </row>
    <row r="75" spans="1:17">
      <c r="A75" s="228"/>
      <c r="B75" s="54" t="s">
        <v>151</v>
      </c>
      <c r="C75" s="69" t="s">
        <v>134</v>
      </c>
      <c r="D75" s="45"/>
      <c r="E75" s="45"/>
      <c r="F75" s="45"/>
      <c r="G75" s="45"/>
      <c r="H75" s="45"/>
      <c r="I75" s="45"/>
      <c r="J75" s="45"/>
      <c r="K75" s="45"/>
      <c r="L75" s="45"/>
      <c r="M75" s="45"/>
      <c r="N75" s="45"/>
      <c r="O75" s="45"/>
      <c r="P75" s="45"/>
      <c r="Q75" s="45"/>
    </row>
    <row r="76" spans="1:17">
      <c r="A76" s="228"/>
      <c r="B76" s="2" t="s">
        <v>152</v>
      </c>
      <c r="C76" s="40" t="s">
        <v>153</v>
      </c>
    </row>
    <row r="77" spans="1:17">
      <c r="A77" s="228"/>
      <c r="B77" s="2" t="s">
        <v>154</v>
      </c>
      <c r="C77" s="40" t="s">
        <v>153</v>
      </c>
    </row>
    <row r="78" spans="1:17">
      <c r="A78" s="228"/>
      <c r="B78" s="2" t="s">
        <v>155</v>
      </c>
      <c r="C78" s="40" t="s">
        <v>156</v>
      </c>
    </row>
    <row r="79" spans="1:17">
      <c r="A79" s="228"/>
      <c r="B79" s="2" t="s">
        <v>157</v>
      </c>
      <c r="C79" s="59" t="s">
        <v>3</v>
      </c>
      <c r="D79" s="4"/>
      <c r="E79" s="4"/>
      <c r="F79" s="4"/>
      <c r="G79" s="4"/>
      <c r="H79" s="4"/>
      <c r="I79" s="4"/>
      <c r="J79" s="4"/>
      <c r="K79" s="4"/>
      <c r="L79" s="4"/>
      <c r="M79" s="4"/>
      <c r="N79" s="4"/>
      <c r="O79" s="4"/>
      <c r="P79" s="4"/>
      <c r="Q79" s="4"/>
    </row>
    <row r="80" spans="1:17">
      <c r="A80" s="228"/>
      <c r="B80" s="2" t="s">
        <v>158</v>
      </c>
      <c r="C80" s="40" t="s">
        <v>15</v>
      </c>
    </row>
    <row r="81" spans="1:17">
      <c r="A81" s="228"/>
      <c r="B81" s="2" t="s">
        <v>159</v>
      </c>
      <c r="C81" s="40" t="s">
        <v>15</v>
      </c>
    </row>
    <row r="82" spans="1:17">
      <c r="A82" s="228"/>
      <c r="B82" s="2" t="s">
        <v>160</v>
      </c>
      <c r="C82" s="40" t="s">
        <v>15</v>
      </c>
    </row>
    <row r="83" spans="1:17">
      <c r="A83" s="228"/>
      <c r="B83" s="2" t="s">
        <v>161</v>
      </c>
      <c r="C83" s="40" t="s">
        <v>15</v>
      </c>
      <c r="D83" s="17"/>
      <c r="E83" s="17"/>
      <c r="F83" s="17"/>
      <c r="G83" s="17"/>
      <c r="H83" s="17"/>
      <c r="I83" s="17"/>
      <c r="J83" s="17"/>
      <c r="K83" s="17"/>
      <c r="L83" s="17"/>
      <c r="M83" s="17"/>
      <c r="N83" s="17"/>
      <c r="O83" s="17"/>
      <c r="P83" s="17"/>
      <c r="Q83" s="17"/>
    </row>
    <row r="84" spans="1:17">
      <c r="A84" s="228"/>
      <c r="B84" s="2" t="s">
        <v>162</v>
      </c>
      <c r="C84" s="40" t="s">
        <v>163</v>
      </c>
      <c r="D84" s="17"/>
      <c r="E84" s="17"/>
      <c r="F84" s="17"/>
      <c r="G84" s="17"/>
      <c r="H84" s="17"/>
      <c r="I84" s="17"/>
      <c r="J84" s="17"/>
      <c r="K84" s="17"/>
      <c r="L84" s="17"/>
      <c r="M84" s="17"/>
      <c r="N84" s="17"/>
      <c r="O84" s="17"/>
      <c r="P84" s="17"/>
      <c r="Q84" s="17"/>
    </row>
    <row r="85" spans="1:17">
      <c r="A85" s="228"/>
      <c r="B85" s="2" t="s">
        <v>164</v>
      </c>
      <c r="C85" s="40" t="s">
        <v>163</v>
      </c>
      <c r="D85" s="17"/>
      <c r="E85" s="17"/>
      <c r="F85" s="17"/>
      <c r="G85" s="17"/>
      <c r="H85" s="17"/>
      <c r="I85" s="17"/>
      <c r="J85" s="17"/>
      <c r="K85" s="17"/>
      <c r="L85" s="17"/>
      <c r="M85" s="17"/>
      <c r="N85" s="17"/>
      <c r="O85" s="17"/>
      <c r="P85" s="17"/>
      <c r="Q85" s="17"/>
    </row>
    <row r="86" spans="1:17">
      <c r="A86" s="229"/>
      <c r="B86" s="6" t="s">
        <v>165</v>
      </c>
      <c r="C86" s="40" t="s">
        <v>15</v>
      </c>
      <c r="D86" s="77"/>
      <c r="E86" s="6"/>
      <c r="F86" s="6"/>
      <c r="G86" s="6"/>
      <c r="H86" s="6"/>
      <c r="I86" s="6"/>
      <c r="J86" s="6"/>
      <c r="K86" s="6"/>
      <c r="L86" s="6"/>
      <c r="M86" s="6"/>
      <c r="N86" s="6"/>
      <c r="O86" s="6"/>
      <c r="P86" s="6"/>
      <c r="Q86" s="6"/>
    </row>
    <row r="87" spans="1:17">
      <c r="A87" s="227" t="s">
        <v>166</v>
      </c>
      <c r="B87" s="41" t="s">
        <v>167</v>
      </c>
      <c r="C87" s="39" t="s">
        <v>12</v>
      </c>
    </row>
    <row r="88" spans="1:17">
      <c r="A88" s="228"/>
      <c r="B88" s="2" t="s">
        <v>168</v>
      </c>
      <c r="C88" s="40" t="s">
        <v>12</v>
      </c>
    </row>
    <row r="89" spans="1:17">
      <c r="A89" s="228"/>
      <c r="B89" s="2" t="s">
        <v>169</v>
      </c>
      <c r="C89" s="40" t="s">
        <v>15</v>
      </c>
    </row>
    <row r="90" spans="1:17">
      <c r="A90" s="228"/>
      <c r="B90" s="2" t="s">
        <v>170</v>
      </c>
      <c r="C90" s="40" t="s">
        <v>15</v>
      </c>
    </row>
    <row r="91" spans="1:17">
      <c r="A91" s="228"/>
      <c r="B91" s="2" t="s">
        <v>171</v>
      </c>
      <c r="C91" s="40" t="s">
        <v>15</v>
      </c>
    </row>
    <row r="92" spans="1:17">
      <c r="A92" s="228"/>
      <c r="B92" s="2" t="s">
        <v>172</v>
      </c>
      <c r="C92" s="40" t="s">
        <v>15</v>
      </c>
    </row>
    <row r="93" spans="1:17">
      <c r="A93" s="228"/>
      <c r="B93" s="2" t="s">
        <v>173</v>
      </c>
      <c r="C93" s="40" t="s">
        <v>15</v>
      </c>
    </row>
    <row r="94" spans="1:17">
      <c r="A94" s="229"/>
      <c r="B94" s="6" t="s">
        <v>174</v>
      </c>
      <c r="C94" s="40" t="s">
        <v>15</v>
      </c>
      <c r="D94" s="77"/>
      <c r="E94" s="6"/>
      <c r="F94" s="6"/>
      <c r="G94" s="6"/>
      <c r="H94" s="6"/>
      <c r="I94" s="6"/>
      <c r="J94" s="6"/>
      <c r="K94" s="6"/>
      <c r="L94" s="6"/>
      <c r="M94" s="6"/>
      <c r="N94" s="6"/>
      <c r="O94" s="6"/>
      <c r="P94" s="6"/>
      <c r="Q94" s="6"/>
    </row>
    <row r="95" spans="1:17">
      <c r="A95" s="227" t="s">
        <v>113</v>
      </c>
      <c r="B95" s="41" t="s">
        <v>167</v>
      </c>
      <c r="C95" s="39" t="s">
        <v>12</v>
      </c>
    </row>
    <row r="96" spans="1:17">
      <c r="A96" s="228"/>
      <c r="B96" s="2" t="s">
        <v>168</v>
      </c>
      <c r="C96" s="40" t="s">
        <v>12</v>
      </c>
    </row>
    <row r="97" spans="1:18">
      <c r="A97" s="228"/>
      <c r="B97" s="2" t="s">
        <v>175</v>
      </c>
      <c r="C97" s="40" t="s">
        <v>15</v>
      </c>
    </row>
    <row r="98" spans="1:18">
      <c r="A98" s="228"/>
      <c r="B98" s="2" t="s">
        <v>176</v>
      </c>
      <c r="C98" s="40" t="s">
        <v>177</v>
      </c>
    </row>
    <row r="99" spans="1:18">
      <c r="A99" s="228"/>
      <c r="B99" s="2" t="s">
        <v>170</v>
      </c>
      <c r="C99" s="40" t="s">
        <v>15</v>
      </c>
    </row>
    <row r="100" spans="1:18">
      <c r="A100" s="228"/>
      <c r="B100" s="2" t="s">
        <v>171</v>
      </c>
      <c r="C100" s="40" t="s">
        <v>15</v>
      </c>
    </row>
    <row r="101" spans="1:18">
      <c r="A101" s="228"/>
      <c r="B101" s="2" t="s">
        <v>172</v>
      </c>
      <c r="C101" s="40" t="s">
        <v>15</v>
      </c>
    </row>
    <row r="102" spans="1:18">
      <c r="A102" s="228"/>
      <c r="B102" s="2" t="s">
        <v>173</v>
      </c>
      <c r="C102" s="40" t="s">
        <v>15</v>
      </c>
    </row>
    <row r="103" spans="1:18">
      <c r="A103" s="228"/>
      <c r="B103" s="2" t="s">
        <v>174</v>
      </c>
      <c r="C103" s="40" t="s">
        <v>15</v>
      </c>
    </row>
    <row r="104" spans="1:18">
      <c r="A104" s="228"/>
      <c r="B104" s="2" t="s">
        <v>178</v>
      </c>
      <c r="C104" s="59" t="s">
        <v>3</v>
      </c>
    </row>
    <row r="105" spans="1:18">
      <c r="A105" s="228"/>
      <c r="B105" s="2" t="s">
        <v>179</v>
      </c>
      <c r="C105" s="40" t="s">
        <v>15</v>
      </c>
    </row>
    <row r="106" spans="1:18">
      <c r="A106" s="228"/>
      <c r="B106" s="1" t="s">
        <v>180</v>
      </c>
      <c r="C106" s="59" t="s">
        <v>3</v>
      </c>
    </row>
    <row r="107" spans="1:18">
      <c r="A107" s="228"/>
      <c r="B107" s="2" t="s">
        <v>181</v>
      </c>
      <c r="C107" s="40"/>
    </row>
    <row r="108" spans="1:18">
      <c r="A108" s="228"/>
      <c r="B108" s="2" t="s">
        <v>182</v>
      </c>
      <c r="C108" s="40"/>
    </row>
    <row r="109" spans="1:18">
      <c r="A109" s="228"/>
      <c r="B109" s="2" t="s">
        <v>183</v>
      </c>
      <c r="C109" s="40"/>
    </row>
    <row r="110" spans="1:18">
      <c r="A110" s="228"/>
      <c r="B110" s="2" t="s">
        <v>184</v>
      </c>
      <c r="C110" s="40"/>
    </row>
    <row r="111" spans="1:18">
      <c r="A111" s="228"/>
      <c r="B111" s="2" t="s">
        <v>185</v>
      </c>
      <c r="C111" s="40"/>
    </row>
    <row r="112" spans="1:18">
      <c r="A112" s="229"/>
      <c r="B112" s="2" t="s">
        <v>186</v>
      </c>
      <c r="C112" s="38"/>
      <c r="D112" s="77"/>
      <c r="E112" s="6"/>
      <c r="F112" s="6"/>
      <c r="G112" s="6"/>
      <c r="H112" s="6"/>
      <c r="I112" s="6"/>
      <c r="J112" s="6"/>
      <c r="K112" s="6"/>
      <c r="L112" s="6"/>
      <c r="M112" s="6"/>
      <c r="N112" s="6"/>
      <c r="O112" s="6"/>
      <c r="P112" s="6"/>
      <c r="Q112" s="6"/>
      <c r="R112" s="6"/>
    </row>
    <row r="113" spans="1:18">
      <c r="A113" s="227" t="s">
        <v>187</v>
      </c>
      <c r="B113" s="70" t="s">
        <v>188</v>
      </c>
      <c r="C113" s="39" t="s">
        <v>12</v>
      </c>
      <c r="D113" s="41"/>
      <c r="E113" s="41"/>
      <c r="F113" s="41"/>
      <c r="G113" s="41"/>
      <c r="H113" s="41"/>
      <c r="I113" s="41"/>
      <c r="J113" s="41"/>
      <c r="K113" s="41"/>
      <c r="L113" s="41"/>
      <c r="M113" s="41"/>
      <c r="N113" s="41"/>
      <c r="O113" s="41"/>
      <c r="P113" s="41"/>
      <c r="Q113" s="41"/>
    </row>
    <row r="114" spans="1:18" ht="17.25">
      <c r="A114" s="228"/>
      <c r="B114" s="2" t="s">
        <v>189</v>
      </c>
      <c r="C114" s="42" t="s">
        <v>190</v>
      </c>
    </row>
    <row r="115" spans="1:18">
      <c r="A115" s="228"/>
      <c r="B115" s="2" t="s">
        <v>191</v>
      </c>
      <c r="C115" s="40" t="s">
        <v>12</v>
      </c>
    </row>
    <row r="116" spans="1:18" ht="17.25">
      <c r="A116" s="228"/>
      <c r="B116" s="2" t="s">
        <v>167</v>
      </c>
      <c r="C116" s="42" t="s">
        <v>190</v>
      </c>
    </row>
    <row r="117" spans="1:18" ht="17.25">
      <c r="A117" s="228"/>
      <c r="B117" s="2" t="s">
        <v>192</v>
      </c>
      <c r="C117" s="42" t="s">
        <v>193</v>
      </c>
    </row>
    <row r="118" spans="1:18" ht="18">
      <c r="A118" s="228"/>
      <c r="B118" s="2" t="s">
        <v>194</v>
      </c>
      <c r="C118" s="40" t="s">
        <v>195</v>
      </c>
    </row>
    <row r="119" spans="1:18">
      <c r="A119" s="228"/>
      <c r="B119" s="2" t="s">
        <v>196</v>
      </c>
      <c r="C119" s="2" t="s">
        <v>156</v>
      </c>
      <c r="D119" s="17"/>
      <c r="E119" s="17"/>
      <c r="F119" s="17"/>
      <c r="G119" s="17"/>
      <c r="H119" s="17"/>
      <c r="I119" s="17"/>
      <c r="J119" s="17"/>
      <c r="K119" s="17"/>
      <c r="L119" s="17"/>
      <c r="M119" s="17"/>
      <c r="N119" s="17"/>
      <c r="O119" s="17"/>
      <c r="P119" s="17"/>
      <c r="Q119" s="17"/>
    </row>
    <row r="120" spans="1:18" ht="18">
      <c r="A120" s="228"/>
      <c r="B120" s="2" t="s">
        <v>197</v>
      </c>
      <c r="C120" s="40" t="s">
        <v>198</v>
      </c>
      <c r="D120" s="17"/>
      <c r="E120" s="17"/>
      <c r="F120" s="17"/>
      <c r="G120" s="17"/>
      <c r="H120" s="17"/>
      <c r="I120" s="17"/>
      <c r="J120" s="17"/>
      <c r="K120" s="17"/>
      <c r="L120" s="17"/>
      <c r="M120" s="17"/>
      <c r="N120" s="17"/>
      <c r="O120" s="17"/>
      <c r="P120" s="17"/>
      <c r="Q120" s="17"/>
    </row>
    <row r="121" spans="1:18" ht="18">
      <c r="A121" s="228"/>
      <c r="B121" s="2" t="s">
        <v>199</v>
      </c>
      <c r="C121" s="40" t="s">
        <v>198</v>
      </c>
      <c r="D121" s="17"/>
      <c r="E121" s="17"/>
      <c r="F121" s="17"/>
      <c r="G121" s="17"/>
      <c r="H121" s="17"/>
      <c r="I121" s="17"/>
      <c r="J121" s="17"/>
      <c r="K121" s="17"/>
      <c r="L121" s="17"/>
      <c r="M121" s="17"/>
      <c r="N121" s="17"/>
      <c r="O121" s="17"/>
      <c r="P121" s="17"/>
      <c r="Q121" s="17"/>
    </row>
    <row r="122" spans="1:18">
      <c r="A122" s="228"/>
      <c r="B122" s="2" t="s">
        <v>200</v>
      </c>
      <c r="C122" s="40" t="s">
        <v>198</v>
      </c>
      <c r="D122" s="17"/>
      <c r="E122" s="17"/>
      <c r="F122" s="17"/>
      <c r="G122" s="17"/>
      <c r="H122" s="17"/>
      <c r="I122" s="17"/>
      <c r="J122" s="17"/>
      <c r="K122" s="17"/>
      <c r="L122" s="17"/>
      <c r="M122" s="17"/>
      <c r="N122" s="17"/>
      <c r="O122" s="17"/>
      <c r="P122" s="17"/>
      <c r="Q122" s="17"/>
    </row>
    <row r="123" spans="1:18" ht="18">
      <c r="A123" s="229"/>
      <c r="B123" s="6" t="s">
        <v>201</v>
      </c>
      <c r="C123" s="38" t="s">
        <v>198</v>
      </c>
      <c r="D123" s="43"/>
      <c r="E123" s="43"/>
      <c r="F123" s="43"/>
      <c r="G123" s="43"/>
      <c r="H123" s="43"/>
      <c r="I123" s="43"/>
      <c r="J123" s="43"/>
      <c r="K123" s="43"/>
      <c r="L123" s="43"/>
      <c r="M123" s="43"/>
      <c r="N123" s="43"/>
      <c r="O123" s="43"/>
      <c r="P123" s="43"/>
      <c r="Q123" s="43"/>
      <c r="R123" s="43"/>
    </row>
    <row r="124" spans="1:18">
      <c r="A124" s="228" t="s">
        <v>202</v>
      </c>
      <c r="C124" s="39"/>
    </row>
    <row r="125" spans="1:18">
      <c r="A125" s="228"/>
      <c r="C125" s="40"/>
    </row>
    <row r="126" spans="1:18">
      <c r="A126" s="228"/>
      <c r="C126" s="40"/>
    </row>
    <row r="127" spans="1:18">
      <c r="A127" s="228"/>
      <c r="C127" s="40"/>
    </row>
    <row r="128" spans="1:18">
      <c r="A128" s="229"/>
      <c r="C128" s="40"/>
    </row>
    <row r="138" spans="6:6">
      <c r="F138" s="2">
        <v>1</v>
      </c>
    </row>
  </sheetData>
  <mergeCells count="5">
    <mergeCell ref="A74:A86"/>
    <mergeCell ref="A87:A94"/>
    <mergeCell ref="A95:A112"/>
    <mergeCell ref="A113:A123"/>
    <mergeCell ref="A124:A128"/>
  </mergeCells>
  <pageMargins left="0.7" right="0.7" top="0.78740157499999996" bottom="0.78740157499999996" header="0.3" footer="0.3"/>
  <legacyDrawing r:id="rId1"/>
</worksheet>
</file>

<file path=xl/worksheets/sheet11.xml><?xml version="1.0" encoding="utf-8"?>
<worksheet xmlns="http://schemas.openxmlformats.org/spreadsheetml/2006/main" xmlns:r="http://schemas.openxmlformats.org/officeDocument/2006/relationships" xmlns:xdr="http://schemas.openxmlformats.org/drawingml/2006/spreadsheetDrawing" xmlns:x14="http://schemas.microsoft.com/office/spreadsheetml/2009/9/main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00000000-0001-0000-0A00-000000000000}">
  <sheetPr codeName="Tabelle11"/>
  <dimension ref="A1:T138"/>
  <sheetViews>
    <sheetView zoomScale="90" zoomScaleNormal="90" workbookViewId="0">
      <selection activeCell="AC1" sqref="AC1"/>
    </sheetView>
  </sheetViews>
  <sheetFormatPr defaultColWidth="11.42578125" defaultRowHeight="15"/>
  <cols>
    <col min="1" max="1" width="20" style="2" bestFit="1" customWidth="1"/>
    <col min="2" max="2" width="36.140625" style="2" bestFit="1" customWidth="1"/>
    <col min="3" max="3" width="9.85546875" style="2" bestFit="1" customWidth="1"/>
    <col min="4" max="5" width="11.42578125" style="2"/>
    <col min="6" max="8" width="11.42578125" style="2" customWidth="1"/>
    <col min="9" max="9" width="11.42578125" style="2"/>
    <col min="10" max="10" width="11.42578125" style="2" customWidth="1"/>
    <col min="11" max="14" width="11.42578125" style="2"/>
    <col min="15" max="15" width="11.42578125" style="2" customWidth="1"/>
    <col min="16" max="16384" width="11.42578125" style="2"/>
  </cols>
  <sheetData>
    <row r="1" spans="1:16" ht="60">
      <c r="A1" s="5" t="s">
        <v>127</v>
      </c>
      <c r="B1" s="2">
        <f>Gesamtübersicht!K2</f>
        <v>0</v>
      </c>
      <c r="J1" s="15" t="s">
        <v>131</v>
      </c>
      <c r="K1" s="37"/>
      <c r="L1" s="37"/>
      <c r="N1" s="15" t="s">
        <v>132</v>
      </c>
      <c r="O1" s="37"/>
      <c r="P1" s="37"/>
    </row>
    <row r="2" spans="1:16" ht="30">
      <c r="A2" s="5" t="s">
        <v>128</v>
      </c>
      <c r="B2" s="2">
        <f>Gesamtübersicht!K3</f>
        <v>0</v>
      </c>
      <c r="J2" s="1" t="s">
        <v>133</v>
      </c>
      <c r="L2" s="2" t="s">
        <v>134</v>
      </c>
      <c r="N2" s="1" t="s">
        <v>133</v>
      </c>
      <c r="P2" s="2" t="s">
        <v>134</v>
      </c>
    </row>
    <row r="3" spans="1:16">
      <c r="A3" s="5" t="s">
        <v>7</v>
      </c>
      <c r="B3" s="9">
        <f>Gesamtübersicht!K6</f>
        <v>0</v>
      </c>
      <c r="J3" s="6" t="s">
        <v>135</v>
      </c>
      <c r="K3" s="22" t="s">
        <v>134</v>
      </c>
      <c r="L3" s="6" t="s">
        <v>15</v>
      </c>
      <c r="N3" s="6" t="s">
        <v>136</v>
      </c>
      <c r="O3" s="6" t="s">
        <v>0</v>
      </c>
      <c r="P3" s="6" t="s">
        <v>137</v>
      </c>
    </row>
    <row r="4" spans="1:16">
      <c r="A4" s="5" t="s">
        <v>11</v>
      </c>
      <c r="B4" s="2">
        <f>Gesamtübersicht!K9</f>
        <v>0</v>
      </c>
      <c r="C4" s="2" t="str">
        <f>Gesamtübersicht!B9</f>
        <v>MJ/kg</v>
      </c>
      <c r="J4" s="2" t="s">
        <v>138</v>
      </c>
      <c r="L4" s="3" t="e">
        <f t="shared" ref="L4:L9" si="0">K4/K$18</f>
        <v>#DIV/0!</v>
      </c>
      <c r="N4" s="4" t="s">
        <v>29</v>
      </c>
      <c r="O4" s="2" t="s">
        <v>139</v>
      </c>
    </row>
    <row r="5" spans="1:16">
      <c r="A5" s="5" t="s">
        <v>13</v>
      </c>
      <c r="B5" s="2">
        <f>Gesamtübersicht!K10</f>
        <v>0</v>
      </c>
      <c r="C5" s="2" t="str">
        <f>Gesamtübersicht!B10</f>
        <v>MJ/kg</v>
      </c>
      <c r="J5" s="2" t="s">
        <v>140</v>
      </c>
      <c r="L5" s="3" t="e">
        <f t="shared" si="0"/>
        <v>#DIV/0!</v>
      </c>
      <c r="N5" s="4" t="s">
        <v>30</v>
      </c>
      <c r="O5" s="2" t="s">
        <v>139</v>
      </c>
    </row>
    <row r="6" spans="1:16" ht="30">
      <c r="A6" s="5" t="s">
        <v>129</v>
      </c>
      <c r="B6" s="3">
        <f>Gesamtübersicht!K11</f>
        <v>0</v>
      </c>
      <c r="C6" s="2" t="str">
        <f>Gesamtübersicht!B11</f>
        <v>Ma.-%</v>
      </c>
      <c r="J6" s="2" t="s">
        <v>141</v>
      </c>
      <c r="L6" s="3" t="e">
        <f t="shared" si="0"/>
        <v>#DIV/0!</v>
      </c>
      <c r="N6" s="4" t="s">
        <v>31</v>
      </c>
      <c r="O6" s="2" t="s">
        <v>139</v>
      </c>
    </row>
    <row r="7" spans="1:16">
      <c r="A7" s="5" t="s">
        <v>130</v>
      </c>
      <c r="B7" s="3">
        <f>Gesamtübersicht!K12</f>
        <v>0</v>
      </c>
      <c r="C7" s="2" t="str">
        <f>Gesamtübersicht!B12</f>
        <v>Ma.-%</v>
      </c>
      <c r="J7" s="2" t="s">
        <v>142</v>
      </c>
      <c r="L7" s="3" t="e">
        <f t="shared" si="0"/>
        <v>#DIV/0!</v>
      </c>
      <c r="N7" s="4" t="s">
        <v>32</v>
      </c>
      <c r="O7" s="2" t="s">
        <v>139</v>
      </c>
    </row>
    <row r="8" spans="1:16">
      <c r="A8" s="5" t="s">
        <v>143</v>
      </c>
      <c r="B8" s="3" t="e">
        <f>Gesamtübersicht!#REF!</f>
        <v>#REF!</v>
      </c>
      <c r="C8" s="2" t="e">
        <f>Gesamtübersicht!#REF!</f>
        <v>#REF!</v>
      </c>
      <c r="J8" s="2" t="s">
        <v>144</v>
      </c>
      <c r="L8" s="3" t="e">
        <f t="shared" si="0"/>
        <v>#DIV/0!</v>
      </c>
      <c r="N8" s="4" t="s">
        <v>33</v>
      </c>
      <c r="O8" s="2" t="s">
        <v>139</v>
      </c>
    </row>
    <row r="9" spans="1:16">
      <c r="A9" s="5" t="s">
        <v>145</v>
      </c>
      <c r="B9" s="3" t="e">
        <f>Gesamtübersicht!#REF!</f>
        <v>#REF!</v>
      </c>
      <c r="C9" s="2" t="e">
        <f>Gesamtübersicht!#REF!</f>
        <v>#REF!</v>
      </c>
      <c r="J9" s="2" t="s">
        <v>146</v>
      </c>
      <c r="L9" s="3" t="e">
        <f t="shared" si="0"/>
        <v>#DIV/0!</v>
      </c>
      <c r="N9" s="4" t="s">
        <v>34</v>
      </c>
      <c r="O9" s="2" t="s">
        <v>139</v>
      </c>
    </row>
    <row r="10" spans="1:16">
      <c r="A10" s="5" t="s">
        <v>17</v>
      </c>
      <c r="B10" s="2">
        <f>Gesamtübersicht!K13</f>
        <v>0</v>
      </c>
      <c r="C10" s="2" t="str">
        <f>Gesamtübersicht!B13</f>
        <v>kg/m³</v>
      </c>
      <c r="L10" s="3"/>
      <c r="N10" s="4" t="s">
        <v>35</v>
      </c>
      <c r="O10" s="2" t="s">
        <v>139</v>
      </c>
    </row>
    <row r="11" spans="1:16">
      <c r="A11" s="1"/>
      <c r="B11" s="9"/>
      <c r="L11" s="3"/>
      <c r="N11" s="4" t="s">
        <v>36</v>
      </c>
      <c r="O11" s="2" t="s">
        <v>139</v>
      </c>
    </row>
    <row r="12" spans="1:16">
      <c r="L12" s="3"/>
      <c r="N12" s="4" t="s">
        <v>37</v>
      </c>
      <c r="O12" s="2" t="s">
        <v>139</v>
      </c>
    </row>
    <row r="13" spans="1:16">
      <c r="N13" s="4" t="s">
        <v>21</v>
      </c>
      <c r="O13" s="2" t="s">
        <v>139</v>
      </c>
    </row>
    <row r="14" spans="1:16">
      <c r="N14" s="4" t="s">
        <v>38</v>
      </c>
      <c r="O14" s="2" t="s">
        <v>139</v>
      </c>
    </row>
    <row r="15" spans="1:16">
      <c r="N15" s="4" t="s">
        <v>39</v>
      </c>
      <c r="O15" s="2" t="s">
        <v>139</v>
      </c>
    </row>
    <row r="16" spans="1:16">
      <c r="N16" s="4" t="s">
        <v>40</v>
      </c>
      <c r="O16" s="2" t="s">
        <v>139</v>
      </c>
    </row>
    <row r="17" spans="10:16">
      <c r="N17" s="4" t="s">
        <v>41</v>
      </c>
      <c r="O17" s="2" t="s">
        <v>139</v>
      </c>
    </row>
    <row r="18" spans="10:16">
      <c r="J18" s="2" t="s">
        <v>147</v>
      </c>
      <c r="K18" s="27">
        <f>SUM(K4:K17)</f>
        <v>0</v>
      </c>
      <c r="L18" s="3" t="e">
        <f>SUM(L4:L17)</f>
        <v>#DIV/0!</v>
      </c>
      <c r="N18" s="4" t="s">
        <v>42</v>
      </c>
      <c r="O18" s="2" t="s">
        <v>139</v>
      </c>
    </row>
    <row r="19" spans="10:16">
      <c r="N19" s="4" t="s">
        <v>43</v>
      </c>
      <c r="O19" s="2" t="s">
        <v>139</v>
      </c>
    </row>
    <row r="20" spans="10:16">
      <c r="N20" s="4" t="s">
        <v>44</v>
      </c>
      <c r="O20" s="2" t="s">
        <v>139</v>
      </c>
    </row>
    <row r="21" spans="10:16">
      <c r="N21" s="4" t="s">
        <v>45</v>
      </c>
      <c r="O21" s="2" t="s">
        <v>139</v>
      </c>
    </row>
    <row r="22" spans="10:16">
      <c r="N22" s="4" t="s">
        <v>48</v>
      </c>
      <c r="O22" s="2" t="s">
        <v>139</v>
      </c>
    </row>
    <row r="23" spans="10:16">
      <c r="N23" s="4" t="s">
        <v>49</v>
      </c>
      <c r="O23" s="2" t="s">
        <v>139</v>
      </c>
    </row>
    <row r="24" spans="10:16">
      <c r="N24" s="4" t="s">
        <v>50</v>
      </c>
      <c r="O24" s="2" t="s">
        <v>139</v>
      </c>
    </row>
    <row r="25" spans="10:16">
      <c r="N25" s="4" t="s">
        <v>51</v>
      </c>
      <c r="O25" s="2" t="s">
        <v>139</v>
      </c>
    </row>
    <row r="26" spans="10:16">
      <c r="N26" s="4" t="s">
        <v>52</v>
      </c>
      <c r="O26" s="2" t="s">
        <v>139</v>
      </c>
    </row>
    <row r="27" spans="10:16">
      <c r="N27" s="4" t="s">
        <v>22</v>
      </c>
      <c r="O27" s="2" t="s">
        <v>139</v>
      </c>
    </row>
    <row r="28" spans="10:16">
      <c r="N28" s="4" t="s">
        <v>53</v>
      </c>
      <c r="O28" s="2" t="s">
        <v>139</v>
      </c>
    </row>
    <row r="29" spans="10:16">
      <c r="N29" s="4" t="s">
        <v>55</v>
      </c>
      <c r="O29" s="2" t="s">
        <v>139</v>
      </c>
      <c r="P29" s="17"/>
    </row>
    <row r="30" spans="10:16">
      <c r="N30" s="4" t="s">
        <v>56</v>
      </c>
      <c r="O30" s="2" t="s">
        <v>139</v>
      </c>
    </row>
    <row r="31" spans="10:16">
      <c r="N31" s="4" t="s">
        <v>57</v>
      </c>
      <c r="O31" s="2" t="s">
        <v>139</v>
      </c>
    </row>
    <row r="32" spans="10:16">
      <c r="N32" s="4" t="s">
        <v>58</v>
      </c>
      <c r="O32" s="2" t="s">
        <v>139</v>
      </c>
    </row>
    <row r="33" spans="14:20">
      <c r="N33" s="4" t="s">
        <v>59</v>
      </c>
      <c r="O33" s="2" t="s">
        <v>139</v>
      </c>
    </row>
    <row r="34" spans="14:20">
      <c r="N34" s="4" t="s">
        <v>60</v>
      </c>
      <c r="O34" s="2" t="s">
        <v>139</v>
      </c>
    </row>
    <row r="35" spans="14:20">
      <c r="N35" s="4" t="s">
        <v>10</v>
      </c>
      <c r="O35" s="2" t="s">
        <v>139</v>
      </c>
    </row>
    <row r="36" spans="14:20">
      <c r="N36" s="4" t="s">
        <v>62</v>
      </c>
      <c r="O36" s="2" t="s">
        <v>139</v>
      </c>
    </row>
    <row r="37" spans="14:20">
      <c r="N37" s="4" t="s">
        <v>63</v>
      </c>
      <c r="O37" s="2" t="s">
        <v>139</v>
      </c>
    </row>
    <row r="38" spans="14:20">
      <c r="N38" s="4" t="s">
        <v>23</v>
      </c>
      <c r="O38" s="2" t="s">
        <v>139</v>
      </c>
    </row>
    <row r="39" spans="14:20">
      <c r="N39" s="4" t="s">
        <v>64</v>
      </c>
      <c r="O39" s="2" t="s">
        <v>139</v>
      </c>
    </row>
    <row r="40" spans="14:20">
      <c r="N40" s="4" t="s">
        <v>65</v>
      </c>
      <c r="O40" s="2" t="s">
        <v>139</v>
      </c>
      <c r="P40" s="17"/>
      <c r="Q40" s="4"/>
      <c r="R40" s="4"/>
      <c r="T40" s="17"/>
    </row>
    <row r="41" spans="14:20">
      <c r="N41" s="4" t="s">
        <v>66</v>
      </c>
      <c r="O41" s="2" t="s">
        <v>139</v>
      </c>
      <c r="P41" s="17"/>
    </row>
    <row r="42" spans="14:20">
      <c r="N42" s="4" t="s">
        <v>67</v>
      </c>
      <c r="O42" s="2" t="s">
        <v>139</v>
      </c>
    </row>
    <row r="43" spans="14:20">
      <c r="N43" s="4" t="s">
        <v>24</v>
      </c>
      <c r="O43" s="2" t="s">
        <v>139</v>
      </c>
    </row>
    <row r="44" spans="14:20">
      <c r="N44" s="4" t="s">
        <v>68</v>
      </c>
      <c r="O44" s="2" t="s">
        <v>139</v>
      </c>
    </row>
    <row r="45" spans="14:20">
      <c r="N45" s="4" t="s">
        <v>69</v>
      </c>
      <c r="O45" s="2" t="s">
        <v>139</v>
      </c>
    </row>
    <row r="46" spans="14:20">
      <c r="N46" s="4" t="s">
        <v>70</v>
      </c>
      <c r="O46" s="2" t="s">
        <v>139</v>
      </c>
    </row>
    <row r="47" spans="14:20">
      <c r="N47" s="4" t="s">
        <v>71</v>
      </c>
      <c r="O47" s="2" t="s">
        <v>139</v>
      </c>
    </row>
    <row r="48" spans="14:20">
      <c r="N48" s="4" t="s">
        <v>73</v>
      </c>
      <c r="O48" s="2" t="s">
        <v>139</v>
      </c>
    </row>
    <row r="49" spans="14:20">
      <c r="N49" s="4" t="s">
        <v>74</v>
      </c>
      <c r="O49" s="2" t="s">
        <v>139</v>
      </c>
    </row>
    <row r="50" spans="14:20">
      <c r="N50" s="4" t="s">
        <v>75</v>
      </c>
      <c r="O50" s="2" t="s">
        <v>139</v>
      </c>
    </row>
    <row r="51" spans="14:20">
      <c r="N51" s="4" t="s">
        <v>76</v>
      </c>
      <c r="O51" s="2" t="s">
        <v>139</v>
      </c>
      <c r="Q51" s="4"/>
      <c r="R51" s="4"/>
      <c r="T51" s="30"/>
    </row>
    <row r="52" spans="14:20">
      <c r="N52" s="4" t="s">
        <v>77</v>
      </c>
      <c r="O52" s="2" t="s">
        <v>139</v>
      </c>
      <c r="Q52" s="4"/>
      <c r="R52" s="4"/>
      <c r="T52" s="30"/>
    </row>
    <row r="53" spans="14:20">
      <c r="N53" s="4" t="s">
        <v>78</v>
      </c>
      <c r="O53" s="2" t="s">
        <v>139</v>
      </c>
    </row>
    <row r="54" spans="14:20">
      <c r="N54" s="4" t="s">
        <v>79</v>
      </c>
      <c r="O54" s="2" t="s">
        <v>139</v>
      </c>
    </row>
    <row r="55" spans="14:20">
      <c r="N55" s="4" t="s">
        <v>80</v>
      </c>
      <c r="O55" s="2" t="s">
        <v>139</v>
      </c>
    </row>
    <row r="56" spans="14:20">
      <c r="N56" s="4" t="s">
        <v>81</v>
      </c>
      <c r="O56" s="2" t="s">
        <v>139</v>
      </c>
    </row>
    <row r="57" spans="14:20">
      <c r="N57" s="4" t="s">
        <v>82</v>
      </c>
      <c r="O57" s="2" t="s">
        <v>139</v>
      </c>
    </row>
    <row r="58" spans="14:20">
      <c r="N58" s="4" t="s">
        <v>83</v>
      </c>
      <c r="O58" s="2" t="s">
        <v>139</v>
      </c>
    </row>
    <row r="59" spans="14:20">
      <c r="N59" s="4" t="s">
        <v>84</v>
      </c>
      <c r="O59" s="2" t="s">
        <v>139</v>
      </c>
    </row>
    <row r="60" spans="14:20">
      <c r="N60" s="4" t="s">
        <v>85</v>
      </c>
      <c r="O60" s="2" t="s">
        <v>139</v>
      </c>
    </row>
    <row r="61" spans="14:20">
      <c r="N61" s="4" t="s">
        <v>86</v>
      </c>
      <c r="O61" s="2" t="s">
        <v>139</v>
      </c>
    </row>
    <row r="62" spans="14:20">
      <c r="N62" s="4" t="s">
        <v>87</v>
      </c>
      <c r="O62" s="2" t="s">
        <v>139</v>
      </c>
    </row>
    <row r="63" spans="14:20">
      <c r="N63" s="4" t="s">
        <v>88</v>
      </c>
      <c r="O63" s="2" t="s">
        <v>139</v>
      </c>
    </row>
    <row r="64" spans="14:20">
      <c r="N64" s="4" t="s">
        <v>89</v>
      </c>
      <c r="O64" s="2" t="s">
        <v>139</v>
      </c>
    </row>
    <row r="65" spans="1:17">
      <c r="N65" s="4" t="s">
        <v>90</v>
      </c>
      <c r="O65" s="2" t="s">
        <v>139</v>
      </c>
    </row>
    <row r="66" spans="1:17">
      <c r="N66" s="4" t="s">
        <v>92</v>
      </c>
      <c r="O66" s="2" t="s">
        <v>139</v>
      </c>
    </row>
    <row r="67" spans="1:17">
      <c r="N67" s="4" t="s">
        <v>93</v>
      </c>
      <c r="O67" s="2" t="s">
        <v>139</v>
      </c>
    </row>
    <row r="68" spans="1:17">
      <c r="N68" s="4" t="s">
        <v>96</v>
      </c>
      <c r="O68" s="2" t="s">
        <v>139</v>
      </c>
    </row>
    <row r="69" spans="1:17">
      <c r="N69" s="4" t="s">
        <v>97</v>
      </c>
      <c r="O69" s="2" t="s">
        <v>139</v>
      </c>
    </row>
    <row r="73" spans="1:17">
      <c r="A73" s="45" t="s">
        <v>148</v>
      </c>
      <c r="B73" s="46"/>
      <c r="C73" s="46" t="s">
        <v>0</v>
      </c>
      <c r="D73" s="6"/>
      <c r="E73" s="6"/>
      <c r="F73" s="6"/>
      <c r="G73" s="6"/>
      <c r="H73" s="6"/>
      <c r="I73" s="6"/>
      <c r="J73" s="6"/>
      <c r="K73" s="6"/>
      <c r="L73" s="6"/>
      <c r="M73" s="6"/>
      <c r="N73" s="6"/>
      <c r="O73" s="6"/>
      <c r="P73" s="6"/>
      <c r="Q73" s="6"/>
    </row>
    <row r="74" spans="1:17">
      <c r="A74" s="227" t="s">
        <v>149</v>
      </c>
      <c r="B74" s="54" t="s">
        <v>150</v>
      </c>
      <c r="C74" s="55" t="s">
        <v>134</v>
      </c>
    </row>
    <row r="75" spans="1:17">
      <c r="A75" s="228"/>
      <c r="B75" s="54" t="s">
        <v>151</v>
      </c>
      <c r="C75" s="69" t="s">
        <v>134</v>
      </c>
      <c r="D75" s="45"/>
      <c r="E75" s="45"/>
      <c r="F75" s="45"/>
      <c r="G75" s="45"/>
      <c r="H75" s="45"/>
      <c r="I75" s="45"/>
      <c r="J75" s="45"/>
      <c r="K75" s="45"/>
      <c r="L75" s="45"/>
      <c r="M75" s="45"/>
      <c r="N75" s="45"/>
      <c r="O75" s="45"/>
      <c r="P75" s="45"/>
      <c r="Q75" s="45"/>
    </row>
    <row r="76" spans="1:17">
      <c r="A76" s="228"/>
      <c r="B76" s="2" t="s">
        <v>152</v>
      </c>
      <c r="C76" s="40" t="s">
        <v>153</v>
      </c>
    </row>
    <row r="77" spans="1:17">
      <c r="A77" s="228"/>
      <c r="B77" s="2" t="s">
        <v>154</v>
      </c>
      <c r="C77" s="40" t="s">
        <v>153</v>
      </c>
    </row>
    <row r="78" spans="1:17">
      <c r="A78" s="228"/>
      <c r="B78" s="2" t="s">
        <v>155</v>
      </c>
      <c r="C78" s="40" t="s">
        <v>156</v>
      </c>
    </row>
    <row r="79" spans="1:17">
      <c r="A79" s="228"/>
      <c r="B79" s="2" t="s">
        <v>157</v>
      </c>
      <c r="C79" s="59" t="s">
        <v>3</v>
      </c>
      <c r="D79" s="4"/>
      <c r="E79" s="4"/>
      <c r="F79" s="4"/>
      <c r="G79" s="4"/>
      <c r="H79" s="4"/>
      <c r="I79" s="4"/>
      <c r="J79" s="4"/>
      <c r="K79" s="4"/>
      <c r="L79" s="4"/>
      <c r="M79" s="4"/>
      <c r="N79" s="4"/>
      <c r="O79" s="4"/>
      <c r="P79" s="4"/>
      <c r="Q79" s="4"/>
    </row>
    <row r="80" spans="1:17">
      <c r="A80" s="228"/>
      <c r="B80" s="2" t="s">
        <v>158</v>
      </c>
      <c r="C80" s="40" t="s">
        <v>15</v>
      </c>
    </row>
    <row r="81" spans="1:17">
      <c r="A81" s="228"/>
      <c r="B81" s="2" t="s">
        <v>159</v>
      </c>
      <c r="C81" s="40" t="s">
        <v>15</v>
      </c>
    </row>
    <row r="82" spans="1:17">
      <c r="A82" s="228"/>
      <c r="B82" s="2" t="s">
        <v>160</v>
      </c>
      <c r="C82" s="40" t="s">
        <v>15</v>
      </c>
    </row>
    <row r="83" spans="1:17">
      <c r="A83" s="228"/>
      <c r="B83" s="2" t="s">
        <v>161</v>
      </c>
      <c r="C83" s="40" t="s">
        <v>15</v>
      </c>
      <c r="D83" s="17"/>
      <c r="E83" s="17"/>
      <c r="F83" s="17"/>
      <c r="G83" s="17"/>
      <c r="H83" s="17"/>
      <c r="I83" s="17"/>
      <c r="J83" s="17"/>
      <c r="K83" s="17"/>
      <c r="L83" s="17"/>
      <c r="M83" s="17"/>
      <c r="N83" s="17"/>
      <c r="O83" s="17"/>
      <c r="P83" s="17"/>
      <c r="Q83" s="17"/>
    </row>
    <row r="84" spans="1:17">
      <c r="A84" s="228"/>
      <c r="B84" s="2" t="s">
        <v>162</v>
      </c>
      <c r="C84" s="40" t="s">
        <v>163</v>
      </c>
      <c r="D84" s="17"/>
      <c r="E84" s="17"/>
      <c r="F84" s="17"/>
      <c r="G84" s="17"/>
      <c r="H84" s="17"/>
      <c r="I84" s="17"/>
      <c r="J84" s="17"/>
      <c r="K84" s="17"/>
      <c r="L84" s="17"/>
      <c r="M84" s="17"/>
      <c r="N84" s="17"/>
      <c r="O84" s="17"/>
      <c r="P84" s="17"/>
      <c r="Q84" s="17"/>
    </row>
    <row r="85" spans="1:17">
      <c r="A85" s="228"/>
      <c r="B85" s="2" t="s">
        <v>164</v>
      </c>
      <c r="C85" s="40" t="s">
        <v>163</v>
      </c>
      <c r="D85" s="17"/>
      <c r="E85" s="17"/>
      <c r="F85" s="17"/>
      <c r="G85" s="17"/>
      <c r="H85" s="17"/>
      <c r="I85" s="17"/>
      <c r="J85" s="17"/>
      <c r="K85" s="17"/>
      <c r="L85" s="17"/>
      <c r="M85" s="17"/>
      <c r="N85" s="17"/>
      <c r="O85" s="17"/>
      <c r="P85" s="17"/>
      <c r="Q85" s="17"/>
    </row>
    <row r="86" spans="1:17">
      <c r="A86" s="229"/>
      <c r="B86" s="6" t="s">
        <v>165</v>
      </c>
      <c r="C86" s="40" t="s">
        <v>15</v>
      </c>
      <c r="D86" s="77"/>
      <c r="E86" s="6"/>
      <c r="F86" s="6"/>
      <c r="G86" s="6"/>
      <c r="H86" s="6"/>
      <c r="I86" s="6"/>
      <c r="J86" s="6"/>
      <c r="K86" s="6"/>
      <c r="L86" s="6"/>
      <c r="M86" s="6"/>
      <c r="N86" s="6"/>
      <c r="O86" s="6"/>
      <c r="P86" s="6"/>
      <c r="Q86" s="6"/>
    </row>
    <row r="87" spans="1:17">
      <c r="A87" s="227" t="s">
        <v>166</v>
      </c>
      <c r="B87" s="41" t="s">
        <v>167</v>
      </c>
      <c r="C87" s="39" t="s">
        <v>12</v>
      </c>
    </row>
    <row r="88" spans="1:17">
      <c r="A88" s="228"/>
      <c r="B88" s="2" t="s">
        <v>168</v>
      </c>
      <c r="C88" s="40" t="s">
        <v>12</v>
      </c>
    </row>
    <row r="89" spans="1:17">
      <c r="A89" s="228"/>
      <c r="B89" s="2" t="s">
        <v>169</v>
      </c>
      <c r="C89" s="40" t="s">
        <v>15</v>
      </c>
    </row>
    <row r="90" spans="1:17">
      <c r="A90" s="228"/>
      <c r="B90" s="2" t="s">
        <v>170</v>
      </c>
      <c r="C90" s="40" t="s">
        <v>15</v>
      </c>
    </row>
    <row r="91" spans="1:17">
      <c r="A91" s="228"/>
      <c r="B91" s="2" t="s">
        <v>171</v>
      </c>
      <c r="C91" s="40" t="s">
        <v>15</v>
      </c>
    </row>
    <row r="92" spans="1:17">
      <c r="A92" s="228"/>
      <c r="B92" s="2" t="s">
        <v>172</v>
      </c>
      <c r="C92" s="40" t="s">
        <v>15</v>
      </c>
    </row>
    <row r="93" spans="1:17">
      <c r="A93" s="228"/>
      <c r="B93" s="2" t="s">
        <v>173</v>
      </c>
      <c r="C93" s="40" t="s">
        <v>15</v>
      </c>
    </row>
    <row r="94" spans="1:17">
      <c r="A94" s="229"/>
      <c r="B94" s="6" t="s">
        <v>174</v>
      </c>
      <c r="C94" s="40" t="s">
        <v>15</v>
      </c>
      <c r="D94" s="77"/>
      <c r="E94" s="6"/>
      <c r="F94" s="6"/>
      <c r="G94" s="6"/>
      <c r="H94" s="6"/>
      <c r="I94" s="6"/>
      <c r="J94" s="6"/>
      <c r="K94" s="6"/>
      <c r="L94" s="6"/>
      <c r="M94" s="6"/>
      <c r="N94" s="6"/>
      <c r="O94" s="6"/>
      <c r="P94" s="6"/>
      <c r="Q94" s="6"/>
    </row>
    <row r="95" spans="1:17">
      <c r="A95" s="227" t="s">
        <v>113</v>
      </c>
      <c r="B95" s="41" t="s">
        <v>167</v>
      </c>
      <c r="C95" s="39" t="s">
        <v>12</v>
      </c>
    </row>
    <row r="96" spans="1:17">
      <c r="A96" s="228"/>
      <c r="B96" s="2" t="s">
        <v>168</v>
      </c>
      <c r="C96" s="40" t="s">
        <v>12</v>
      </c>
    </row>
    <row r="97" spans="1:18">
      <c r="A97" s="228"/>
      <c r="B97" s="2" t="s">
        <v>175</v>
      </c>
      <c r="C97" s="40" t="s">
        <v>15</v>
      </c>
    </row>
    <row r="98" spans="1:18">
      <c r="A98" s="228"/>
      <c r="B98" s="2" t="s">
        <v>176</v>
      </c>
      <c r="C98" s="40" t="s">
        <v>177</v>
      </c>
    </row>
    <row r="99" spans="1:18">
      <c r="A99" s="228"/>
      <c r="B99" s="2" t="s">
        <v>170</v>
      </c>
      <c r="C99" s="40" t="s">
        <v>15</v>
      </c>
    </row>
    <row r="100" spans="1:18">
      <c r="A100" s="228"/>
      <c r="B100" s="2" t="s">
        <v>171</v>
      </c>
      <c r="C100" s="40" t="s">
        <v>15</v>
      </c>
    </row>
    <row r="101" spans="1:18">
      <c r="A101" s="228"/>
      <c r="B101" s="2" t="s">
        <v>172</v>
      </c>
      <c r="C101" s="40" t="s">
        <v>15</v>
      </c>
    </row>
    <row r="102" spans="1:18">
      <c r="A102" s="228"/>
      <c r="B102" s="2" t="s">
        <v>173</v>
      </c>
      <c r="C102" s="40" t="s">
        <v>15</v>
      </c>
    </row>
    <row r="103" spans="1:18">
      <c r="A103" s="228"/>
      <c r="B103" s="2" t="s">
        <v>174</v>
      </c>
      <c r="C103" s="40" t="s">
        <v>15</v>
      </c>
    </row>
    <row r="104" spans="1:18">
      <c r="A104" s="228"/>
      <c r="B104" s="2" t="s">
        <v>178</v>
      </c>
      <c r="C104" s="59" t="s">
        <v>3</v>
      </c>
    </row>
    <row r="105" spans="1:18">
      <c r="A105" s="228"/>
      <c r="B105" s="2" t="s">
        <v>179</v>
      </c>
      <c r="C105" s="40" t="s">
        <v>15</v>
      </c>
    </row>
    <row r="106" spans="1:18">
      <c r="A106" s="228"/>
      <c r="B106" s="1" t="s">
        <v>180</v>
      </c>
      <c r="C106" s="59" t="s">
        <v>3</v>
      </c>
    </row>
    <row r="107" spans="1:18">
      <c r="A107" s="228"/>
      <c r="B107" s="2" t="s">
        <v>181</v>
      </c>
      <c r="C107" s="40"/>
    </row>
    <row r="108" spans="1:18">
      <c r="A108" s="228"/>
      <c r="B108" s="2" t="s">
        <v>182</v>
      </c>
      <c r="C108" s="40"/>
    </row>
    <row r="109" spans="1:18">
      <c r="A109" s="228"/>
      <c r="B109" s="2" t="s">
        <v>183</v>
      </c>
      <c r="C109" s="40"/>
    </row>
    <row r="110" spans="1:18">
      <c r="A110" s="228"/>
      <c r="B110" s="2" t="s">
        <v>184</v>
      </c>
      <c r="C110" s="40"/>
    </row>
    <row r="111" spans="1:18">
      <c r="A111" s="228"/>
      <c r="B111" s="2" t="s">
        <v>185</v>
      </c>
      <c r="C111" s="40"/>
    </row>
    <row r="112" spans="1:18">
      <c r="A112" s="229"/>
      <c r="B112" s="2" t="s">
        <v>186</v>
      </c>
      <c r="C112" s="38"/>
      <c r="D112" s="77"/>
      <c r="E112" s="6"/>
      <c r="F112" s="6"/>
      <c r="G112" s="6"/>
      <c r="H112" s="6"/>
      <c r="I112" s="6"/>
      <c r="J112" s="6"/>
      <c r="K112" s="6"/>
      <c r="L112" s="6"/>
      <c r="M112" s="6"/>
      <c r="N112" s="6"/>
      <c r="O112" s="6"/>
      <c r="P112" s="6"/>
      <c r="Q112" s="6"/>
      <c r="R112" s="6"/>
    </row>
    <row r="113" spans="1:18">
      <c r="A113" s="227" t="s">
        <v>187</v>
      </c>
      <c r="B113" s="70" t="s">
        <v>188</v>
      </c>
      <c r="C113" s="39" t="s">
        <v>12</v>
      </c>
      <c r="D113" s="41"/>
      <c r="E113" s="41"/>
      <c r="F113" s="41"/>
      <c r="G113" s="41"/>
      <c r="H113" s="41"/>
      <c r="I113" s="41"/>
      <c r="J113" s="41"/>
      <c r="K113" s="41"/>
      <c r="L113" s="41"/>
      <c r="M113" s="41"/>
      <c r="N113" s="41"/>
      <c r="O113" s="41"/>
      <c r="P113" s="41"/>
      <c r="Q113" s="41"/>
    </row>
    <row r="114" spans="1:18" ht="17.25">
      <c r="A114" s="228"/>
      <c r="B114" s="2" t="s">
        <v>189</v>
      </c>
      <c r="C114" s="42" t="s">
        <v>190</v>
      </c>
    </row>
    <row r="115" spans="1:18">
      <c r="A115" s="228"/>
      <c r="B115" s="2" t="s">
        <v>191</v>
      </c>
      <c r="C115" s="40" t="s">
        <v>12</v>
      </c>
    </row>
    <row r="116" spans="1:18" ht="17.25">
      <c r="A116" s="228"/>
      <c r="B116" s="2" t="s">
        <v>167</v>
      </c>
      <c r="C116" s="42" t="s">
        <v>190</v>
      </c>
    </row>
    <row r="117" spans="1:18" ht="17.25">
      <c r="A117" s="228"/>
      <c r="B117" s="2" t="s">
        <v>192</v>
      </c>
      <c r="C117" s="42" t="s">
        <v>193</v>
      </c>
    </row>
    <row r="118" spans="1:18" ht="18">
      <c r="A118" s="228"/>
      <c r="B118" s="2" t="s">
        <v>194</v>
      </c>
      <c r="C118" s="40" t="s">
        <v>195</v>
      </c>
    </row>
    <row r="119" spans="1:18">
      <c r="A119" s="228"/>
      <c r="B119" s="2" t="s">
        <v>196</v>
      </c>
      <c r="C119" s="2" t="s">
        <v>156</v>
      </c>
      <c r="D119" s="17"/>
      <c r="E119" s="17"/>
      <c r="F119" s="17"/>
      <c r="G119" s="17"/>
      <c r="H119" s="17"/>
      <c r="I119" s="17"/>
      <c r="J119" s="17"/>
      <c r="K119" s="17"/>
      <c r="L119" s="17"/>
      <c r="M119" s="17"/>
      <c r="N119" s="17"/>
      <c r="O119" s="17"/>
      <c r="P119" s="17"/>
      <c r="Q119" s="17"/>
    </row>
    <row r="120" spans="1:18" ht="18">
      <c r="A120" s="228"/>
      <c r="B120" s="2" t="s">
        <v>197</v>
      </c>
      <c r="C120" s="40" t="s">
        <v>198</v>
      </c>
      <c r="D120" s="17"/>
      <c r="E120" s="17"/>
      <c r="F120" s="17"/>
      <c r="G120" s="17"/>
      <c r="H120" s="17"/>
      <c r="I120" s="17"/>
      <c r="J120" s="17"/>
      <c r="K120" s="17"/>
      <c r="L120" s="17"/>
      <c r="M120" s="17"/>
      <c r="N120" s="17"/>
      <c r="O120" s="17"/>
      <c r="P120" s="17"/>
      <c r="Q120" s="17"/>
    </row>
    <row r="121" spans="1:18" ht="18">
      <c r="A121" s="228"/>
      <c r="B121" s="2" t="s">
        <v>199</v>
      </c>
      <c r="C121" s="40" t="s">
        <v>198</v>
      </c>
      <c r="D121" s="17"/>
      <c r="E121" s="17"/>
      <c r="F121" s="17"/>
      <c r="G121" s="17"/>
      <c r="H121" s="17"/>
      <c r="I121" s="17"/>
      <c r="J121" s="17"/>
      <c r="K121" s="17"/>
      <c r="L121" s="17"/>
      <c r="M121" s="17"/>
      <c r="N121" s="17"/>
      <c r="O121" s="17"/>
      <c r="P121" s="17"/>
      <c r="Q121" s="17"/>
    </row>
    <row r="122" spans="1:18">
      <c r="A122" s="228"/>
      <c r="B122" s="2" t="s">
        <v>200</v>
      </c>
      <c r="C122" s="40" t="s">
        <v>198</v>
      </c>
      <c r="D122" s="17"/>
      <c r="E122" s="17"/>
      <c r="F122" s="17"/>
      <c r="G122" s="17"/>
      <c r="H122" s="17"/>
      <c r="I122" s="17"/>
      <c r="J122" s="17"/>
      <c r="K122" s="17"/>
      <c r="L122" s="17"/>
      <c r="M122" s="17"/>
      <c r="N122" s="17"/>
      <c r="O122" s="17"/>
      <c r="P122" s="17"/>
      <c r="Q122" s="17"/>
    </row>
    <row r="123" spans="1:18" ht="18">
      <c r="A123" s="229"/>
      <c r="B123" s="6" t="s">
        <v>201</v>
      </c>
      <c r="C123" s="38" t="s">
        <v>198</v>
      </c>
      <c r="D123" s="43"/>
      <c r="E123" s="43"/>
      <c r="F123" s="43"/>
      <c r="G123" s="43"/>
      <c r="H123" s="43"/>
      <c r="I123" s="43"/>
      <c r="J123" s="43"/>
      <c r="K123" s="43"/>
      <c r="L123" s="43"/>
      <c r="M123" s="43"/>
      <c r="N123" s="43"/>
      <c r="O123" s="43"/>
      <c r="P123" s="43"/>
      <c r="Q123" s="43"/>
      <c r="R123" s="43"/>
    </row>
    <row r="124" spans="1:18">
      <c r="A124" s="228" t="s">
        <v>202</v>
      </c>
      <c r="C124" s="39"/>
    </row>
    <row r="125" spans="1:18">
      <c r="A125" s="228"/>
      <c r="C125" s="40"/>
    </row>
    <row r="126" spans="1:18">
      <c r="A126" s="228"/>
      <c r="C126" s="40"/>
    </row>
    <row r="127" spans="1:18">
      <c r="A127" s="228"/>
      <c r="C127" s="40"/>
    </row>
    <row r="128" spans="1:18">
      <c r="A128" s="229"/>
      <c r="C128" s="40"/>
    </row>
    <row r="138" spans="6:6">
      <c r="F138" s="2">
        <v>1</v>
      </c>
    </row>
  </sheetData>
  <mergeCells count="5">
    <mergeCell ref="A74:A86"/>
    <mergeCell ref="A87:A94"/>
    <mergeCell ref="A95:A112"/>
    <mergeCell ref="A113:A123"/>
    <mergeCell ref="A124:A128"/>
  </mergeCells>
  <pageMargins left="0.7" right="0.7" top="0.78740157499999996" bottom="0.78740157499999996" header="0.3" footer="0.3"/>
  <legacyDrawing r:id="rId1"/>
</worksheet>
</file>

<file path=xl/worksheets/sheet12.xml><?xml version="1.0" encoding="utf-8"?>
<worksheet xmlns="http://schemas.openxmlformats.org/spreadsheetml/2006/main" xmlns:r="http://schemas.openxmlformats.org/officeDocument/2006/relationships" xmlns:xdr="http://schemas.openxmlformats.org/drawingml/2006/spreadsheetDrawing" xmlns:x14="http://schemas.microsoft.com/office/spreadsheetml/2009/9/main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00000000-0001-0000-0B00-000000000000}">
  <sheetPr codeName="Tabelle12"/>
  <dimension ref="A1:T138"/>
  <sheetViews>
    <sheetView zoomScale="90" zoomScaleNormal="90" workbookViewId="0">
      <selection activeCell="AC24" sqref="AC24"/>
    </sheetView>
  </sheetViews>
  <sheetFormatPr defaultColWidth="11.42578125" defaultRowHeight="15"/>
  <cols>
    <col min="1" max="1" width="20" style="2" bestFit="1" customWidth="1"/>
    <col min="2" max="2" width="36.140625" style="2" bestFit="1" customWidth="1"/>
    <col min="3" max="3" width="9.85546875" style="2" bestFit="1" customWidth="1"/>
    <col min="4" max="5" width="11.42578125" style="2"/>
    <col min="6" max="8" width="11.42578125" style="2" customWidth="1"/>
    <col min="9" max="9" width="11.42578125" style="2"/>
    <col min="10" max="10" width="11.42578125" style="2" customWidth="1"/>
    <col min="11" max="14" width="11.42578125" style="2"/>
    <col min="15" max="15" width="11.42578125" style="2" customWidth="1"/>
    <col min="16" max="16384" width="11.42578125" style="2"/>
  </cols>
  <sheetData>
    <row r="1" spans="1:16" ht="60">
      <c r="A1" s="5" t="s">
        <v>127</v>
      </c>
      <c r="B1" s="2">
        <f>Gesamtübersicht!L2</f>
        <v>0</v>
      </c>
      <c r="J1" s="15" t="s">
        <v>131</v>
      </c>
      <c r="K1" s="37"/>
      <c r="L1" s="37"/>
      <c r="N1" s="15" t="s">
        <v>132</v>
      </c>
      <c r="O1" s="37"/>
      <c r="P1" s="37"/>
    </row>
    <row r="2" spans="1:16" ht="30">
      <c r="A2" s="5" t="s">
        <v>128</v>
      </c>
      <c r="B2" s="2">
        <f>Gesamtübersicht!L3</f>
        <v>0</v>
      </c>
      <c r="J2" s="1" t="s">
        <v>133</v>
      </c>
      <c r="L2" s="2" t="s">
        <v>134</v>
      </c>
      <c r="N2" s="1" t="s">
        <v>133</v>
      </c>
      <c r="P2" s="2" t="s">
        <v>134</v>
      </c>
    </row>
    <row r="3" spans="1:16">
      <c r="A3" s="5" t="s">
        <v>7</v>
      </c>
      <c r="B3" s="9">
        <f>Gesamtübersicht!L6</f>
        <v>0</v>
      </c>
      <c r="J3" s="6" t="s">
        <v>135</v>
      </c>
      <c r="K3" s="22" t="s">
        <v>134</v>
      </c>
      <c r="L3" s="6" t="s">
        <v>15</v>
      </c>
      <c r="N3" s="6" t="s">
        <v>136</v>
      </c>
      <c r="O3" s="6" t="s">
        <v>0</v>
      </c>
      <c r="P3" s="6" t="s">
        <v>137</v>
      </c>
    </row>
    <row r="4" spans="1:16">
      <c r="A4" s="5" t="s">
        <v>11</v>
      </c>
      <c r="B4" s="2">
        <f>Gesamtübersicht!L9</f>
        <v>0</v>
      </c>
      <c r="C4" s="2" t="str">
        <f>Gesamtübersicht!B9</f>
        <v>MJ/kg</v>
      </c>
      <c r="J4" s="2" t="s">
        <v>138</v>
      </c>
      <c r="L4" s="3" t="e">
        <f t="shared" ref="L4:L9" si="0">K4/K$18</f>
        <v>#DIV/0!</v>
      </c>
      <c r="N4" s="4" t="s">
        <v>29</v>
      </c>
      <c r="O4" s="2" t="s">
        <v>139</v>
      </c>
    </row>
    <row r="5" spans="1:16">
      <c r="A5" s="5" t="s">
        <v>13</v>
      </c>
      <c r="B5" s="2">
        <f>Gesamtübersicht!L10</f>
        <v>0</v>
      </c>
      <c r="C5" s="2" t="str">
        <f>Gesamtübersicht!B10</f>
        <v>MJ/kg</v>
      </c>
      <c r="J5" s="2" t="s">
        <v>140</v>
      </c>
      <c r="L5" s="3" t="e">
        <f t="shared" si="0"/>
        <v>#DIV/0!</v>
      </c>
      <c r="N5" s="4" t="s">
        <v>30</v>
      </c>
      <c r="O5" s="2" t="s">
        <v>139</v>
      </c>
    </row>
    <row r="6" spans="1:16" ht="30">
      <c r="A6" s="5" t="s">
        <v>129</v>
      </c>
      <c r="B6" s="3">
        <f>Gesamtübersicht!L11</f>
        <v>0</v>
      </c>
      <c r="C6" s="2" t="str">
        <f>Gesamtübersicht!B11</f>
        <v>Ma.-%</v>
      </c>
      <c r="J6" s="2" t="s">
        <v>141</v>
      </c>
      <c r="L6" s="3" t="e">
        <f t="shared" si="0"/>
        <v>#DIV/0!</v>
      </c>
      <c r="N6" s="4" t="s">
        <v>31</v>
      </c>
      <c r="O6" s="2" t="s">
        <v>139</v>
      </c>
    </row>
    <row r="7" spans="1:16">
      <c r="A7" s="5" t="s">
        <v>130</v>
      </c>
      <c r="B7" s="3">
        <f>Gesamtübersicht!L12</f>
        <v>0</v>
      </c>
      <c r="C7" s="2" t="str">
        <f>Gesamtübersicht!B12</f>
        <v>Ma.-%</v>
      </c>
      <c r="J7" s="2" t="s">
        <v>142</v>
      </c>
      <c r="L7" s="3" t="e">
        <f t="shared" si="0"/>
        <v>#DIV/0!</v>
      </c>
      <c r="N7" s="4" t="s">
        <v>32</v>
      </c>
      <c r="O7" s="2" t="s">
        <v>139</v>
      </c>
    </row>
    <row r="8" spans="1:16">
      <c r="A8" s="5" t="s">
        <v>143</v>
      </c>
      <c r="B8" s="3" t="e">
        <f>Gesamtübersicht!#REF!</f>
        <v>#REF!</v>
      </c>
      <c r="C8" s="2" t="e">
        <f>Gesamtübersicht!#REF!</f>
        <v>#REF!</v>
      </c>
      <c r="J8" s="2" t="s">
        <v>144</v>
      </c>
      <c r="L8" s="3" t="e">
        <f t="shared" si="0"/>
        <v>#DIV/0!</v>
      </c>
      <c r="N8" s="4" t="s">
        <v>33</v>
      </c>
      <c r="O8" s="2" t="s">
        <v>139</v>
      </c>
    </row>
    <row r="9" spans="1:16">
      <c r="A9" s="5" t="s">
        <v>145</v>
      </c>
      <c r="B9" s="3" t="e">
        <f>Gesamtübersicht!#REF!</f>
        <v>#REF!</v>
      </c>
      <c r="C9" s="2" t="e">
        <f>Gesamtübersicht!#REF!</f>
        <v>#REF!</v>
      </c>
      <c r="J9" s="2" t="s">
        <v>146</v>
      </c>
      <c r="L9" s="3" t="e">
        <f t="shared" si="0"/>
        <v>#DIV/0!</v>
      </c>
      <c r="N9" s="4" t="s">
        <v>34</v>
      </c>
      <c r="O9" s="2" t="s">
        <v>139</v>
      </c>
    </row>
    <row r="10" spans="1:16">
      <c r="A10" s="5" t="s">
        <v>17</v>
      </c>
      <c r="B10" s="2">
        <f>Gesamtübersicht!L13</f>
        <v>0</v>
      </c>
      <c r="C10" s="2" t="str">
        <f>Gesamtübersicht!B13</f>
        <v>kg/m³</v>
      </c>
      <c r="L10" s="3"/>
      <c r="N10" s="4" t="s">
        <v>35</v>
      </c>
      <c r="O10" s="2" t="s">
        <v>139</v>
      </c>
    </row>
    <row r="11" spans="1:16">
      <c r="A11" s="1"/>
      <c r="B11" s="9"/>
      <c r="L11" s="3"/>
      <c r="N11" s="4" t="s">
        <v>36</v>
      </c>
      <c r="O11" s="2" t="s">
        <v>139</v>
      </c>
    </row>
    <row r="12" spans="1:16">
      <c r="L12" s="3"/>
      <c r="N12" s="4" t="s">
        <v>37</v>
      </c>
      <c r="O12" s="2" t="s">
        <v>139</v>
      </c>
    </row>
    <row r="13" spans="1:16">
      <c r="N13" s="4" t="s">
        <v>21</v>
      </c>
      <c r="O13" s="2" t="s">
        <v>139</v>
      </c>
    </row>
    <row r="14" spans="1:16">
      <c r="N14" s="4" t="s">
        <v>38</v>
      </c>
      <c r="O14" s="2" t="s">
        <v>139</v>
      </c>
    </row>
    <row r="15" spans="1:16">
      <c r="N15" s="4" t="s">
        <v>40</v>
      </c>
      <c r="O15" s="2" t="s">
        <v>139</v>
      </c>
    </row>
    <row r="16" spans="1:16">
      <c r="N16" s="4" t="s">
        <v>39</v>
      </c>
      <c r="O16" s="2" t="s">
        <v>139</v>
      </c>
    </row>
    <row r="17" spans="10:16">
      <c r="N17" s="4" t="s">
        <v>41</v>
      </c>
      <c r="O17" s="2" t="s">
        <v>139</v>
      </c>
    </row>
    <row r="18" spans="10:16">
      <c r="J18" s="2" t="s">
        <v>147</v>
      </c>
      <c r="K18" s="27">
        <f>SUM(K4:K17)</f>
        <v>0</v>
      </c>
      <c r="L18" s="3" t="e">
        <f>SUM(L4:L17)</f>
        <v>#DIV/0!</v>
      </c>
      <c r="N18" s="4" t="s">
        <v>42</v>
      </c>
      <c r="O18" s="2" t="s">
        <v>139</v>
      </c>
    </row>
    <row r="19" spans="10:16">
      <c r="N19" s="4" t="s">
        <v>43</v>
      </c>
      <c r="O19" s="2" t="s">
        <v>139</v>
      </c>
    </row>
    <row r="20" spans="10:16">
      <c r="N20" s="4" t="s">
        <v>44</v>
      </c>
      <c r="O20" s="2" t="s">
        <v>139</v>
      </c>
    </row>
    <row r="21" spans="10:16">
      <c r="N21" s="4" t="s">
        <v>45</v>
      </c>
      <c r="O21" s="2" t="s">
        <v>139</v>
      </c>
    </row>
    <row r="22" spans="10:16">
      <c r="N22" s="4" t="s">
        <v>48</v>
      </c>
      <c r="O22" s="2" t="s">
        <v>139</v>
      </c>
    </row>
    <row r="23" spans="10:16">
      <c r="N23" s="4" t="s">
        <v>49</v>
      </c>
      <c r="O23" s="2" t="s">
        <v>139</v>
      </c>
    </row>
    <row r="24" spans="10:16">
      <c r="N24" s="4" t="s">
        <v>50</v>
      </c>
      <c r="O24" s="2" t="s">
        <v>139</v>
      </c>
    </row>
    <row r="25" spans="10:16">
      <c r="N25" s="4" t="s">
        <v>51</v>
      </c>
      <c r="O25" s="2" t="s">
        <v>139</v>
      </c>
    </row>
    <row r="26" spans="10:16">
      <c r="N26" s="4" t="s">
        <v>52</v>
      </c>
      <c r="O26" s="2" t="s">
        <v>139</v>
      </c>
    </row>
    <row r="27" spans="10:16">
      <c r="N27" s="4" t="s">
        <v>22</v>
      </c>
      <c r="O27" s="2" t="s">
        <v>139</v>
      </c>
    </row>
    <row r="28" spans="10:16">
      <c r="N28" s="4" t="s">
        <v>53</v>
      </c>
      <c r="O28" s="2" t="s">
        <v>139</v>
      </c>
    </row>
    <row r="29" spans="10:16">
      <c r="N29" s="4" t="s">
        <v>55</v>
      </c>
      <c r="O29" s="2" t="s">
        <v>139</v>
      </c>
      <c r="P29" s="17"/>
    </row>
    <row r="30" spans="10:16">
      <c r="N30" s="4" t="s">
        <v>56</v>
      </c>
      <c r="O30" s="2" t="s">
        <v>139</v>
      </c>
    </row>
    <row r="31" spans="10:16">
      <c r="N31" s="4" t="s">
        <v>57</v>
      </c>
      <c r="O31" s="2" t="s">
        <v>139</v>
      </c>
    </row>
    <row r="32" spans="10:16">
      <c r="N32" s="4" t="s">
        <v>58</v>
      </c>
      <c r="O32" s="2" t="s">
        <v>139</v>
      </c>
    </row>
    <row r="33" spans="14:20">
      <c r="N33" s="4" t="s">
        <v>59</v>
      </c>
      <c r="O33" s="2" t="s">
        <v>139</v>
      </c>
    </row>
    <row r="34" spans="14:20">
      <c r="N34" s="4" t="s">
        <v>60</v>
      </c>
      <c r="O34" s="2" t="s">
        <v>139</v>
      </c>
    </row>
    <row r="35" spans="14:20">
      <c r="N35" s="4" t="s">
        <v>10</v>
      </c>
      <c r="O35" s="2" t="s">
        <v>139</v>
      </c>
    </row>
    <row r="36" spans="14:20">
      <c r="N36" s="4" t="s">
        <v>62</v>
      </c>
      <c r="O36" s="2" t="s">
        <v>139</v>
      </c>
    </row>
    <row r="37" spans="14:20">
      <c r="N37" s="4" t="s">
        <v>63</v>
      </c>
      <c r="O37" s="2" t="s">
        <v>139</v>
      </c>
    </row>
    <row r="38" spans="14:20">
      <c r="N38" s="4" t="s">
        <v>23</v>
      </c>
      <c r="O38" s="2" t="s">
        <v>139</v>
      </c>
    </row>
    <row r="39" spans="14:20">
      <c r="N39" s="4" t="s">
        <v>64</v>
      </c>
      <c r="O39" s="2" t="s">
        <v>139</v>
      </c>
    </row>
    <row r="40" spans="14:20">
      <c r="N40" s="4" t="s">
        <v>65</v>
      </c>
      <c r="O40" s="2" t="s">
        <v>139</v>
      </c>
      <c r="P40" s="17"/>
      <c r="R40" s="4"/>
      <c r="T40" s="17"/>
    </row>
    <row r="41" spans="14:20">
      <c r="N41" s="4" t="s">
        <v>66</v>
      </c>
      <c r="O41" s="2" t="s">
        <v>139</v>
      </c>
      <c r="P41" s="17"/>
    </row>
    <row r="42" spans="14:20">
      <c r="N42" s="4" t="s">
        <v>67</v>
      </c>
      <c r="O42" s="2" t="s">
        <v>139</v>
      </c>
    </row>
    <row r="43" spans="14:20">
      <c r="N43" s="4" t="s">
        <v>24</v>
      </c>
      <c r="O43" s="2" t="s">
        <v>139</v>
      </c>
    </row>
    <row r="44" spans="14:20">
      <c r="N44" s="4" t="s">
        <v>68</v>
      </c>
      <c r="O44" s="2" t="s">
        <v>139</v>
      </c>
    </row>
    <row r="45" spans="14:20">
      <c r="N45" s="4" t="s">
        <v>69</v>
      </c>
      <c r="O45" s="2" t="s">
        <v>139</v>
      </c>
    </row>
    <row r="46" spans="14:20">
      <c r="N46" s="4" t="s">
        <v>70</v>
      </c>
      <c r="O46" s="2" t="s">
        <v>139</v>
      </c>
    </row>
    <row r="47" spans="14:20">
      <c r="N47" s="4" t="s">
        <v>71</v>
      </c>
      <c r="O47" s="2" t="s">
        <v>139</v>
      </c>
    </row>
    <row r="48" spans="14:20">
      <c r="N48" s="4" t="s">
        <v>216</v>
      </c>
      <c r="O48" s="2" t="s">
        <v>139</v>
      </c>
    </row>
    <row r="49" spans="14:20">
      <c r="N49" s="4" t="s">
        <v>74</v>
      </c>
      <c r="O49" s="2" t="s">
        <v>139</v>
      </c>
    </row>
    <row r="50" spans="14:20">
      <c r="N50" s="4" t="s">
        <v>75</v>
      </c>
      <c r="O50" s="2" t="s">
        <v>139</v>
      </c>
    </row>
    <row r="51" spans="14:20">
      <c r="N51" s="4" t="s">
        <v>76</v>
      </c>
      <c r="O51" s="2" t="s">
        <v>139</v>
      </c>
      <c r="R51" s="4"/>
      <c r="T51" s="30"/>
    </row>
    <row r="52" spans="14:20">
      <c r="N52" s="4" t="s">
        <v>77</v>
      </c>
      <c r="O52" s="2" t="s">
        <v>139</v>
      </c>
      <c r="R52" s="4"/>
      <c r="T52" s="30"/>
    </row>
    <row r="53" spans="14:20">
      <c r="N53" s="4" t="s">
        <v>78</v>
      </c>
      <c r="O53" s="2" t="s">
        <v>139</v>
      </c>
    </row>
    <row r="54" spans="14:20">
      <c r="N54" s="4" t="s">
        <v>79</v>
      </c>
      <c r="O54" s="2" t="s">
        <v>139</v>
      </c>
    </row>
    <row r="55" spans="14:20">
      <c r="N55" s="4" t="s">
        <v>80</v>
      </c>
      <c r="O55" s="2" t="s">
        <v>139</v>
      </c>
    </row>
    <row r="56" spans="14:20">
      <c r="N56" s="4" t="s">
        <v>81</v>
      </c>
      <c r="O56" s="2" t="s">
        <v>139</v>
      </c>
    </row>
    <row r="57" spans="14:20">
      <c r="N57" s="4" t="s">
        <v>82</v>
      </c>
      <c r="O57" s="2" t="s">
        <v>139</v>
      </c>
    </row>
    <row r="58" spans="14:20">
      <c r="N58" s="4" t="s">
        <v>83</v>
      </c>
      <c r="O58" s="2" t="s">
        <v>139</v>
      </c>
    </row>
    <row r="59" spans="14:20">
      <c r="N59" s="4" t="s">
        <v>84</v>
      </c>
      <c r="O59" s="2" t="s">
        <v>139</v>
      </c>
    </row>
    <row r="60" spans="14:20">
      <c r="N60" s="4" t="s">
        <v>85</v>
      </c>
      <c r="O60" s="2" t="s">
        <v>139</v>
      </c>
    </row>
    <row r="61" spans="14:20">
      <c r="N61" s="4" t="s">
        <v>86</v>
      </c>
      <c r="O61" s="2" t="s">
        <v>139</v>
      </c>
    </row>
    <row r="62" spans="14:20">
      <c r="N62" s="4" t="s">
        <v>87</v>
      </c>
      <c r="O62" s="2" t="s">
        <v>139</v>
      </c>
    </row>
    <row r="63" spans="14:20">
      <c r="N63" s="4" t="s">
        <v>88</v>
      </c>
      <c r="O63" s="2" t="s">
        <v>139</v>
      </c>
    </row>
    <row r="64" spans="14:20">
      <c r="N64" s="4" t="s">
        <v>89</v>
      </c>
      <c r="O64" s="2" t="s">
        <v>139</v>
      </c>
    </row>
    <row r="65" spans="1:17">
      <c r="N65" s="4" t="s">
        <v>90</v>
      </c>
      <c r="O65" s="2" t="s">
        <v>139</v>
      </c>
    </row>
    <row r="66" spans="1:17">
      <c r="N66" s="4" t="s">
        <v>92</v>
      </c>
      <c r="O66" s="2" t="s">
        <v>139</v>
      </c>
    </row>
    <row r="67" spans="1:17">
      <c r="N67" s="4" t="s">
        <v>93</v>
      </c>
      <c r="O67" s="2" t="s">
        <v>139</v>
      </c>
    </row>
    <row r="68" spans="1:17">
      <c r="N68" s="4" t="s">
        <v>96</v>
      </c>
      <c r="O68" s="2" t="s">
        <v>139</v>
      </c>
    </row>
    <row r="69" spans="1:17">
      <c r="N69" s="4" t="s">
        <v>97</v>
      </c>
      <c r="O69" s="2" t="s">
        <v>139</v>
      </c>
    </row>
    <row r="73" spans="1:17">
      <c r="A73" s="45" t="s">
        <v>148</v>
      </c>
      <c r="B73" s="46"/>
      <c r="C73" s="46" t="s">
        <v>0</v>
      </c>
      <c r="D73" s="6"/>
      <c r="E73" s="6"/>
      <c r="F73" s="6"/>
      <c r="G73" s="6"/>
      <c r="H73" s="6"/>
      <c r="I73" s="6"/>
      <c r="J73" s="6"/>
      <c r="K73" s="6"/>
      <c r="L73" s="6"/>
      <c r="M73" s="6"/>
      <c r="N73" s="6"/>
      <c r="O73" s="6"/>
      <c r="P73" s="6"/>
      <c r="Q73" s="6"/>
    </row>
    <row r="74" spans="1:17">
      <c r="A74" s="227" t="s">
        <v>149</v>
      </c>
      <c r="B74" s="54" t="s">
        <v>150</v>
      </c>
      <c r="C74" s="55" t="s">
        <v>134</v>
      </c>
    </row>
    <row r="75" spans="1:17">
      <c r="A75" s="228"/>
      <c r="B75" s="54" t="s">
        <v>151</v>
      </c>
      <c r="C75" s="69" t="s">
        <v>134</v>
      </c>
      <c r="D75" s="45"/>
      <c r="E75" s="45"/>
      <c r="F75" s="45"/>
      <c r="G75" s="45"/>
      <c r="H75" s="45"/>
      <c r="I75" s="45"/>
      <c r="J75" s="45"/>
      <c r="K75" s="45"/>
      <c r="L75" s="45"/>
      <c r="M75" s="45"/>
      <c r="N75" s="45"/>
      <c r="O75" s="45"/>
      <c r="P75" s="45"/>
      <c r="Q75" s="45"/>
    </row>
    <row r="76" spans="1:17">
      <c r="A76" s="228"/>
      <c r="B76" s="2" t="s">
        <v>152</v>
      </c>
      <c r="C76" s="40" t="s">
        <v>153</v>
      </c>
    </row>
    <row r="77" spans="1:17">
      <c r="A77" s="228"/>
      <c r="B77" s="2" t="s">
        <v>154</v>
      </c>
      <c r="C77" s="40" t="s">
        <v>153</v>
      </c>
    </row>
    <row r="78" spans="1:17">
      <c r="A78" s="228"/>
      <c r="B78" s="2" t="s">
        <v>155</v>
      </c>
      <c r="C78" s="40" t="s">
        <v>156</v>
      </c>
    </row>
    <row r="79" spans="1:17">
      <c r="A79" s="228"/>
      <c r="B79" s="2" t="s">
        <v>157</v>
      </c>
      <c r="C79" s="59" t="s">
        <v>3</v>
      </c>
      <c r="D79" s="4"/>
      <c r="E79" s="4"/>
      <c r="F79" s="4"/>
      <c r="G79" s="4"/>
      <c r="H79" s="4"/>
      <c r="I79" s="4"/>
      <c r="J79" s="4"/>
      <c r="K79" s="4"/>
      <c r="L79" s="4"/>
      <c r="M79" s="4"/>
      <c r="N79" s="4"/>
      <c r="O79" s="4"/>
      <c r="P79" s="4"/>
      <c r="Q79" s="4"/>
    </row>
    <row r="80" spans="1:17">
      <c r="A80" s="228"/>
      <c r="B80" s="2" t="s">
        <v>158</v>
      </c>
      <c r="C80" s="40" t="s">
        <v>15</v>
      </c>
    </row>
    <row r="81" spans="1:17">
      <c r="A81" s="228"/>
      <c r="B81" s="2" t="s">
        <v>159</v>
      </c>
      <c r="C81" s="40" t="s">
        <v>15</v>
      </c>
    </row>
    <row r="82" spans="1:17">
      <c r="A82" s="228"/>
      <c r="B82" s="2" t="s">
        <v>160</v>
      </c>
      <c r="C82" s="40" t="s">
        <v>15</v>
      </c>
    </row>
    <row r="83" spans="1:17">
      <c r="A83" s="228"/>
      <c r="B83" s="2" t="s">
        <v>161</v>
      </c>
      <c r="C83" s="40" t="s">
        <v>15</v>
      </c>
      <c r="D83" s="17"/>
      <c r="E83" s="17"/>
      <c r="F83" s="17"/>
      <c r="G83" s="17"/>
      <c r="H83" s="17"/>
      <c r="I83" s="17"/>
      <c r="J83" s="17"/>
      <c r="K83" s="17"/>
      <c r="L83" s="17"/>
      <c r="M83" s="17"/>
      <c r="N83" s="17"/>
      <c r="O83" s="17"/>
      <c r="P83" s="17"/>
      <c r="Q83" s="17"/>
    </row>
    <row r="84" spans="1:17">
      <c r="A84" s="228"/>
      <c r="B84" s="2" t="s">
        <v>162</v>
      </c>
      <c r="C84" s="40" t="s">
        <v>163</v>
      </c>
      <c r="D84" s="17"/>
      <c r="E84" s="17"/>
      <c r="F84" s="17"/>
      <c r="G84" s="17"/>
      <c r="H84" s="17"/>
      <c r="I84" s="17"/>
      <c r="J84" s="17"/>
      <c r="K84" s="17"/>
      <c r="L84" s="17"/>
      <c r="M84" s="17"/>
      <c r="N84" s="17"/>
      <c r="O84" s="17"/>
      <c r="P84" s="17"/>
      <c r="Q84" s="17"/>
    </row>
    <row r="85" spans="1:17">
      <c r="A85" s="228"/>
      <c r="B85" s="2" t="s">
        <v>164</v>
      </c>
      <c r="C85" s="40" t="s">
        <v>163</v>
      </c>
      <c r="D85" s="17"/>
      <c r="E85" s="17"/>
      <c r="F85" s="17"/>
      <c r="G85" s="17"/>
      <c r="H85" s="17"/>
      <c r="I85" s="17"/>
      <c r="J85" s="17"/>
      <c r="K85" s="17"/>
      <c r="L85" s="17"/>
      <c r="M85" s="17"/>
      <c r="N85" s="17"/>
      <c r="O85" s="17"/>
      <c r="P85" s="17"/>
      <c r="Q85" s="17"/>
    </row>
    <row r="86" spans="1:17">
      <c r="A86" s="229"/>
      <c r="B86" s="6" t="s">
        <v>165</v>
      </c>
      <c r="C86" s="40" t="s">
        <v>15</v>
      </c>
      <c r="D86" s="77"/>
      <c r="E86" s="6"/>
      <c r="F86" s="6"/>
      <c r="G86" s="6"/>
      <c r="H86" s="6"/>
      <c r="I86" s="6"/>
      <c r="J86" s="6"/>
      <c r="K86" s="6"/>
      <c r="L86" s="6"/>
      <c r="M86" s="6"/>
      <c r="N86" s="6"/>
      <c r="O86" s="6"/>
      <c r="P86" s="6"/>
      <c r="Q86" s="6"/>
    </row>
    <row r="87" spans="1:17">
      <c r="A87" s="227" t="s">
        <v>166</v>
      </c>
      <c r="B87" s="41" t="s">
        <v>167</v>
      </c>
      <c r="C87" s="39" t="s">
        <v>12</v>
      </c>
    </row>
    <row r="88" spans="1:17">
      <c r="A88" s="228"/>
      <c r="B88" s="2" t="s">
        <v>168</v>
      </c>
      <c r="C88" s="40" t="s">
        <v>12</v>
      </c>
    </row>
    <row r="89" spans="1:17">
      <c r="A89" s="228"/>
      <c r="B89" s="2" t="s">
        <v>169</v>
      </c>
      <c r="C89" s="40" t="s">
        <v>15</v>
      </c>
    </row>
    <row r="90" spans="1:17">
      <c r="A90" s="228"/>
      <c r="B90" s="2" t="s">
        <v>170</v>
      </c>
      <c r="C90" s="40" t="s">
        <v>15</v>
      </c>
    </row>
    <row r="91" spans="1:17">
      <c r="A91" s="228"/>
      <c r="B91" s="2" t="s">
        <v>171</v>
      </c>
      <c r="C91" s="40" t="s">
        <v>15</v>
      </c>
    </row>
    <row r="92" spans="1:17">
      <c r="A92" s="228"/>
      <c r="B92" s="2" t="s">
        <v>172</v>
      </c>
      <c r="C92" s="40" t="s">
        <v>15</v>
      </c>
    </row>
    <row r="93" spans="1:17">
      <c r="A93" s="228"/>
      <c r="B93" s="2" t="s">
        <v>173</v>
      </c>
      <c r="C93" s="40" t="s">
        <v>15</v>
      </c>
    </row>
    <row r="94" spans="1:17">
      <c r="A94" s="229"/>
      <c r="B94" s="6" t="s">
        <v>174</v>
      </c>
      <c r="C94" s="40" t="s">
        <v>15</v>
      </c>
      <c r="D94" s="77"/>
      <c r="E94" s="6"/>
      <c r="F94" s="6"/>
      <c r="G94" s="6"/>
      <c r="H94" s="6"/>
      <c r="I94" s="6"/>
      <c r="J94" s="6"/>
      <c r="K94" s="6"/>
      <c r="L94" s="6"/>
      <c r="M94" s="6"/>
      <c r="N94" s="6"/>
      <c r="O94" s="6"/>
      <c r="P94" s="6"/>
      <c r="Q94" s="6"/>
    </row>
    <row r="95" spans="1:17">
      <c r="A95" s="227" t="s">
        <v>113</v>
      </c>
      <c r="B95" s="41" t="s">
        <v>167</v>
      </c>
      <c r="C95" s="39" t="s">
        <v>12</v>
      </c>
    </row>
    <row r="96" spans="1:17">
      <c r="A96" s="228"/>
      <c r="B96" s="2" t="s">
        <v>168</v>
      </c>
      <c r="C96" s="40" t="s">
        <v>12</v>
      </c>
    </row>
    <row r="97" spans="1:18">
      <c r="A97" s="228"/>
      <c r="B97" s="2" t="s">
        <v>175</v>
      </c>
      <c r="C97" s="40" t="s">
        <v>15</v>
      </c>
    </row>
    <row r="98" spans="1:18">
      <c r="A98" s="228"/>
      <c r="B98" s="2" t="s">
        <v>176</v>
      </c>
      <c r="C98" s="40" t="s">
        <v>177</v>
      </c>
    </row>
    <row r="99" spans="1:18">
      <c r="A99" s="228"/>
      <c r="B99" s="2" t="s">
        <v>170</v>
      </c>
      <c r="C99" s="40" t="s">
        <v>15</v>
      </c>
    </row>
    <row r="100" spans="1:18">
      <c r="A100" s="228"/>
      <c r="B100" s="2" t="s">
        <v>171</v>
      </c>
      <c r="C100" s="40" t="s">
        <v>15</v>
      </c>
    </row>
    <row r="101" spans="1:18">
      <c r="A101" s="228"/>
      <c r="B101" s="2" t="s">
        <v>172</v>
      </c>
      <c r="C101" s="40" t="s">
        <v>15</v>
      </c>
    </row>
    <row r="102" spans="1:18">
      <c r="A102" s="228"/>
      <c r="B102" s="2" t="s">
        <v>173</v>
      </c>
      <c r="C102" s="40" t="s">
        <v>15</v>
      </c>
    </row>
    <row r="103" spans="1:18">
      <c r="A103" s="228"/>
      <c r="B103" s="2" t="s">
        <v>174</v>
      </c>
      <c r="C103" s="40" t="s">
        <v>15</v>
      </c>
    </row>
    <row r="104" spans="1:18">
      <c r="A104" s="228"/>
      <c r="B104" s="2" t="s">
        <v>178</v>
      </c>
      <c r="C104" s="59" t="s">
        <v>3</v>
      </c>
    </row>
    <row r="105" spans="1:18">
      <c r="A105" s="228"/>
      <c r="B105" s="2" t="s">
        <v>179</v>
      </c>
      <c r="C105" s="40" t="s">
        <v>15</v>
      </c>
    </row>
    <row r="106" spans="1:18">
      <c r="A106" s="228"/>
      <c r="B106" s="1" t="s">
        <v>180</v>
      </c>
      <c r="C106" s="59" t="s">
        <v>3</v>
      </c>
    </row>
    <row r="107" spans="1:18">
      <c r="A107" s="228"/>
      <c r="B107" s="2" t="s">
        <v>181</v>
      </c>
      <c r="C107" s="40"/>
    </row>
    <row r="108" spans="1:18">
      <c r="A108" s="228"/>
      <c r="B108" s="2" t="s">
        <v>182</v>
      </c>
      <c r="C108" s="40"/>
    </row>
    <row r="109" spans="1:18">
      <c r="A109" s="228"/>
      <c r="B109" s="2" t="s">
        <v>183</v>
      </c>
      <c r="C109" s="40"/>
    </row>
    <row r="110" spans="1:18">
      <c r="A110" s="228"/>
      <c r="B110" s="2" t="s">
        <v>184</v>
      </c>
      <c r="C110" s="40"/>
    </row>
    <row r="111" spans="1:18">
      <c r="A111" s="228"/>
      <c r="B111" s="2" t="s">
        <v>185</v>
      </c>
      <c r="C111" s="40"/>
    </row>
    <row r="112" spans="1:18">
      <c r="A112" s="229"/>
      <c r="B112" s="2" t="s">
        <v>186</v>
      </c>
      <c r="C112" s="38"/>
      <c r="D112" s="77"/>
      <c r="E112" s="6"/>
      <c r="F112" s="6"/>
      <c r="G112" s="6"/>
      <c r="H112" s="6"/>
      <c r="I112" s="6"/>
      <c r="J112" s="6"/>
      <c r="K112" s="6"/>
      <c r="L112" s="6"/>
      <c r="M112" s="6"/>
      <c r="N112" s="6"/>
      <c r="O112" s="6"/>
      <c r="P112" s="6"/>
      <c r="Q112" s="6"/>
      <c r="R112" s="6"/>
    </row>
    <row r="113" spans="1:18">
      <c r="A113" s="227" t="s">
        <v>187</v>
      </c>
      <c r="B113" s="70" t="s">
        <v>188</v>
      </c>
      <c r="C113" s="39" t="s">
        <v>12</v>
      </c>
      <c r="D113" s="41"/>
      <c r="E113" s="41"/>
      <c r="F113" s="41"/>
      <c r="G113" s="41"/>
      <c r="H113" s="41"/>
      <c r="I113" s="41"/>
      <c r="J113" s="41"/>
      <c r="K113" s="41"/>
      <c r="L113" s="41"/>
      <c r="M113" s="41"/>
      <c r="N113" s="41"/>
      <c r="O113" s="41"/>
      <c r="P113" s="41"/>
      <c r="Q113" s="41"/>
    </row>
    <row r="114" spans="1:18" ht="17.25">
      <c r="A114" s="228"/>
      <c r="B114" s="2" t="s">
        <v>189</v>
      </c>
      <c r="C114" s="42" t="s">
        <v>190</v>
      </c>
    </row>
    <row r="115" spans="1:18">
      <c r="A115" s="228"/>
      <c r="B115" s="2" t="s">
        <v>191</v>
      </c>
      <c r="C115" s="40" t="s">
        <v>12</v>
      </c>
    </row>
    <row r="116" spans="1:18" ht="17.25">
      <c r="A116" s="228"/>
      <c r="B116" s="2" t="s">
        <v>167</v>
      </c>
      <c r="C116" s="42" t="s">
        <v>190</v>
      </c>
    </row>
    <row r="117" spans="1:18" ht="17.25">
      <c r="A117" s="228"/>
      <c r="B117" s="2" t="s">
        <v>192</v>
      </c>
      <c r="C117" s="42" t="s">
        <v>193</v>
      </c>
    </row>
    <row r="118" spans="1:18" ht="18">
      <c r="A118" s="228"/>
      <c r="B118" s="2" t="s">
        <v>194</v>
      </c>
      <c r="C118" s="40" t="s">
        <v>195</v>
      </c>
    </row>
    <row r="119" spans="1:18">
      <c r="A119" s="228"/>
      <c r="B119" s="2" t="s">
        <v>196</v>
      </c>
      <c r="C119" s="2" t="s">
        <v>156</v>
      </c>
      <c r="D119" s="17"/>
      <c r="E119" s="17"/>
      <c r="F119" s="17"/>
      <c r="G119" s="17"/>
      <c r="H119" s="17"/>
      <c r="I119" s="17"/>
      <c r="J119" s="17"/>
      <c r="K119" s="17"/>
      <c r="L119" s="17"/>
      <c r="M119" s="17"/>
      <c r="N119" s="17"/>
      <c r="O119" s="17"/>
      <c r="P119" s="17"/>
      <c r="Q119" s="17"/>
    </row>
    <row r="120" spans="1:18" ht="18">
      <c r="A120" s="228"/>
      <c r="B120" s="2" t="s">
        <v>197</v>
      </c>
      <c r="C120" s="40" t="s">
        <v>198</v>
      </c>
      <c r="D120" s="17"/>
      <c r="E120" s="17"/>
      <c r="F120" s="17"/>
      <c r="G120" s="17"/>
      <c r="H120" s="17"/>
      <c r="I120" s="17"/>
      <c r="J120" s="17"/>
      <c r="K120" s="17"/>
      <c r="L120" s="17"/>
      <c r="M120" s="17"/>
      <c r="N120" s="17"/>
      <c r="O120" s="17"/>
      <c r="P120" s="17"/>
      <c r="Q120" s="17"/>
    </row>
    <row r="121" spans="1:18" ht="18">
      <c r="A121" s="228"/>
      <c r="B121" s="2" t="s">
        <v>199</v>
      </c>
      <c r="C121" s="40" t="s">
        <v>198</v>
      </c>
      <c r="D121" s="17"/>
      <c r="E121" s="17"/>
      <c r="F121" s="17"/>
      <c r="G121" s="17"/>
      <c r="H121" s="17"/>
      <c r="I121" s="17"/>
      <c r="J121" s="17"/>
      <c r="K121" s="17"/>
      <c r="L121" s="17"/>
      <c r="M121" s="17"/>
      <c r="N121" s="17"/>
      <c r="O121" s="17"/>
      <c r="P121" s="17"/>
      <c r="Q121" s="17"/>
    </row>
    <row r="122" spans="1:18">
      <c r="A122" s="228"/>
      <c r="B122" s="2" t="s">
        <v>200</v>
      </c>
      <c r="C122" s="40" t="s">
        <v>198</v>
      </c>
      <c r="D122" s="17"/>
      <c r="E122" s="17"/>
      <c r="F122" s="17"/>
      <c r="G122" s="17"/>
      <c r="H122" s="17"/>
      <c r="I122" s="17"/>
      <c r="J122" s="17"/>
      <c r="K122" s="17"/>
      <c r="L122" s="17"/>
      <c r="M122" s="17"/>
      <c r="N122" s="17"/>
      <c r="O122" s="17"/>
      <c r="P122" s="17"/>
      <c r="Q122" s="17"/>
    </row>
    <row r="123" spans="1:18" ht="18">
      <c r="A123" s="229"/>
      <c r="B123" s="6" t="s">
        <v>201</v>
      </c>
      <c r="C123" s="38" t="s">
        <v>198</v>
      </c>
      <c r="D123" s="43"/>
      <c r="E123" s="43"/>
      <c r="F123" s="43"/>
      <c r="G123" s="43"/>
      <c r="H123" s="43"/>
      <c r="I123" s="43"/>
      <c r="J123" s="43"/>
      <c r="K123" s="43"/>
      <c r="L123" s="43"/>
      <c r="M123" s="43"/>
      <c r="N123" s="43"/>
      <c r="O123" s="43"/>
      <c r="P123" s="43"/>
      <c r="Q123" s="43"/>
      <c r="R123" s="43"/>
    </row>
    <row r="124" spans="1:18">
      <c r="A124" s="228" t="s">
        <v>202</v>
      </c>
      <c r="C124" s="39"/>
    </row>
    <row r="125" spans="1:18">
      <c r="A125" s="228"/>
      <c r="C125" s="40"/>
    </row>
    <row r="126" spans="1:18">
      <c r="A126" s="228"/>
      <c r="C126" s="40"/>
    </row>
    <row r="127" spans="1:18">
      <c r="A127" s="228"/>
      <c r="C127" s="40"/>
    </row>
    <row r="128" spans="1:18">
      <c r="A128" s="229"/>
      <c r="C128" s="40"/>
    </row>
    <row r="138" spans="6:6">
      <c r="F138" s="2">
        <v>1</v>
      </c>
    </row>
  </sheetData>
  <mergeCells count="5">
    <mergeCell ref="A74:A86"/>
    <mergeCell ref="A87:A94"/>
    <mergeCell ref="A95:A112"/>
    <mergeCell ref="A113:A123"/>
    <mergeCell ref="A124:A128"/>
  </mergeCells>
  <pageMargins left="0.7" right="0.7" top="0.78740157499999996" bottom="0.78740157499999996" header="0.3" footer="0.3"/>
  <pageSetup paperSize="9" orientation="portrait" r:id="rId1"/>
  <legacyDrawing r:id="rId2"/>
</worksheet>
</file>

<file path=xl/worksheets/sheet13.xml><?xml version="1.0" encoding="utf-8"?>
<worksheet xmlns="http://schemas.openxmlformats.org/spreadsheetml/2006/main" xmlns:r="http://schemas.openxmlformats.org/officeDocument/2006/relationships" xmlns:xdr="http://schemas.openxmlformats.org/drawingml/2006/spreadsheetDrawing" xmlns:x14="http://schemas.microsoft.com/office/spreadsheetml/2009/9/main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00000000-0001-0000-0C00-000000000000}">
  <sheetPr codeName="Tabelle13"/>
  <dimension ref="A1:T138"/>
  <sheetViews>
    <sheetView zoomScale="90" zoomScaleNormal="90" workbookViewId="0">
      <selection activeCell="AC1" sqref="AC1"/>
    </sheetView>
  </sheetViews>
  <sheetFormatPr defaultColWidth="11.42578125" defaultRowHeight="15"/>
  <cols>
    <col min="1" max="1" width="20" style="2" bestFit="1" customWidth="1"/>
    <col min="2" max="2" width="36.140625" style="2" bestFit="1" customWidth="1"/>
    <col min="3" max="3" width="9.85546875" style="2" bestFit="1" customWidth="1"/>
    <col min="4" max="5" width="11.42578125" style="2"/>
    <col min="6" max="8" width="11.42578125" style="2" customWidth="1"/>
    <col min="9" max="9" width="11.42578125" style="2"/>
    <col min="10" max="10" width="11.42578125" style="2" customWidth="1"/>
    <col min="11" max="14" width="11.42578125" style="2"/>
    <col min="15" max="15" width="11.42578125" style="2" customWidth="1"/>
    <col min="16" max="16384" width="11.42578125" style="2"/>
  </cols>
  <sheetData>
    <row r="1" spans="1:16" ht="60">
      <c r="A1" s="5" t="s">
        <v>127</v>
      </c>
      <c r="B1" s="2">
        <f>Gesamtübersicht!M2</f>
        <v>0</v>
      </c>
      <c r="J1" s="15" t="s">
        <v>131</v>
      </c>
      <c r="K1" s="37"/>
      <c r="L1" s="37"/>
      <c r="N1" s="15" t="s">
        <v>132</v>
      </c>
      <c r="O1" s="37"/>
      <c r="P1" s="37"/>
    </row>
    <row r="2" spans="1:16" ht="30">
      <c r="A2" s="5" t="s">
        <v>128</v>
      </c>
      <c r="B2" s="2">
        <f>Gesamtübersicht!M3</f>
        <v>0</v>
      </c>
      <c r="J2" s="1" t="s">
        <v>133</v>
      </c>
      <c r="L2" s="2" t="s">
        <v>134</v>
      </c>
      <c r="N2" s="1" t="s">
        <v>133</v>
      </c>
      <c r="P2" s="2" t="s">
        <v>134</v>
      </c>
    </row>
    <row r="3" spans="1:16">
      <c r="A3" s="5" t="s">
        <v>7</v>
      </c>
      <c r="B3" s="9">
        <f>Gesamtübersicht!M6</f>
        <v>0</v>
      </c>
      <c r="J3" s="6" t="s">
        <v>135</v>
      </c>
      <c r="K3" s="22" t="s">
        <v>134</v>
      </c>
      <c r="L3" s="6" t="s">
        <v>15</v>
      </c>
      <c r="N3" s="6" t="s">
        <v>136</v>
      </c>
      <c r="O3" s="6" t="s">
        <v>0</v>
      </c>
      <c r="P3" s="6" t="s">
        <v>137</v>
      </c>
    </row>
    <row r="4" spans="1:16">
      <c r="A4" s="5" t="s">
        <v>11</v>
      </c>
      <c r="B4" s="2">
        <f>Gesamtübersicht!M9</f>
        <v>0</v>
      </c>
      <c r="C4" s="2" t="str">
        <f>Gesamtübersicht!B9</f>
        <v>MJ/kg</v>
      </c>
      <c r="J4" s="2" t="s">
        <v>138</v>
      </c>
      <c r="L4" s="3" t="e">
        <f t="shared" ref="L4:L9" si="0">K4/K$18</f>
        <v>#DIV/0!</v>
      </c>
      <c r="N4" s="4" t="s">
        <v>29</v>
      </c>
      <c r="O4" s="2" t="s">
        <v>139</v>
      </c>
    </row>
    <row r="5" spans="1:16">
      <c r="A5" s="5" t="s">
        <v>13</v>
      </c>
      <c r="B5" s="2">
        <f>Gesamtübersicht!M10</f>
        <v>0</v>
      </c>
      <c r="C5" s="2" t="str">
        <f>Gesamtübersicht!B10</f>
        <v>MJ/kg</v>
      </c>
      <c r="J5" s="2" t="s">
        <v>140</v>
      </c>
      <c r="L5" s="3" t="e">
        <f t="shared" si="0"/>
        <v>#DIV/0!</v>
      </c>
      <c r="N5" s="4" t="s">
        <v>30</v>
      </c>
      <c r="O5" s="2" t="s">
        <v>139</v>
      </c>
    </row>
    <row r="6" spans="1:16" ht="30">
      <c r="A6" s="5" t="s">
        <v>129</v>
      </c>
      <c r="B6" s="3">
        <f>Gesamtübersicht!M11</f>
        <v>0</v>
      </c>
      <c r="C6" s="2" t="str">
        <f>Gesamtübersicht!B11</f>
        <v>Ma.-%</v>
      </c>
      <c r="J6" s="2" t="s">
        <v>141</v>
      </c>
      <c r="L6" s="3" t="e">
        <f t="shared" si="0"/>
        <v>#DIV/0!</v>
      </c>
      <c r="N6" s="4" t="s">
        <v>31</v>
      </c>
      <c r="O6" s="2" t="s">
        <v>139</v>
      </c>
    </row>
    <row r="7" spans="1:16">
      <c r="A7" s="5" t="s">
        <v>130</v>
      </c>
      <c r="B7" s="3">
        <f>Gesamtübersicht!M12</f>
        <v>0</v>
      </c>
      <c r="C7" s="2" t="str">
        <f>Gesamtübersicht!B12</f>
        <v>Ma.-%</v>
      </c>
      <c r="J7" s="2" t="s">
        <v>142</v>
      </c>
      <c r="L7" s="3" t="e">
        <f t="shared" si="0"/>
        <v>#DIV/0!</v>
      </c>
      <c r="N7" s="4" t="s">
        <v>32</v>
      </c>
      <c r="O7" s="2" t="s">
        <v>139</v>
      </c>
    </row>
    <row r="8" spans="1:16">
      <c r="A8" s="5" t="s">
        <v>143</v>
      </c>
      <c r="B8" s="3" t="e">
        <f>Gesamtübersicht!#REF!</f>
        <v>#REF!</v>
      </c>
      <c r="C8" s="2" t="e">
        <f>Gesamtübersicht!#REF!</f>
        <v>#REF!</v>
      </c>
      <c r="J8" s="2" t="s">
        <v>144</v>
      </c>
      <c r="L8" s="3" t="e">
        <f t="shared" si="0"/>
        <v>#DIV/0!</v>
      </c>
      <c r="N8" s="4" t="s">
        <v>33</v>
      </c>
      <c r="O8" s="2" t="s">
        <v>139</v>
      </c>
    </row>
    <row r="9" spans="1:16">
      <c r="A9" s="5" t="s">
        <v>145</v>
      </c>
      <c r="B9" s="3" t="e">
        <f>Gesamtübersicht!#REF!</f>
        <v>#REF!</v>
      </c>
      <c r="C9" s="2" t="e">
        <f>Gesamtübersicht!#REF!</f>
        <v>#REF!</v>
      </c>
      <c r="J9" s="2" t="s">
        <v>146</v>
      </c>
      <c r="L9" s="3" t="e">
        <f t="shared" si="0"/>
        <v>#DIV/0!</v>
      </c>
      <c r="N9" s="4" t="s">
        <v>34</v>
      </c>
      <c r="O9" s="2" t="s">
        <v>139</v>
      </c>
    </row>
    <row r="10" spans="1:16">
      <c r="A10" s="5" t="s">
        <v>17</v>
      </c>
      <c r="B10" s="2">
        <f>Gesamtübersicht!M13</f>
        <v>0</v>
      </c>
      <c r="C10" s="2" t="str">
        <f>Gesamtübersicht!B13</f>
        <v>kg/m³</v>
      </c>
      <c r="L10" s="3"/>
      <c r="N10" s="4" t="s">
        <v>35</v>
      </c>
      <c r="O10" s="2" t="s">
        <v>139</v>
      </c>
    </row>
    <row r="11" spans="1:16">
      <c r="A11" s="1"/>
      <c r="B11" s="9"/>
      <c r="L11" s="3"/>
      <c r="N11" s="4" t="s">
        <v>36</v>
      </c>
      <c r="O11" s="2" t="s">
        <v>139</v>
      </c>
    </row>
    <row r="12" spans="1:16">
      <c r="L12" s="3"/>
      <c r="N12" s="4" t="s">
        <v>37</v>
      </c>
      <c r="O12" s="2" t="s">
        <v>139</v>
      </c>
    </row>
    <row r="13" spans="1:16">
      <c r="N13" s="4" t="s">
        <v>21</v>
      </c>
      <c r="O13" s="2" t="s">
        <v>139</v>
      </c>
    </row>
    <row r="14" spans="1:16">
      <c r="N14" s="4" t="s">
        <v>38</v>
      </c>
      <c r="O14" s="2" t="s">
        <v>139</v>
      </c>
    </row>
    <row r="15" spans="1:16">
      <c r="N15" s="4" t="s">
        <v>40</v>
      </c>
      <c r="O15" s="2" t="s">
        <v>139</v>
      </c>
    </row>
    <row r="16" spans="1:16">
      <c r="N16" s="4" t="s">
        <v>39</v>
      </c>
      <c r="O16" s="2" t="s">
        <v>139</v>
      </c>
    </row>
    <row r="17" spans="10:16">
      <c r="N17" s="4" t="s">
        <v>41</v>
      </c>
      <c r="O17" s="2" t="s">
        <v>139</v>
      </c>
    </row>
    <row r="18" spans="10:16">
      <c r="J18" s="2" t="s">
        <v>147</v>
      </c>
      <c r="K18" s="27">
        <f>SUM(K4:K17)</f>
        <v>0</v>
      </c>
      <c r="L18" s="3" t="e">
        <f>SUM(L4:L17)</f>
        <v>#DIV/0!</v>
      </c>
      <c r="N18" s="4" t="s">
        <v>42</v>
      </c>
      <c r="O18" s="2" t="s">
        <v>139</v>
      </c>
    </row>
    <row r="19" spans="10:16">
      <c r="N19" s="4" t="s">
        <v>43</v>
      </c>
      <c r="O19" s="2" t="s">
        <v>139</v>
      </c>
    </row>
    <row r="20" spans="10:16">
      <c r="N20" s="4" t="s">
        <v>44</v>
      </c>
      <c r="O20" s="2" t="s">
        <v>139</v>
      </c>
    </row>
    <row r="21" spans="10:16">
      <c r="N21" s="4" t="s">
        <v>45</v>
      </c>
      <c r="O21" s="2" t="s">
        <v>139</v>
      </c>
    </row>
    <row r="22" spans="10:16">
      <c r="N22" s="4" t="s">
        <v>48</v>
      </c>
      <c r="O22" s="2" t="s">
        <v>139</v>
      </c>
    </row>
    <row r="23" spans="10:16">
      <c r="N23" s="4" t="s">
        <v>49</v>
      </c>
      <c r="O23" s="2" t="s">
        <v>139</v>
      </c>
    </row>
    <row r="24" spans="10:16">
      <c r="N24" s="4" t="s">
        <v>50</v>
      </c>
      <c r="O24" s="2" t="s">
        <v>139</v>
      </c>
    </row>
    <row r="25" spans="10:16">
      <c r="N25" s="4" t="s">
        <v>51</v>
      </c>
      <c r="O25" s="2" t="s">
        <v>139</v>
      </c>
    </row>
    <row r="26" spans="10:16">
      <c r="N26" s="4" t="s">
        <v>52</v>
      </c>
      <c r="O26" s="2" t="s">
        <v>139</v>
      </c>
    </row>
    <row r="27" spans="10:16">
      <c r="N27" s="4" t="s">
        <v>22</v>
      </c>
      <c r="O27" s="2" t="s">
        <v>139</v>
      </c>
    </row>
    <row r="28" spans="10:16">
      <c r="N28" s="4" t="s">
        <v>53</v>
      </c>
      <c r="O28" s="2" t="s">
        <v>139</v>
      </c>
    </row>
    <row r="29" spans="10:16">
      <c r="N29" s="4" t="s">
        <v>55</v>
      </c>
      <c r="O29" s="2" t="s">
        <v>139</v>
      </c>
      <c r="P29" s="17"/>
    </row>
    <row r="30" spans="10:16">
      <c r="N30" s="4" t="s">
        <v>56</v>
      </c>
      <c r="O30" s="2" t="s">
        <v>139</v>
      </c>
    </row>
    <row r="31" spans="10:16">
      <c r="N31" s="4" t="s">
        <v>57</v>
      </c>
      <c r="O31" s="2" t="s">
        <v>139</v>
      </c>
    </row>
    <row r="32" spans="10:16">
      <c r="N32" s="4" t="s">
        <v>58</v>
      </c>
      <c r="O32" s="2" t="s">
        <v>139</v>
      </c>
    </row>
    <row r="33" spans="14:20">
      <c r="N33" s="4" t="s">
        <v>59</v>
      </c>
      <c r="O33" s="2" t="s">
        <v>139</v>
      </c>
    </row>
    <row r="34" spans="14:20">
      <c r="N34" s="4" t="s">
        <v>60</v>
      </c>
      <c r="O34" s="2" t="s">
        <v>139</v>
      </c>
    </row>
    <row r="35" spans="14:20">
      <c r="N35" s="4" t="s">
        <v>10</v>
      </c>
      <c r="O35" s="2" t="s">
        <v>139</v>
      </c>
    </row>
    <row r="36" spans="14:20">
      <c r="N36" s="4" t="s">
        <v>62</v>
      </c>
      <c r="O36" s="2" t="s">
        <v>139</v>
      </c>
    </row>
    <row r="37" spans="14:20">
      <c r="N37" s="4" t="s">
        <v>63</v>
      </c>
      <c r="O37" s="2" t="s">
        <v>139</v>
      </c>
    </row>
    <row r="38" spans="14:20">
      <c r="N38" s="4" t="s">
        <v>23</v>
      </c>
      <c r="O38" s="2" t="s">
        <v>139</v>
      </c>
    </row>
    <row r="39" spans="14:20">
      <c r="N39" s="4" t="s">
        <v>64</v>
      </c>
      <c r="O39" s="2" t="s">
        <v>139</v>
      </c>
    </row>
    <row r="40" spans="14:20">
      <c r="N40" s="4" t="s">
        <v>65</v>
      </c>
      <c r="O40" s="2" t="s">
        <v>139</v>
      </c>
      <c r="P40" s="17"/>
      <c r="R40" s="4"/>
      <c r="T40" s="17"/>
    </row>
    <row r="41" spans="14:20">
      <c r="N41" s="4" t="s">
        <v>66</v>
      </c>
      <c r="O41" s="2" t="s">
        <v>139</v>
      </c>
      <c r="P41" s="17"/>
    </row>
    <row r="42" spans="14:20">
      <c r="N42" s="4" t="s">
        <v>67</v>
      </c>
      <c r="O42" s="2" t="s">
        <v>139</v>
      </c>
    </row>
    <row r="43" spans="14:20">
      <c r="N43" s="4" t="s">
        <v>24</v>
      </c>
      <c r="O43" s="2" t="s">
        <v>139</v>
      </c>
    </row>
    <row r="44" spans="14:20">
      <c r="N44" s="4" t="s">
        <v>68</v>
      </c>
      <c r="O44" s="2" t="s">
        <v>139</v>
      </c>
    </row>
    <row r="45" spans="14:20">
      <c r="N45" s="4" t="s">
        <v>69</v>
      </c>
      <c r="O45" s="2" t="s">
        <v>139</v>
      </c>
    </row>
    <row r="46" spans="14:20">
      <c r="N46" s="4" t="s">
        <v>70</v>
      </c>
      <c r="O46" s="2" t="s">
        <v>139</v>
      </c>
    </row>
    <row r="47" spans="14:20">
      <c r="N47" s="4" t="s">
        <v>71</v>
      </c>
      <c r="O47" s="2" t="s">
        <v>139</v>
      </c>
    </row>
    <row r="48" spans="14:20">
      <c r="N48" s="4" t="s">
        <v>216</v>
      </c>
      <c r="O48" s="2" t="s">
        <v>139</v>
      </c>
    </row>
    <row r="49" spans="14:20">
      <c r="N49" s="4" t="s">
        <v>74</v>
      </c>
      <c r="O49" s="2" t="s">
        <v>139</v>
      </c>
    </row>
    <row r="50" spans="14:20">
      <c r="N50" s="4" t="s">
        <v>75</v>
      </c>
      <c r="O50" s="2" t="s">
        <v>139</v>
      </c>
    </row>
    <row r="51" spans="14:20">
      <c r="N51" s="4" t="s">
        <v>76</v>
      </c>
      <c r="O51" s="2" t="s">
        <v>139</v>
      </c>
      <c r="R51" s="4"/>
      <c r="T51" s="30"/>
    </row>
    <row r="52" spans="14:20">
      <c r="N52" s="4" t="s">
        <v>77</v>
      </c>
      <c r="O52" s="2" t="s">
        <v>139</v>
      </c>
      <c r="R52" s="4"/>
      <c r="T52" s="30"/>
    </row>
    <row r="53" spans="14:20">
      <c r="N53" s="4" t="s">
        <v>78</v>
      </c>
      <c r="O53" s="2" t="s">
        <v>139</v>
      </c>
    </row>
    <row r="54" spans="14:20">
      <c r="N54" s="4" t="s">
        <v>79</v>
      </c>
      <c r="O54" s="2" t="s">
        <v>139</v>
      </c>
    </row>
    <row r="55" spans="14:20">
      <c r="N55" s="4" t="s">
        <v>80</v>
      </c>
      <c r="O55" s="2" t="s">
        <v>139</v>
      </c>
    </row>
    <row r="56" spans="14:20">
      <c r="N56" s="4" t="s">
        <v>81</v>
      </c>
      <c r="O56" s="2" t="s">
        <v>139</v>
      </c>
    </row>
    <row r="57" spans="14:20">
      <c r="N57" s="4" t="s">
        <v>82</v>
      </c>
      <c r="O57" s="2" t="s">
        <v>139</v>
      </c>
    </row>
    <row r="58" spans="14:20">
      <c r="N58" s="4" t="s">
        <v>83</v>
      </c>
      <c r="O58" s="2" t="s">
        <v>139</v>
      </c>
    </row>
    <row r="59" spans="14:20">
      <c r="N59" s="4" t="s">
        <v>84</v>
      </c>
      <c r="O59" s="2" t="s">
        <v>139</v>
      </c>
    </row>
    <row r="60" spans="14:20">
      <c r="N60" s="4" t="s">
        <v>85</v>
      </c>
      <c r="O60" s="2" t="s">
        <v>139</v>
      </c>
    </row>
    <row r="61" spans="14:20">
      <c r="N61" s="4" t="s">
        <v>86</v>
      </c>
      <c r="O61" s="2" t="s">
        <v>139</v>
      </c>
    </row>
    <row r="62" spans="14:20">
      <c r="N62" s="4" t="s">
        <v>87</v>
      </c>
      <c r="O62" s="2" t="s">
        <v>139</v>
      </c>
    </row>
    <row r="63" spans="14:20">
      <c r="N63" s="4" t="s">
        <v>88</v>
      </c>
      <c r="O63" s="2" t="s">
        <v>139</v>
      </c>
    </row>
    <row r="64" spans="14:20">
      <c r="N64" s="4" t="s">
        <v>89</v>
      </c>
      <c r="O64" s="2" t="s">
        <v>139</v>
      </c>
    </row>
    <row r="65" spans="1:17">
      <c r="N65" s="4" t="s">
        <v>90</v>
      </c>
      <c r="O65" s="2" t="s">
        <v>139</v>
      </c>
    </row>
    <row r="66" spans="1:17">
      <c r="N66" s="4" t="s">
        <v>92</v>
      </c>
      <c r="O66" s="2" t="s">
        <v>139</v>
      </c>
    </row>
    <row r="67" spans="1:17">
      <c r="N67" s="4" t="s">
        <v>93</v>
      </c>
      <c r="O67" s="2" t="s">
        <v>139</v>
      </c>
    </row>
    <row r="68" spans="1:17">
      <c r="N68" s="4" t="s">
        <v>96</v>
      </c>
      <c r="O68" s="2" t="s">
        <v>139</v>
      </c>
    </row>
    <row r="69" spans="1:17">
      <c r="N69" s="4" t="s">
        <v>97</v>
      </c>
      <c r="O69" s="2" t="s">
        <v>139</v>
      </c>
    </row>
    <row r="73" spans="1:17">
      <c r="A73" s="45" t="s">
        <v>148</v>
      </c>
      <c r="B73" s="46"/>
      <c r="C73" s="46" t="s">
        <v>0</v>
      </c>
      <c r="D73" s="6"/>
      <c r="E73" s="6"/>
      <c r="F73" s="6"/>
      <c r="G73" s="6"/>
      <c r="H73" s="6"/>
      <c r="I73" s="6"/>
      <c r="J73" s="6"/>
      <c r="K73" s="6"/>
      <c r="L73" s="6"/>
      <c r="M73" s="6"/>
      <c r="N73" s="6"/>
      <c r="O73" s="6"/>
      <c r="P73" s="6"/>
      <c r="Q73" s="6"/>
    </row>
    <row r="74" spans="1:17">
      <c r="A74" s="227" t="s">
        <v>149</v>
      </c>
      <c r="B74" s="54" t="s">
        <v>150</v>
      </c>
      <c r="C74" s="55" t="s">
        <v>134</v>
      </c>
    </row>
    <row r="75" spans="1:17">
      <c r="A75" s="228"/>
      <c r="B75" s="54" t="s">
        <v>151</v>
      </c>
      <c r="C75" s="69" t="s">
        <v>134</v>
      </c>
      <c r="D75" s="45"/>
      <c r="E75" s="45"/>
      <c r="F75" s="45"/>
      <c r="G75" s="45"/>
      <c r="H75" s="45"/>
      <c r="I75" s="45"/>
      <c r="J75" s="45"/>
      <c r="K75" s="45"/>
      <c r="L75" s="45"/>
      <c r="M75" s="45"/>
      <c r="N75" s="45"/>
      <c r="O75" s="45"/>
      <c r="P75" s="45"/>
      <c r="Q75" s="45"/>
    </row>
    <row r="76" spans="1:17">
      <c r="A76" s="228"/>
      <c r="B76" s="2" t="s">
        <v>152</v>
      </c>
      <c r="C76" s="40" t="s">
        <v>153</v>
      </c>
    </row>
    <row r="77" spans="1:17">
      <c r="A77" s="228"/>
      <c r="B77" s="2" t="s">
        <v>154</v>
      </c>
      <c r="C77" s="40" t="s">
        <v>153</v>
      </c>
    </row>
    <row r="78" spans="1:17">
      <c r="A78" s="228"/>
      <c r="B78" s="2" t="s">
        <v>155</v>
      </c>
      <c r="C78" s="40" t="s">
        <v>156</v>
      </c>
    </row>
    <row r="79" spans="1:17">
      <c r="A79" s="228"/>
      <c r="B79" s="2" t="s">
        <v>157</v>
      </c>
      <c r="C79" s="59" t="s">
        <v>3</v>
      </c>
      <c r="D79" s="4"/>
      <c r="E79" s="4"/>
      <c r="F79" s="4"/>
      <c r="G79" s="4"/>
      <c r="H79" s="4"/>
      <c r="I79" s="4"/>
      <c r="J79" s="4"/>
      <c r="K79" s="4"/>
      <c r="L79" s="4"/>
      <c r="M79" s="4"/>
      <c r="N79" s="4"/>
      <c r="O79" s="4"/>
      <c r="P79" s="4"/>
      <c r="Q79" s="4"/>
    </row>
    <row r="80" spans="1:17">
      <c r="A80" s="228"/>
      <c r="B80" s="2" t="s">
        <v>158</v>
      </c>
      <c r="C80" s="40" t="s">
        <v>15</v>
      </c>
    </row>
    <row r="81" spans="1:17">
      <c r="A81" s="228"/>
      <c r="B81" s="2" t="s">
        <v>159</v>
      </c>
      <c r="C81" s="40" t="s">
        <v>15</v>
      </c>
    </row>
    <row r="82" spans="1:17">
      <c r="A82" s="228"/>
      <c r="B82" s="2" t="s">
        <v>160</v>
      </c>
      <c r="C82" s="40" t="s">
        <v>15</v>
      </c>
    </row>
    <row r="83" spans="1:17">
      <c r="A83" s="228"/>
      <c r="B83" s="2" t="s">
        <v>161</v>
      </c>
      <c r="C83" s="40" t="s">
        <v>15</v>
      </c>
      <c r="D83" s="17"/>
      <c r="E83" s="17"/>
      <c r="F83" s="17"/>
      <c r="G83" s="17"/>
      <c r="H83" s="17"/>
      <c r="I83" s="17"/>
      <c r="J83" s="17"/>
      <c r="K83" s="17"/>
      <c r="L83" s="17"/>
      <c r="M83" s="17"/>
      <c r="N83" s="17"/>
      <c r="O83" s="17"/>
      <c r="P83" s="17"/>
      <c r="Q83" s="17"/>
    </row>
    <row r="84" spans="1:17">
      <c r="A84" s="228"/>
      <c r="B84" s="2" t="s">
        <v>162</v>
      </c>
      <c r="C84" s="40" t="s">
        <v>163</v>
      </c>
      <c r="D84" s="17"/>
      <c r="E84" s="17"/>
      <c r="F84" s="17"/>
      <c r="G84" s="17"/>
      <c r="H84" s="17"/>
      <c r="I84" s="17"/>
      <c r="J84" s="17"/>
      <c r="K84" s="17"/>
      <c r="L84" s="17"/>
      <c r="M84" s="17"/>
      <c r="N84" s="17"/>
      <c r="O84" s="17"/>
      <c r="P84" s="17"/>
      <c r="Q84" s="17"/>
    </row>
    <row r="85" spans="1:17">
      <c r="A85" s="228"/>
      <c r="B85" s="2" t="s">
        <v>164</v>
      </c>
      <c r="C85" s="40" t="s">
        <v>163</v>
      </c>
      <c r="D85" s="17"/>
      <c r="E85" s="17"/>
      <c r="F85" s="17"/>
      <c r="G85" s="17"/>
      <c r="H85" s="17"/>
      <c r="I85" s="17"/>
      <c r="J85" s="17"/>
      <c r="K85" s="17"/>
      <c r="L85" s="17"/>
      <c r="M85" s="17"/>
      <c r="N85" s="17"/>
      <c r="O85" s="17"/>
      <c r="P85" s="17"/>
      <c r="Q85" s="17"/>
    </row>
    <row r="86" spans="1:17">
      <c r="A86" s="229"/>
      <c r="B86" s="6" t="s">
        <v>165</v>
      </c>
      <c r="C86" s="40" t="s">
        <v>15</v>
      </c>
      <c r="D86" s="77"/>
      <c r="E86" s="6"/>
      <c r="F86" s="6"/>
      <c r="G86" s="6"/>
      <c r="H86" s="6"/>
      <c r="I86" s="6"/>
      <c r="J86" s="6"/>
      <c r="K86" s="6"/>
      <c r="L86" s="6"/>
      <c r="M86" s="6"/>
      <c r="N86" s="6"/>
      <c r="O86" s="6"/>
      <c r="P86" s="6"/>
      <c r="Q86" s="6"/>
    </row>
    <row r="87" spans="1:17">
      <c r="A87" s="227" t="s">
        <v>166</v>
      </c>
      <c r="B87" s="41" t="s">
        <v>167</v>
      </c>
      <c r="C87" s="39" t="s">
        <v>12</v>
      </c>
    </row>
    <row r="88" spans="1:17">
      <c r="A88" s="228"/>
      <c r="B88" s="2" t="s">
        <v>168</v>
      </c>
      <c r="C88" s="40" t="s">
        <v>12</v>
      </c>
    </row>
    <row r="89" spans="1:17">
      <c r="A89" s="228"/>
      <c r="B89" s="2" t="s">
        <v>169</v>
      </c>
      <c r="C89" s="40" t="s">
        <v>15</v>
      </c>
    </row>
    <row r="90" spans="1:17">
      <c r="A90" s="228"/>
      <c r="B90" s="2" t="s">
        <v>170</v>
      </c>
      <c r="C90" s="40" t="s">
        <v>15</v>
      </c>
    </row>
    <row r="91" spans="1:17">
      <c r="A91" s="228"/>
      <c r="B91" s="2" t="s">
        <v>171</v>
      </c>
      <c r="C91" s="40" t="s">
        <v>15</v>
      </c>
    </row>
    <row r="92" spans="1:17">
      <c r="A92" s="228"/>
      <c r="B92" s="2" t="s">
        <v>172</v>
      </c>
      <c r="C92" s="40" t="s">
        <v>15</v>
      </c>
    </row>
    <row r="93" spans="1:17">
      <c r="A93" s="228"/>
      <c r="B93" s="2" t="s">
        <v>173</v>
      </c>
      <c r="C93" s="40" t="s">
        <v>15</v>
      </c>
    </row>
    <row r="94" spans="1:17">
      <c r="A94" s="229"/>
      <c r="B94" s="6" t="s">
        <v>174</v>
      </c>
      <c r="C94" s="40" t="s">
        <v>15</v>
      </c>
      <c r="D94" s="77"/>
      <c r="E94" s="6"/>
      <c r="F94" s="6"/>
      <c r="G94" s="6"/>
      <c r="H94" s="6"/>
      <c r="I94" s="6"/>
      <c r="J94" s="6"/>
      <c r="K94" s="6"/>
      <c r="L94" s="6"/>
      <c r="M94" s="6"/>
      <c r="N94" s="6"/>
      <c r="O94" s="6"/>
      <c r="P94" s="6"/>
      <c r="Q94" s="6"/>
    </row>
    <row r="95" spans="1:17">
      <c r="A95" s="227" t="s">
        <v>113</v>
      </c>
      <c r="B95" s="41" t="s">
        <v>167</v>
      </c>
      <c r="C95" s="39" t="s">
        <v>12</v>
      </c>
    </row>
    <row r="96" spans="1:17">
      <c r="A96" s="228"/>
      <c r="B96" s="2" t="s">
        <v>168</v>
      </c>
      <c r="C96" s="40" t="s">
        <v>12</v>
      </c>
    </row>
    <row r="97" spans="1:18">
      <c r="A97" s="228"/>
      <c r="B97" s="2" t="s">
        <v>175</v>
      </c>
      <c r="C97" s="40" t="s">
        <v>15</v>
      </c>
    </row>
    <row r="98" spans="1:18">
      <c r="A98" s="228"/>
      <c r="B98" s="2" t="s">
        <v>176</v>
      </c>
      <c r="C98" s="40" t="s">
        <v>177</v>
      </c>
    </row>
    <row r="99" spans="1:18">
      <c r="A99" s="228"/>
      <c r="B99" s="2" t="s">
        <v>170</v>
      </c>
      <c r="C99" s="40" t="s">
        <v>15</v>
      </c>
    </row>
    <row r="100" spans="1:18">
      <c r="A100" s="228"/>
      <c r="B100" s="2" t="s">
        <v>171</v>
      </c>
      <c r="C100" s="40" t="s">
        <v>15</v>
      </c>
    </row>
    <row r="101" spans="1:18">
      <c r="A101" s="228"/>
      <c r="B101" s="2" t="s">
        <v>172</v>
      </c>
      <c r="C101" s="40" t="s">
        <v>15</v>
      </c>
    </row>
    <row r="102" spans="1:18">
      <c r="A102" s="228"/>
      <c r="B102" s="2" t="s">
        <v>173</v>
      </c>
      <c r="C102" s="40" t="s">
        <v>15</v>
      </c>
    </row>
    <row r="103" spans="1:18">
      <c r="A103" s="228"/>
      <c r="B103" s="2" t="s">
        <v>174</v>
      </c>
      <c r="C103" s="40" t="s">
        <v>15</v>
      </c>
    </row>
    <row r="104" spans="1:18">
      <c r="A104" s="228"/>
      <c r="B104" s="2" t="s">
        <v>178</v>
      </c>
      <c r="C104" s="59" t="s">
        <v>3</v>
      </c>
    </row>
    <row r="105" spans="1:18">
      <c r="A105" s="228"/>
      <c r="B105" s="2" t="s">
        <v>179</v>
      </c>
      <c r="C105" s="40" t="s">
        <v>15</v>
      </c>
    </row>
    <row r="106" spans="1:18">
      <c r="A106" s="228"/>
      <c r="B106" s="1" t="s">
        <v>180</v>
      </c>
      <c r="C106" s="59" t="s">
        <v>3</v>
      </c>
    </row>
    <row r="107" spans="1:18">
      <c r="A107" s="228"/>
      <c r="B107" s="2" t="s">
        <v>181</v>
      </c>
      <c r="C107" s="40"/>
    </row>
    <row r="108" spans="1:18">
      <c r="A108" s="228"/>
      <c r="B108" s="2" t="s">
        <v>182</v>
      </c>
      <c r="C108" s="40"/>
    </row>
    <row r="109" spans="1:18">
      <c r="A109" s="228"/>
      <c r="B109" s="2" t="s">
        <v>183</v>
      </c>
      <c r="C109" s="40"/>
    </row>
    <row r="110" spans="1:18">
      <c r="A110" s="228"/>
      <c r="B110" s="2" t="s">
        <v>184</v>
      </c>
      <c r="C110" s="40"/>
    </row>
    <row r="111" spans="1:18">
      <c r="A111" s="228"/>
      <c r="B111" s="2" t="s">
        <v>185</v>
      </c>
      <c r="C111" s="40"/>
    </row>
    <row r="112" spans="1:18">
      <c r="A112" s="229"/>
      <c r="B112" s="2" t="s">
        <v>186</v>
      </c>
      <c r="C112" s="38"/>
      <c r="D112" s="77"/>
      <c r="E112" s="6"/>
      <c r="F112" s="6"/>
      <c r="G112" s="6"/>
      <c r="H112" s="6"/>
      <c r="I112" s="6"/>
      <c r="J112" s="6"/>
      <c r="K112" s="6"/>
      <c r="L112" s="6"/>
      <c r="M112" s="6"/>
      <c r="N112" s="6"/>
      <c r="O112" s="6"/>
      <c r="P112" s="6"/>
      <c r="Q112" s="6"/>
      <c r="R112" s="6"/>
    </row>
    <row r="113" spans="1:18">
      <c r="A113" s="227" t="s">
        <v>187</v>
      </c>
      <c r="B113" s="70" t="s">
        <v>188</v>
      </c>
      <c r="C113" s="39" t="s">
        <v>12</v>
      </c>
      <c r="D113" s="41"/>
      <c r="E113" s="41"/>
      <c r="F113" s="41"/>
      <c r="G113" s="41"/>
      <c r="H113" s="41"/>
      <c r="I113" s="41"/>
      <c r="J113" s="41"/>
      <c r="K113" s="41"/>
      <c r="L113" s="41"/>
      <c r="M113" s="41"/>
      <c r="N113" s="41"/>
      <c r="O113" s="41"/>
      <c r="P113" s="41"/>
      <c r="Q113" s="41"/>
    </row>
    <row r="114" spans="1:18" ht="17.25">
      <c r="A114" s="228"/>
      <c r="B114" s="2" t="s">
        <v>189</v>
      </c>
      <c r="C114" s="42" t="s">
        <v>190</v>
      </c>
    </row>
    <row r="115" spans="1:18">
      <c r="A115" s="228"/>
      <c r="B115" s="2" t="s">
        <v>191</v>
      </c>
      <c r="C115" s="40" t="s">
        <v>12</v>
      </c>
    </row>
    <row r="116" spans="1:18" ht="17.25">
      <c r="A116" s="228"/>
      <c r="B116" s="2" t="s">
        <v>167</v>
      </c>
      <c r="C116" s="42" t="s">
        <v>190</v>
      </c>
    </row>
    <row r="117" spans="1:18" ht="17.25">
      <c r="A117" s="228"/>
      <c r="B117" s="2" t="s">
        <v>192</v>
      </c>
      <c r="C117" s="42" t="s">
        <v>193</v>
      </c>
    </row>
    <row r="118" spans="1:18" ht="18">
      <c r="A118" s="228"/>
      <c r="B118" s="2" t="s">
        <v>194</v>
      </c>
      <c r="C118" s="40" t="s">
        <v>195</v>
      </c>
    </row>
    <row r="119" spans="1:18">
      <c r="A119" s="228"/>
      <c r="B119" s="2" t="s">
        <v>196</v>
      </c>
      <c r="C119" s="2" t="s">
        <v>156</v>
      </c>
      <c r="D119" s="17"/>
      <c r="E119" s="17"/>
      <c r="F119" s="17"/>
      <c r="G119" s="17"/>
      <c r="H119" s="17"/>
      <c r="I119" s="17"/>
      <c r="J119" s="17"/>
      <c r="K119" s="17"/>
      <c r="L119" s="17"/>
      <c r="M119" s="17"/>
      <c r="N119" s="17"/>
      <c r="O119" s="17"/>
      <c r="P119" s="17"/>
      <c r="Q119" s="17"/>
    </row>
    <row r="120" spans="1:18" ht="18">
      <c r="A120" s="228"/>
      <c r="B120" s="2" t="s">
        <v>197</v>
      </c>
      <c r="C120" s="40" t="s">
        <v>198</v>
      </c>
      <c r="D120" s="17"/>
      <c r="E120" s="17"/>
      <c r="F120" s="17"/>
      <c r="G120" s="17"/>
      <c r="H120" s="17"/>
      <c r="I120" s="17"/>
      <c r="J120" s="17"/>
      <c r="K120" s="17"/>
      <c r="L120" s="17"/>
      <c r="M120" s="17"/>
      <c r="N120" s="17"/>
      <c r="O120" s="17"/>
      <c r="P120" s="17"/>
      <c r="Q120" s="17"/>
    </row>
    <row r="121" spans="1:18" ht="18">
      <c r="A121" s="228"/>
      <c r="B121" s="2" t="s">
        <v>199</v>
      </c>
      <c r="C121" s="40" t="s">
        <v>198</v>
      </c>
      <c r="D121" s="17"/>
      <c r="E121" s="17"/>
      <c r="F121" s="17"/>
      <c r="G121" s="17"/>
      <c r="H121" s="17"/>
      <c r="I121" s="17"/>
      <c r="J121" s="17"/>
      <c r="K121" s="17"/>
      <c r="L121" s="17"/>
      <c r="M121" s="17"/>
      <c r="N121" s="17"/>
      <c r="O121" s="17"/>
      <c r="P121" s="17"/>
      <c r="Q121" s="17"/>
    </row>
    <row r="122" spans="1:18">
      <c r="A122" s="228"/>
      <c r="B122" s="2" t="s">
        <v>200</v>
      </c>
      <c r="C122" s="40" t="s">
        <v>198</v>
      </c>
      <c r="D122" s="17"/>
      <c r="E122" s="17"/>
      <c r="F122" s="17"/>
      <c r="G122" s="17"/>
      <c r="H122" s="17"/>
      <c r="I122" s="17"/>
      <c r="J122" s="17"/>
      <c r="K122" s="17"/>
      <c r="L122" s="17"/>
      <c r="M122" s="17"/>
      <c r="N122" s="17"/>
      <c r="O122" s="17"/>
      <c r="P122" s="17"/>
      <c r="Q122" s="17"/>
    </row>
    <row r="123" spans="1:18" ht="18">
      <c r="A123" s="229"/>
      <c r="B123" s="6" t="s">
        <v>201</v>
      </c>
      <c r="C123" s="38" t="s">
        <v>198</v>
      </c>
      <c r="D123" s="43"/>
      <c r="E123" s="43"/>
      <c r="F123" s="43"/>
      <c r="G123" s="43"/>
      <c r="H123" s="43"/>
      <c r="I123" s="43"/>
      <c r="J123" s="43"/>
      <c r="K123" s="43"/>
      <c r="L123" s="43"/>
      <c r="M123" s="43"/>
      <c r="N123" s="43"/>
      <c r="O123" s="43"/>
      <c r="P123" s="43"/>
      <c r="Q123" s="43"/>
      <c r="R123" s="43"/>
    </row>
    <row r="124" spans="1:18">
      <c r="A124" s="228" t="s">
        <v>202</v>
      </c>
      <c r="C124" s="39"/>
    </row>
    <row r="125" spans="1:18">
      <c r="A125" s="228"/>
      <c r="C125" s="40"/>
    </row>
    <row r="126" spans="1:18">
      <c r="A126" s="228"/>
      <c r="C126" s="40"/>
    </row>
    <row r="127" spans="1:18">
      <c r="A127" s="228"/>
      <c r="C127" s="40"/>
    </row>
    <row r="128" spans="1:18">
      <c r="A128" s="229"/>
      <c r="C128" s="40"/>
    </row>
    <row r="138" spans="6:6">
      <c r="F138" s="2">
        <v>1</v>
      </c>
    </row>
  </sheetData>
  <mergeCells count="5">
    <mergeCell ref="A74:A86"/>
    <mergeCell ref="A87:A94"/>
    <mergeCell ref="A95:A112"/>
    <mergeCell ref="A113:A123"/>
    <mergeCell ref="A124:A128"/>
  </mergeCells>
  <pageMargins left="0.7" right="0.7" top="0.78740157499999996" bottom="0.78740157499999996" header="0.3" footer="0.3"/>
  <legacyDrawing r:id="rId1"/>
</worksheet>
</file>

<file path=xl/worksheets/sheet14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00000000-0001-0000-0D00-000000000000}">
  <sheetPr codeName="Tabelle14"/>
  <dimension ref="A1:C9"/>
  <sheetViews>
    <sheetView topLeftCell="A45" zoomScale="85" zoomScaleNormal="85" workbookViewId="0">
      <selection activeCell="A77" sqref="A77:XFD140"/>
    </sheetView>
  </sheetViews>
  <sheetFormatPr defaultColWidth="11.42578125" defaultRowHeight="15"/>
  <cols>
    <col min="1" max="1" width="23.140625" style="2" bestFit="1" customWidth="1"/>
    <col min="2" max="2" width="36.140625" style="2" bestFit="1" customWidth="1"/>
    <col min="3" max="3" width="9.85546875" style="2" bestFit="1" customWidth="1"/>
    <col min="4" max="16384" width="11.42578125" style="2"/>
  </cols>
  <sheetData>
    <row r="1" spans="1:3" ht="30">
      <c r="A1" s="5" t="s">
        <v>127</v>
      </c>
      <c r="B1" s="2">
        <f>Gesamtübersicht!N2</f>
        <v>0</v>
      </c>
    </row>
    <row r="2" spans="1:3">
      <c r="A2" s="5" t="s">
        <v>128</v>
      </c>
      <c r="B2" s="2">
        <f>Gesamtübersicht!N3</f>
        <v>0</v>
      </c>
    </row>
    <row r="3" spans="1:3">
      <c r="A3" s="5" t="s">
        <v>7</v>
      </c>
      <c r="B3" s="9">
        <f>Gesamtübersicht!N6</f>
        <v>0</v>
      </c>
    </row>
    <row r="4" spans="1:3">
      <c r="A4" s="5" t="s">
        <v>11</v>
      </c>
      <c r="B4" s="2">
        <f>Gesamtübersicht!N9</f>
        <v>0</v>
      </c>
      <c r="C4" s="2" t="str">
        <f>Gesamtübersicht!B9</f>
        <v>MJ/kg</v>
      </c>
    </row>
    <row r="5" spans="1:3">
      <c r="A5" s="5" t="s">
        <v>13</v>
      </c>
      <c r="B5" s="2">
        <f>Gesamtübersicht!N10</f>
        <v>0</v>
      </c>
      <c r="C5" s="2" t="str">
        <f>Gesamtübersicht!B10</f>
        <v>MJ/kg</v>
      </c>
    </row>
    <row r="6" spans="1:3" ht="30">
      <c r="A6" s="5" t="s">
        <v>129</v>
      </c>
      <c r="B6" s="3">
        <f>Gesamtübersicht!N11</f>
        <v>0</v>
      </c>
      <c r="C6" s="2" t="str">
        <f>Gesamtübersicht!B11</f>
        <v>Ma.-%</v>
      </c>
    </row>
    <row r="7" spans="1:3">
      <c r="A7" s="5" t="s">
        <v>130</v>
      </c>
      <c r="B7" s="3">
        <f>Gesamtübersicht!N12</f>
        <v>0</v>
      </c>
      <c r="C7" s="2" t="str">
        <f>Gesamtübersicht!B12</f>
        <v>Ma.-%</v>
      </c>
    </row>
    <row r="8" spans="1:3">
      <c r="A8" s="5" t="s">
        <v>17</v>
      </c>
      <c r="B8" s="2">
        <f>Gesamtübersicht!N13</f>
        <v>0</v>
      </c>
      <c r="C8" s="2" t="str">
        <f>Gesamtübersicht!B13</f>
        <v>kg/m³</v>
      </c>
    </row>
    <row r="9" spans="1:3">
      <c r="A9" s="1"/>
      <c r="B9" s="9"/>
    </row>
  </sheetData>
  <pageMargins left="0.7" right="0.7" top="0.78740157499999996" bottom="0.78740157499999996" header="0.3" footer="0.3"/>
  <pageSetup paperSize="9" orientation="portrait" r:id="rId1"/>
</worksheet>
</file>

<file path=xl/worksheets/sheet15.xml><?xml version="1.0" encoding="utf-8"?>
<worksheet xmlns="http://schemas.openxmlformats.org/spreadsheetml/2006/main" xmlns:r="http://schemas.openxmlformats.org/officeDocument/2006/relationships" xmlns:xdr="http://schemas.openxmlformats.org/drawingml/2006/spreadsheetDrawing" xmlns:x14="http://schemas.microsoft.com/office/spreadsheetml/2009/9/main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00000000-0001-0000-0E00-000000000000}">
  <sheetPr codeName="Tabelle15"/>
  <dimension ref="A1:T138"/>
  <sheetViews>
    <sheetView zoomScale="90" zoomScaleNormal="90" workbookViewId="0">
      <selection activeCell="AC32" sqref="AC32"/>
    </sheetView>
  </sheetViews>
  <sheetFormatPr defaultColWidth="11.42578125" defaultRowHeight="15"/>
  <cols>
    <col min="1" max="1" width="20" style="2" bestFit="1" customWidth="1"/>
    <col min="2" max="2" width="36.140625" style="2" bestFit="1" customWidth="1"/>
    <col min="3" max="3" width="9.85546875" style="2" bestFit="1" customWidth="1"/>
    <col min="4" max="5" width="11.42578125" style="2"/>
    <col min="6" max="8" width="11.42578125" style="2" customWidth="1"/>
    <col min="9" max="9" width="11.42578125" style="2"/>
    <col min="10" max="10" width="11.42578125" style="2" customWidth="1"/>
    <col min="11" max="14" width="11.42578125" style="2"/>
    <col min="15" max="15" width="11.42578125" style="2" customWidth="1"/>
    <col min="16" max="16384" width="11.42578125" style="2"/>
  </cols>
  <sheetData>
    <row r="1" spans="1:16" ht="60">
      <c r="A1" s="5" t="s">
        <v>127</v>
      </c>
      <c r="B1" s="2">
        <f>Gesamtübersicht!O2</f>
        <v>0</v>
      </c>
      <c r="J1" s="15" t="s">
        <v>131</v>
      </c>
      <c r="K1" s="37"/>
      <c r="L1" s="37"/>
      <c r="N1" s="15" t="s">
        <v>132</v>
      </c>
      <c r="O1" s="37"/>
      <c r="P1" s="37"/>
    </row>
    <row r="2" spans="1:16" ht="30">
      <c r="A2" s="5" t="s">
        <v>128</v>
      </c>
      <c r="B2" s="2">
        <f>Gesamtübersicht!O3</f>
        <v>0</v>
      </c>
      <c r="J2" s="1" t="s">
        <v>133</v>
      </c>
      <c r="L2" s="2" t="s">
        <v>134</v>
      </c>
      <c r="N2" s="1" t="s">
        <v>133</v>
      </c>
      <c r="P2" s="2" t="s">
        <v>134</v>
      </c>
    </row>
    <row r="3" spans="1:16">
      <c r="A3" s="5" t="s">
        <v>7</v>
      </c>
      <c r="B3" s="9">
        <f>Gesamtübersicht!O6</f>
        <v>0</v>
      </c>
      <c r="J3" s="6" t="s">
        <v>135</v>
      </c>
      <c r="K3" s="22" t="s">
        <v>134</v>
      </c>
      <c r="L3" s="6" t="s">
        <v>15</v>
      </c>
      <c r="N3" s="6" t="s">
        <v>136</v>
      </c>
      <c r="O3" s="6" t="s">
        <v>0</v>
      </c>
      <c r="P3" s="6" t="s">
        <v>137</v>
      </c>
    </row>
    <row r="4" spans="1:16">
      <c r="A4" s="5" t="s">
        <v>11</v>
      </c>
      <c r="B4" s="2">
        <f>Gesamtübersicht!O9</f>
        <v>0</v>
      </c>
      <c r="C4" s="2" t="str">
        <f>Gesamtübersicht!B9</f>
        <v>MJ/kg</v>
      </c>
      <c r="J4" s="2" t="s">
        <v>138</v>
      </c>
      <c r="L4" s="3" t="e">
        <f t="shared" ref="L4:L9" si="0">K4/K$18</f>
        <v>#DIV/0!</v>
      </c>
      <c r="N4" s="4" t="s">
        <v>29</v>
      </c>
      <c r="O4" s="2" t="s">
        <v>139</v>
      </c>
    </row>
    <row r="5" spans="1:16">
      <c r="A5" s="5" t="s">
        <v>13</v>
      </c>
      <c r="B5" s="2">
        <f>Gesamtübersicht!O10</f>
        <v>0</v>
      </c>
      <c r="C5" s="2" t="str">
        <f>Gesamtübersicht!B10</f>
        <v>MJ/kg</v>
      </c>
      <c r="J5" s="2" t="s">
        <v>140</v>
      </c>
      <c r="L5" s="3" t="e">
        <f t="shared" si="0"/>
        <v>#DIV/0!</v>
      </c>
      <c r="N5" s="4" t="s">
        <v>30</v>
      </c>
      <c r="O5" s="2" t="s">
        <v>139</v>
      </c>
    </row>
    <row r="6" spans="1:16" ht="30">
      <c r="A6" s="5" t="s">
        <v>129</v>
      </c>
      <c r="B6" s="3">
        <f>Gesamtübersicht!O11</f>
        <v>0</v>
      </c>
      <c r="C6" s="2" t="str">
        <f>Gesamtübersicht!B11</f>
        <v>Ma.-%</v>
      </c>
      <c r="J6" s="2" t="s">
        <v>141</v>
      </c>
      <c r="L6" s="3" t="e">
        <f t="shared" si="0"/>
        <v>#DIV/0!</v>
      </c>
      <c r="N6" s="4" t="s">
        <v>31</v>
      </c>
      <c r="O6" s="2" t="s">
        <v>139</v>
      </c>
    </row>
    <row r="7" spans="1:16">
      <c r="A7" s="5" t="s">
        <v>130</v>
      </c>
      <c r="B7" s="3">
        <f>Gesamtübersicht!O12</f>
        <v>0</v>
      </c>
      <c r="C7" s="2" t="str">
        <f>Gesamtübersicht!B12</f>
        <v>Ma.-%</v>
      </c>
      <c r="J7" s="2" t="s">
        <v>142</v>
      </c>
      <c r="L7" s="3" t="e">
        <f t="shared" si="0"/>
        <v>#DIV/0!</v>
      </c>
      <c r="N7" s="4" t="s">
        <v>32</v>
      </c>
      <c r="O7" s="2" t="s">
        <v>139</v>
      </c>
    </row>
    <row r="8" spans="1:16">
      <c r="A8" s="5" t="s">
        <v>143</v>
      </c>
      <c r="B8" s="3" t="e">
        <f>Gesamtübersicht!#REF!</f>
        <v>#REF!</v>
      </c>
      <c r="C8" s="2" t="e">
        <f>Gesamtübersicht!#REF!</f>
        <v>#REF!</v>
      </c>
      <c r="J8" s="2" t="s">
        <v>144</v>
      </c>
      <c r="L8" s="3" t="e">
        <f t="shared" si="0"/>
        <v>#DIV/0!</v>
      </c>
      <c r="N8" s="4" t="s">
        <v>33</v>
      </c>
      <c r="O8" s="2" t="s">
        <v>139</v>
      </c>
    </row>
    <row r="9" spans="1:16">
      <c r="A9" s="5" t="s">
        <v>145</v>
      </c>
      <c r="B9" s="3" t="e">
        <f>Gesamtübersicht!#REF!</f>
        <v>#REF!</v>
      </c>
      <c r="C9" s="2" t="e">
        <f>Gesamtübersicht!#REF!</f>
        <v>#REF!</v>
      </c>
      <c r="J9" s="2" t="s">
        <v>146</v>
      </c>
      <c r="L9" s="3" t="e">
        <f t="shared" si="0"/>
        <v>#DIV/0!</v>
      </c>
      <c r="N9" s="4" t="s">
        <v>34</v>
      </c>
      <c r="O9" s="2" t="s">
        <v>139</v>
      </c>
    </row>
    <row r="10" spans="1:16">
      <c r="A10" s="5" t="s">
        <v>17</v>
      </c>
      <c r="B10" s="2">
        <f>Gesamtübersicht!O13</f>
        <v>0</v>
      </c>
      <c r="C10" s="2" t="str">
        <f>Gesamtübersicht!B13</f>
        <v>kg/m³</v>
      </c>
      <c r="L10" s="3"/>
      <c r="N10" s="4" t="s">
        <v>35</v>
      </c>
      <c r="O10" s="2" t="s">
        <v>139</v>
      </c>
    </row>
    <row r="11" spans="1:16">
      <c r="A11" s="1"/>
      <c r="B11" s="9"/>
      <c r="L11" s="3"/>
      <c r="N11" s="4" t="s">
        <v>36</v>
      </c>
      <c r="O11" s="2" t="s">
        <v>139</v>
      </c>
    </row>
    <row r="12" spans="1:16">
      <c r="L12" s="3"/>
      <c r="N12" s="4" t="s">
        <v>37</v>
      </c>
      <c r="O12" s="2" t="s">
        <v>139</v>
      </c>
    </row>
    <row r="13" spans="1:16">
      <c r="N13" s="4" t="s">
        <v>21</v>
      </c>
      <c r="O13" s="2" t="s">
        <v>139</v>
      </c>
    </row>
    <row r="14" spans="1:16">
      <c r="N14" s="4" t="s">
        <v>38</v>
      </c>
      <c r="O14" s="2" t="s">
        <v>139</v>
      </c>
    </row>
    <row r="15" spans="1:16">
      <c r="N15" s="4" t="s">
        <v>40</v>
      </c>
      <c r="O15" s="2" t="s">
        <v>139</v>
      </c>
    </row>
    <row r="16" spans="1:16">
      <c r="N16" s="4" t="s">
        <v>39</v>
      </c>
      <c r="O16" s="2" t="s">
        <v>139</v>
      </c>
    </row>
    <row r="17" spans="10:16">
      <c r="N17" s="4" t="s">
        <v>41</v>
      </c>
      <c r="O17" s="2" t="s">
        <v>139</v>
      </c>
    </row>
    <row r="18" spans="10:16">
      <c r="J18" s="2" t="s">
        <v>147</v>
      </c>
      <c r="K18" s="27">
        <f>SUM(K4:K17)</f>
        <v>0</v>
      </c>
      <c r="L18" s="3" t="e">
        <f>SUM(L4:L17)</f>
        <v>#DIV/0!</v>
      </c>
      <c r="N18" s="4" t="s">
        <v>42</v>
      </c>
      <c r="O18" s="2" t="s">
        <v>139</v>
      </c>
    </row>
    <row r="19" spans="10:16">
      <c r="N19" s="4" t="s">
        <v>43</v>
      </c>
      <c r="O19" s="2" t="s">
        <v>139</v>
      </c>
    </row>
    <row r="20" spans="10:16">
      <c r="N20" s="4" t="s">
        <v>44</v>
      </c>
      <c r="O20" s="2" t="s">
        <v>139</v>
      </c>
    </row>
    <row r="21" spans="10:16">
      <c r="N21" s="4" t="s">
        <v>45</v>
      </c>
      <c r="O21" s="2" t="s">
        <v>139</v>
      </c>
    </row>
    <row r="22" spans="10:16">
      <c r="N22" s="4" t="s">
        <v>48</v>
      </c>
      <c r="O22" s="2" t="s">
        <v>139</v>
      </c>
    </row>
    <row r="23" spans="10:16">
      <c r="N23" s="4" t="s">
        <v>49</v>
      </c>
      <c r="O23" s="2" t="s">
        <v>139</v>
      </c>
    </row>
    <row r="24" spans="10:16">
      <c r="N24" s="4" t="s">
        <v>50</v>
      </c>
      <c r="O24" s="2" t="s">
        <v>139</v>
      </c>
    </row>
    <row r="25" spans="10:16">
      <c r="N25" s="4" t="s">
        <v>51</v>
      </c>
      <c r="O25" s="2" t="s">
        <v>139</v>
      </c>
    </row>
    <row r="26" spans="10:16">
      <c r="N26" s="4" t="s">
        <v>52</v>
      </c>
      <c r="O26" s="2" t="s">
        <v>139</v>
      </c>
    </row>
    <row r="27" spans="10:16">
      <c r="N27" s="4" t="s">
        <v>22</v>
      </c>
      <c r="O27" s="2" t="s">
        <v>139</v>
      </c>
    </row>
    <row r="28" spans="10:16">
      <c r="N28" s="4" t="s">
        <v>53</v>
      </c>
      <c r="O28" s="2" t="s">
        <v>139</v>
      </c>
    </row>
    <row r="29" spans="10:16">
      <c r="N29" s="4" t="s">
        <v>55</v>
      </c>
      <c r="O29" s="2" t="s">
        <v>139</v>
      </c>
      <c r="P29" s="17"/>
    </row>
    <row r="30" spans="10:16">
      <c r="N30" s="4" t="s">
        <v>56</v>
      </c>
      <c r="O30" s="2" t="s">
        <v>139</v>
      </c>
    </row>
    <row r="31" spans="10:16">
      <c r="N31" s="4" t="s">
        <v>57</v>
      </c>
      <c r="O31" s="2" t="s">
        <v>139</v>
      </c>
    </row>
    <row r="32" spans="10:16">
      <c r="N32" s="4" t="s">
        <v>58</v>
      </c>
      <c r="O32" s="2" t="s">
        <v>139</v>
      </c>
    </row>
    <row r="33" spans="14:20">
      <c r="N33" s="4" t="s">
        <v>59</v>
      </c>
      <c r="O33" s="2" t="s">
        <v>139</v>
      </c>
    </row>
    <row r="34" spans="14:20">
      <c r="N34" s="4" t="s">
        <v>60</v>
      </c>
      <c r="O34" s="2" t="s">
        <v>139</v>
      </c>
    </row>
    <row r="35" spans="14:20">
      <c r="N35" s="4" t="s">
        <v>10</v>
      </c>
      <c r="O35" s="2" t="s">
        <v>139</v>
      </c>
    </row>
    <row r="36" spans="14:20">
      <c r="N36" s="4" t="s">
        <v>62</v>
      </c>
      <c r="O36" s="2" t="s">
        <v>139</v>
      </c>
    </row>
    <row r="37" spans="14:20">
      <c r="N37" s="4" t="s">
        <v>63</v>
      </c>
      <c r="O37" s="2" t="s">
        <v>139</v>
      </c>
    </row>
    <row r="38" spans="14:20">
      <c r="N38" s="4" t="s">
        <v>23</v>
      </c>
      <c r="O38" s="2" t="s">
        <v>139</v>
      </c>
    </row>
    <row r="39" spans="14:20">
      <c r="N39" s="4" t="s">
        <v>64</v>
      </c>
      <c r="O39" s="2" t="s">
        <v>139</v>
      </c>
    </row>
    <row r="40" spans="14:20">
      <c r="N40" s="4" t="s">
        <v>65</v>
      </c>
      <c r="O40" s="2" t="s">
        <v>139</v>
      </c>
      <c r="P40" s="17"/>
      <c r="R40" s="4"/>
      <c r="T40" s="17"/>
    </row>
    <row r="41" spans="14:20">
      <c r="N41" s="4" t="s">
        <v>66</v>
      </c>
      <c r="O41" s="2" t="s">
        <v>139</v>
      </c>
      <c r="P41" s="17"/>
    </row>
    <row r="42" spans="14:20">
      <c r="N42" s="4" t="s">
        <v>67</v>
      </c>
      <c r="O42" s="2" t="s">
        <v>139</v>
      </c>
    </row>
    <row r="43" spans="14:20">
      <c r="N43" s="4" t="s">
        <v>24</v>
      </c>
      <c r="O43" s="2" t="s">
        <v>139</v>
      </c>
    </row>
    <row r="44" spans="14:20">
      <c r="N44" s="4" t="s">
        <v>68</v>
      </c>
      <c r="O44" s="2" t="s">
        <v>139</v>
      </c>
    </row>
    <row r="45" spans="14:20">
      <c r="N45" s="4" t="s">
        <v>69</v>
      </c>
      <c r="O45" s="2" t="s">
        <v>139</v>
      </c>
    </row>
    <row r="46" spans="14:20">
      <c r="N46" s="4" t="s">
        <v>70</v>
      </c>
      <c r="O46" s="2" t="s">
        <v>139</v>
      </c>
    </row>
    <row r="47" spans="14:20">
      <c r="N47" s="4" t="s">
        <v>71</v>
      </c>
      <c r="O47" s="2" t="s">
        <v>139</v>
      </c>
    </row>
    <row r="48" spans="14:20">
      <c r="N48" s="4" t="s">
        <v>216</v>
      </c>
      <c r="O48" s="2" t="s">
        <v>139</v>
      </c>
    </row>
    <row r="49" spans="14:20">
      <c r="N49" s="4" t="s">
        <v>74</v>
      </c>
      <c r="O49" s="2" t="s">
        <v>139</v>
      </c>
    </row>
    <row r="50" spans="14:20">
      <c r="N50" s="4" t="s">
        <v>75</v>
      </c>
      <c r="O50" s="2" t="s">
        <v>139</v>
      </c>
    </row>
    <row r="51" spans="14:20">
      <c r="N51" s="4" t="s">
        <v>76</v>
      </c>
      <c r="O51" s="2" t="s">
        <v>139</v>
      </c>
      <c r="R51" s="4"/>
      <c r="T51" s="30"/>
    </row>
    <row r="52" spans="14:20">
      <c r="N52" s="4" t="s">
        <v>77</v>
      </c>
      <c r="O52" s="2" t="s">
        <v>139</v>
      </c>
      <c r="R52" s="4"/>
      <c r="T52" s="30"/>
    </row>
    <row r="53" spans="14:20">
      <c r="N53" s="4" t="s">
        <v>78</v>
      </c>
      <c r="O53" s="2" t="s">
        <v>139</v>
      </c>
    </row>
    <row r="54" spans="14:20">
      <c r="N54" s="4" t="s">
        <v>79</v>
      </c>
      <c r="O54" s="2" t="s">
        <v>139</v>
      </c>
    </row>
    <row r="55" spans="14:20">
      <c r="N55" s="4" t="s">
        <v>80</v>
      </c>
      <c r="O55" s="2" t="s">
        <v>139</v>
      </c>
    </row>
    <row r="56" spans="14:20">
      <c r="N56" s="4" t="s">
        <v>81</v>
      </c>
      <c r="O56" s="2" t="s">
        <v>139</v>
      </c>
    </row>
    <row r="57" spans="14:20">
      <c r="N57" s="4" t="s">
        <v>82</v>
      </c>
      <c r="O57" s="2" t="s">
        <v>139</v>
      </c>
    </row>
    <row r="58" spans="14:20">
      <c r="N58" s="4" t="s">
        <v>83</v>
      </c>
      <c r="O58" s="2" t="s">
        <v>139</v>
      </c>
    </row>
    <row r="59" spans="14:20">
      <c r="N59" s="4" t="s">
        <v>84</v>
      </c>
      <c r="O59" s="2" t="s">
        <v>139</v>
      </c>
    </row>
    <row r="60" spans="14:20">
      <c r="N60" s="4" t="s">
        <v>85</v>
      </c>
      <c r="O60" s="2" t="s">
        <v>139</v>
      </c>
    </row>
    <row r="61" spans="14:20">
      <c r="N61" s="4" t="s">
        <v>86</v>
      </c>
      <c r="O61" s="2" t="s">
        <v>139</v>
      </c>
    </row>
    <row r="62" spans="14:20">
      <c r="N62" s="4" t="s">
        <v>87</v>
      </c>
      <c r="O62" s="2" t="s">
        <v>139</v>
      </c>
    </row>
    <row r="63" spans="14:20">
      <c r="N63" s="4" t="s">
        <v>88</v>
      </c>
      <c r="O63" s="2" t="s">
        <v>139</v>
      </c>
    </row>
    <row r="64" spans="14:20">
      <c r="N64" s="4" t="s">
        <v>89</v>
      </c>
      <c r="O64" s="2" t="s">
        <v>139</v>
      </c>
    </row>
    <row r="65" spans="1:17">
      <c r="N65" s="4" t="s">
        <v>90</v>
      </c>
      <c r="O65" s="2" t="s">
        <v>139</v>
      </c>
    </row>
    <row r="66" spans="1:17">
      <c r="N66" s="4" t="s">
        <v>92</v>
      </c>
      <c r="O66" s="2" t="s">
        <v>139</v>
      </c>
    </row>
    <row r="67" spans="1:17">
      <c r="N67" s="4" t="s">
        <v>93</v>
      </c>
      <c r="O67" s="2" t="s">
        <v>139</v>
      </c>
    </row>
    <row r="68" spans="1:17">
      <c r="N68" s="4" t="s">
        <v>96</v>
      </c>
      <c r="O68" s="2" t="s">
        <v>139</v>
      </c>
    </row>
    <row r="69" spans="1:17">
      <c r="N69" s="4" t="s">
        <v>97</v>
      </c>
      <c r="O69" s="2" t="s">
        <v>139</v>
      </c>
    </row>
    <row r="73" spans="1:17">
      <c r="A73" s="45" t="s">
        <v>148</v>
      </c>
      <c r="B73" s="46"/>
      <c r="C73" s="46" t="s">
        <v>0</v>
      </c>
      <c r="D73" s="6"/>
      <c r="E73" s="6"/>
      <c r="F73" s="6"/>
      <c r="G73" s="6"/>
      <c r="H73" s="6"/>
      <c r="I73" s="6"/>
      <c r="J73" s="6"/>
      <c r="K73" s="6"/>
      <c r="L73" s="6"/>
      <c r="M73" s="6"/>
      <c r="N73" s="6"/>
      <c r="O73" s="6"/>
      <c r="P73" s="6"/>
      <c r="Q73" s="6"/>
    </row>
    <row r="74" spans="1:17">
      <c r="A74" s="227" t="s">
        <v>149</v>
      </c>
      <c r="B74" s="54" t="s">
        <v>150</v>
      </c>
      <c r="C74" s="55" t="s">
        <v>134</v>
      </c>
    </row>
    <row r="75" spans="1:17">
      <c r="A75" s="228"/>
      <c r="B75" s="54" t="s">
        <v>151</v>
      </c>
      <c r="C75" s="69" t="s">
        <v>134</v>
      </c>
      <c r="D75" s="45"/>
      <c r="E75" s="45"/>
      <c r="F75" s="45"/>
      <c r="G75" s="45"/>
      <c r="H75" s="45"/>
      <c r="I75" s="45"/>
      <c r="J75" s="45"/>
      <c r="K75" s="45"/>
      <c r="L75" s="45"/>
      <c r="M75" s="45"/>
      <c r="N75" s="45"/>
      <c r="O75" s="45"/>
      <c r="P75" s="45"/>
      <c r="Q75" s="45"/>
    </row>
    <row r="76" spans="1:17">
      <c r="A76" s="228"/>
      <c r="B76" s="2" t="s">
        <v>152</v>
      </c>
      <c r="C76" s="40" t="s">
        <v>153</v>
      </c>
    </row>
    <row r="77" spans="1:17">
      <c r="A77" s="228"/>
      <c r="B77" s="2" t="s">
        <v>154</v>
      </c>
      <c r="C77" s="40" t="s">
        <v>153</v>
      </c>
    </row>
    <row r="78" spans="1:17">
      <c r="A78" s="228"/>
      <c r="B78" s="2" t="s">
        <v>155</v>
      </c>
      <c r="C78" s="40" t="s">
        <v>156</v>
      </c>
    </row>
    <row r="79" spans="1:17">
      <c r="A79" s="228"/>
      <c r="B79" s="2" t="s">
        <v>157</v>
      </c>
      <c r="C79" s="59" t="s">
        <v>3</v>
      </c>
      <c r="D79" s="4"/>
      <c r="E79" s="4"/>
      <c r="F79" s="4"/>
      <c r="G79" s="4"/>
      <c r="H79" s="4"/>
      <c r="I79" s="4"/>
      <c r="J79" s="4"/>
      <c r="K79" s="4"/>
      <c r="L79" s="4"/>
      <c r="M79" s="4"/>
      <c r="N79" s="4"/>
      <c r="O79" s="4"/>
      <c r="P79" s="4"/>
      <c r="Q79" s="4"/>
    </row>
    <row r="80" spans="1:17">
      <c r="A80" s="228"/>
      <c r="B80" s="2" t="s">
        <v>158</v>
      </c>
      <c r="C80" s="40" t="s">
        <v>15</v>
      </c>
    </row>
    <row r="81" spans="1:17">
      <c r="A81" s="228"/>
      <c r="B81" s="2" t="s">
        <v>159</v>
      </c>
      <c r="C81" s="40" t="s">
        <v>15</v>
      </c>
    </row>
    <row r="82" spans="1:17">
      <c r="A82" s="228"/>
      <c r="B82" s="2" t="s">
        <v>160</v>
      </c>
      <c r="C82" s="40" t="s">
        <v>15</v>
      </c>
    </row>
    <row r="83" spans="1:17">
      <c r="A83" s="228"/>
      <c r="B83" s="2" t="s">
        <v>161</v>
      </c>
      <c r="C83" s="40" t="s">
        <v>15</v>
      </c>
      <c r="D83" s="17"/>
      <c r="E83" s="17"/>
      <c r="F83" s="17"/>
      <c r="G83" s="17"/>
      <c r="H83" s="17"/>
      <c r="I83" s="17"/>
      <c r="J83" s="17"/>
      <c r="K83" s="17"/>
      <c r="L83" s="17"/>
      <c r="M83" s="17"/>
      <c r="N83" s="17"/>
      <c r="O83" s="17"/>
      <c r="P83" s="17"/>
      <c r="Q83" s="17"/>
    </row>
    <row r="84" spans="1:17">
      <c r="A84" s="228"/>
      <c r="B84" s="2" t="s">
        <v>162</v>
      </c>
      <c r="C84" s="40" t="s">
        <v>163</v>
      </c>
      <c r="D84" s="17"/>
      <c r="E84" s="17"/>
      <c r="F84" s="17"/>
      <c r="G84" s="17"/>
      <c r="H84" s="17"/>
      <c r="I84" s="17"/>
      <c r="J84" s="17"/>
      <c r="K84" s="17"/>
      <c r="L84" s="17"/>
      <c r="M84" s="17"/>
      <c r="N84" s="17"/>
      <c r="O84" s="17"/>
      <c r="P84" s="17"/>
      <c r="Q84" s="17"/>
    </row>
    <row r="85" spans="1:17">
      <c r="A85" s="228"/>
      <c r="B85" s="2" t="s">
        <v>164</v>
      </c>
      <c r="C85" s="40" t="s">
        <v>163</v>
      </c>
      <c r="D85" s="17"/>
      <c r="E85" s="17"/>
      <c r="F85" s="17"/>
      <c r="G85" s="17"/>
      <c r="H85" s="17"/>
      <c r="I85" s="17"/>
      <c r="J85" s="17"/>
      <c r="K85" s="17"/>
      <c r="L85" s="17"/>
      <c r="M85" s="17"/>
      <c r="N85" s="17"/>
      <c r="O85" s="17"/>
      <c r="P85" s="17"/>
      <c r="Q85" s="17"/>
    </row>
    <row r="86" spans="1:17">
      <c r="A86" s="229"/>
      <c r="B86" s="6" t="s">
        <v>165</v>
      </c>
      <c r="C86" s="40" t="s">
        <v>15</v>
      </c>
      <c r="D86" s="77"/>
      <c r="E86" s="6"/>
      <c r="F86" s="6"/>
      <c r="G86" s="6"/>
      <c r="H86" s="6"/>
      <c r="I86" s="6"/>
      <c r="J86" s="6"/>
      <c r="K86" s="6"/>
      <c r="L86" s="6"/>
      <c r="M86" s="6"/>
      <c r="N86" s="6"/>
      <c r="O86" s="6"/>
      <c r="P86" s="6"/>
      <c r="Q86" s="6"/>
    </row>
    <row r="87" spans="1:17">
      <c r="A87" s="227" t="s">
        <v>166</v>
      </c>
      <c r="B87" s="41" t="s">
        <v>167</v>
      </c>
      <c r="C87" s="39" t="s">
        <v>12</v>
      </c>
    </row>
    <row r="88" spans="1:17">
      <c r="A88" s="228"/>
      <c r="B88" s="2" t="s">
        <v>168</v>
      </c>
      <c r="C88" s="40" t="s">
        <v>12</v>
      </c>
    </row>
    <row r="89" spans="1:17">
      <c r="A89" s="228"/>
      <c r="B89" s="2" t="s">
        <v>169</v>
      </c>
      <c r="C89" s="40" t="s">
        <v>15</v>
      </c>
    </row>
    <row r="90" spans="1:17">
      <c r="A90" s="228"/>
      <c r="B90" s="2" t="s">
        <v>170</v>
      </c>
      <c r="C90" s="40" t="s">
        <v>15</v>
      </c>
    </row>
    <row r="91" spans="1:17">
      <c r="A91" s="228"/>
      <c r="B91" s="2" t="s">
        <v>171</v>
      </c>
      <c r="C91" s="40" t="s">
        <v>15</v>
      </c>
    </row>
    <row r="92" spans="1:17">
      <c r="A92" s="228"/>
      <c r="B92" s="2" t="s">
        <v>172</v>
      </c>
      <c r="C92" s="40" t="s">
        <v>15</v>
      </c>
    </row>
    <row r="93" spans="1:17">
      <c r="A93" s="228"/>
      <c r="B93" s="2" t="s">
        <v>173</v>
      </c>
      <c r="C93" s="40" t="s">
        <v>15</v>
      </c>
    </row>
    <row r="94" spans="1:17">
      <c r="A94" s="229"/>
      <c r="B94" s="6" t="s">
        <v>174</v>
      </c>
      <c r="C94" s="40" t="s">
        <v>15</v>
      </c>
      <c r="D94" s="77"/>
      <c r="E94" s="6"/>
      <c r="F94" s="6"/>
      <c r="G94" s="6"/>
      <c r="H94" s="6"/>
      <c r="I94" s="6"/>
      <c r="J94" s="6"/>
      <c r="K94" s="6"/>
      <c r="L94" s="6"/>
      <c r="M94" s="6"/>
      <c r="N94" s="6"/>
      <c r="O94" s="6"/>
      <c r="P94" s="6"/>
      <c r="Q94" s="6"/>
    </row>
    <row r="95" spans="1:17">
      <c r="A95" s="227" t="s">
        <v>113</v>
      </c>
      <c r="B95" s="41" t="s">
        <v>167</v>
      </c>
      <c r="C95" s="39" t="s">
        <v>12</v>
      </c>
    </row>
    <row r="96" spans="1:17">
      <c r="A96" s="228"/>
      <c r="B96" s="2" t="s">
        <v>168</v>
      </c>
      <c r="C96" s="40" t="s">
        <v>12</v>
      </c>
    </row>
    <row r="97" spans="1:18">
      <c r="A97" s="228"/>
      <c r="B97" s="2" t="s">
        <v>175</v>
      </c>
      <c r="C97" s="40" t="s">
        <v>15</v>
      </c>
    </row>
    <row r="98" spans="1:18">
      <c r="A98" s="228"/>
      <c r="B98" s="2" t="s">
        <v>176</v>
      </c>
      <c r="C98" s="40" t="s">
        <v>177</v>
      </c>
    </row>
    <row r="99" spans="1:18">
      <c r="A99" s="228"/>
      <c r="B99" s="2" t="s">
        <v>170</v>
      </c>
      <c r="C99" s="40" t="s">
        <v>15</v>
      </c>
    </row>
    <row r="100" spans="1:18">
      <c r="A100" s="228"/>
      <c r="B100" s="2" t="s">
        <v>171</v>
      </c>
      <c r="C100" s="40" t="s">
        <v>15</v>
      </c>
    </row>
    <row r="101" spans="1:18">
      <c r="A101" s="228"/>
      <c r="B101" s="2" t="s">
        <v>172</v>
      </c>
      <c r="C101" s="40" t="s">
        <v>15</v>
      </c>
    </row>
    <row r="102" spans="1:18">
      <c r="A102" s="228"/>
      <c r="B102" s="2" t="s">
        <v>173</v>
      </c>
      <c r="C102" s="40" t="s">
        <v>15</v>
      </c>
    </row>
    <row r="103" spans="1:18">
      <c r="A103" s="228"/>
      <c r="B103" s="2" t="s">
        <v>174</v>
      </c>
      <c r="C103" s="40" t="s">
        <v>15</v>
      </c>
    </row>
    <row r="104" spans="1:18">
      <c r="A104" s="228"/>
      <c r="B104" s="2" t="s">
        <v>178</v>
      </c>
      <c r="C104" s="59" t="s">
        <v>3</v>
      </c>
    </row>
    <row r="105" spans="1:18">
      <c r="A105" s="228"/>
      <c r="B105" s="2" t="s">
        <v>179</v>
      </c>
      <c r="C105" s="40" t="s">
        <v>15</v>
      </c>
    </row>
    <row r="106" spans="1:18">
      <c r="A106" s="228"/>
      <c r="B106" s="1" t="s">
        <v>180</v>
      </c>
      <c r="C106" s="59" t="s">
        <v>3</v>
      </c>
    </row>
    <row r="107" spans="1:18">
      <c r="A107" s="228"/>
      <c r="B107" s="2" t="s">
        <v>181</v>
      </c>
      <c r="C107" s="40"/>
    </row>
    <row r="108" spans="1:18">
      <c r="A108" s="228"/>
      <c r="B108" s="2" t="s">
        <v>182</v>
      </c>
      <c r="C108" s="40"/>
    </row>
    <row r="109" spans="1:18">
      <c r="A109" s="228"/>
      <c r="B109" s="2" t="s">
        <v>183</v>
      </c>
      <c r="C109" s="40"/>
    </row>
    <row r="110" spans="1:18">
      <c r="A110" s="228"/>
      <c r="B110" s="2" t="s">
        <v>184</v>
      </c>
      <c r="C110" s="40"/>
    </row>
    <row r="111" spans="1:18">
      <c r="A111" s="228"/>
      <c r="B111" s="2" t="s">
        <v>185</v>
      </c>
      <c r="C111" s="40"/>
    </row>
    <row r="112" spans="1:18">
      <c r="A112" s="229"/>
      <c r="B112" s="2" t="s">
        <v>186</v>
      </c>
      <c r="C112" s="38"/>
      <c r="D112" s="77"/>
      <c r="E112" s="6"/>
      <c r="F112" s="6"/>
      <c r="G112" s="6"/>
      <c r="H112" s="6"/>
      <c r="I112" s="6"/>
      <c r="J112" s="6"/>
      <c r="K112" s="6"/>
      <c r="L112" s="6"/>
      <c r="M112" s="6"/>
      <c r="N112" s="6"/>
      <c r="O112" s="6"/>
      <c r="P112" s="6"/>
      <c r="Q112" s="6"/>
      <c r="R112" s="6"/>
    </row>
    <row r="113" spans="1:18">
      <c r="A113" s="227" t="s">
        <v>187</v>
      </c>
      <c r="B113" s="70" t="s">
        <v>188</v>
      </c>
      <c r="C113" s="39" t="s">
        <v>12</v>
      </c>
      <c r="D113" s="41"/>
      <c r="E113" s="41"/>
      <c r="F113" s="41"/>
      <c r="G113" s="41"/>
      <c r="H113" s="41"/>
      <c r="I113" s="41"/>
      <c r="J113" s="41"/>
      <c r="K113" s="41"/>
      <c r="L113" s="41"/>
      <c r="M113" s="41"/>
      <c r="N113" s="41"/>
      <c r="O113" s="41"/>
      <c r="P113" s="41"/>
      <c r="Q113" s="41"/>
    </row>
    <row r="114" spans="1:18" ht="17.25">
      <c r="A114" s="228"/>
      <c r="B114" s="2" t="s">
        <v>189</v>
      </c>
      <c r="C114" s="42" t="s">
        <v>190</v>
      </c>
    </row>
    <row r="115" spans="1:18">
      <c r="A115" s="228"/>
      <c r="B115" s="2" t="s">
        <v>191</v>
      </c>
      <c r="C115" s="40" t="s">
        <v>12</v>
      </c>
    </row>
    <row r="116" spans="1:18" ht="17.25">
      <c r="A116" s="228"/>
      <c r="B116" s="2" t="s">
        <v>167</v>
      </c>
      <c r="C116" s="42" t="s">
        <v>190</v>
      </c>
    </row>
    <row r="117" spans="1:18" ht="17.25">
      <c r="A117" s="228"/>
      <c r="B117" s="2" t="s">
        <v>192</v>
      </c>
      <c r="C117" s="42" t="s">
        <v>193</v>
      </c>
    </row>
    <row r="118" spans="1:18" ht="18">
      <c r="A118" s="228"/>
      <c r="B118" s="2" t="s">
        <v>194</v>
      </c>
      <c r="C118" s="40" t="s">
        <v>195</v>
      </c>
    </row>
    <row r="119" spans="1:18">
      <c r="A119" s="228"/>
      <c r="B119" s="2" t="s">
        <v>196</v>
      </c>
      <c r="C119" s="2" t="s">
        <v>156</v>
      </c>
      <c r="D119" s="17"/>
      <c r="E119" s="17"/>
      <c r="F119" s="17"/>
      <c r="G119" s="17"/>
      <c r="H119" s="17"/>
      <c r="I119" s="17"/>
      <c r="J119" s="17"/>
      <c r="K119" s="17"/>
      <c r="L119" s="17"/>
      <c r="M119" s="17"/>
      <c r="N119" s="17"/>
      <c r="O119" s="17"/>
      <c r="P119" s="17"/>
      <c r="Q119" s="17"/>
    </row>
    <row r="120" spans="1:18" ht="18">
      <c r="A120" s="228"/>
      <c r="B120" s="2" t="s">
        <v>197</v>
      </c>
      <c r="C120" s="40" t="s">
        <v>198</v>
      </c>
      <c r="D120" s="17"/>
      <c r="E120" s="17"/>
      <c r="F120" s="17"/>
      <c r="G120" s="17"/>
      <c r="H120" s="17"/>
      <c r="I120" s="17"/>
      <c r="J120" s="17"/>
      <c r="K120" s="17"/>
      <c r="L120" s="17"/>
      <c r="M120" s="17"/>
      <c r="N120" s="17"/>
      <c r="O120" s="17"/>
      <c r="P120" s="17"/>
      <c r="Q120" s="17"/>
    </row>
    <row r="121" spans="1:18" ht="18">
      <c r="A121" s="228"/>
      <c r="B121" s="2" t="s">
        <v>199</v>
      </c>
      <c r="C121" s="40" t="s">
        <v>198</v>
      </c>
      <c r="D121" s="17"/>
      <c r="E121" s="17"/>
      <c r="F121" s="17"/>
      <c r="G121" s="17"/>
      <c r="H121" s="17"/>
      <c r="I121" s="17"/>
      <c r="J121" s="17"/>
      <c r="K121" s="17"/>
      <c r="L121" s="17"/>
      <c r="M121" s="17"/>
      <c r="N121" s="17"/>
      <c r="O121" s="17"/>
      <c r="P121" s="17"/>
      <c r="Q121" s="17"/>
    </row>
    <row r="122" spans="1:18">
      <c r="A122" s="228"/>
      <c r="B122" s="2" t="s">
        <v>200</v>
      </c>
      <c r="C122" s="40" t="s">
        <v>198</v>
      </c>
      <c r="D122" s="17"/>
      <c r="E122" s="17"/>
      <c r="F122" s="17"/>
      <c r="G122" s="17"/>
      <c r="H122" s="17"/>
      <c r="I122" s="17"/>
      <c r="J122" s="17"/>
      <c r="K122" s="17"/>
      <c r="L122" s="17"/>
      <c r="M122" s="17"/>
      <c r="N122" s="17"/>
      <c r="O122" s="17"/>
      <c r="P122" s="17"/>
      <c r="Q122" s="17"/>
    </row>
    <row r="123" spans="1:18" ht="18">
      <c r="A123" s="229"/>
      <c r="B123" s="6" t="s">
        <v>201</v>
      </c>
      <c r="C123" s="38" t="s">
        <v>198</v>
      </c>
      <c r="D123" s="43"/>
      <c r="E123" s="43"/>
      <c r="F123" s="43"/>
      <c r="G123" s="43"/>
      <c r="H123" s="43"/>
      <c r="I123" s="43"/>
      <c r="J123" s="43"/>
      <c r="K123" s="43"/>
      <c r="L123" s="43"/>
      <c r="M123" s="43"/>
      <c r="N123" s="43"/>
      <c r="O123" s="43"/>
      <c r="P123" s="43"/>
      <c r="Q123" s="43"/>
      <c r="R123" s="43"/>
    </row>
    <row r="124" spans="1:18">
      <c r="A124" s="228" t="s">
        <v>202</v>
      </c>
      <c r="C124" s="39"/>
    </row>
    <row r="125" spans="1:18">
      <c r="A125" s="228"/>
      <c r="C125" s="40"/>
    </row>
    <row r="126" spans="1:18">
      <c r="A126" s="228"/>
      <c r="C126" s="40"/>
    </row>
    <row r="127" spans="1:18">
      <c r="A127" s="228"/>
      <c r="C127" s="40"/>
    </row>
    <row r="128" spans="1:18">
      <c r="A128" s="229"/>
      <c r="C128" s="40"/>
    </row>
    <row r="138" spans="6:6">
      <c r="F138" s="2">
        <v>1</v>
      </c>
    </row>
  </sheetData>
  <mergeCells count="5">
    <mergeCell ref="A74:A86"/>
    <mergeCell ref="A87:A94"/>
    <mergeCell ref="A95:A112"/>
    <mergeCell ref="A113:A123"/>
    <mergeCell ref="A124:A128"/>
  </mergeCells>
  <pageMargins left="0.7" right="0.7" top="0.78740157499999996" bottom="0.78740157499999996" header="0.3" footer="0.3"/>
  <legacyDrawing r:id="rId1"/>
</worksheet>
</file>

<file path=xl/worksheets/sheet16.xml><?xml version="1.0" encoding="utf-8"?>
<worksheet xmlns="http://schemas.openxmlformats.org/spreadsheetml/2006/main" xmlns:r="http://schemas.openxmlformats.org/officeDocument/2006/relationships" xmlns:xdr="http://schemas.openxmlformats.org/drawingml/2006/spreadsheetDrawing" xmlns:x14="http://schemas.microsoft.com/office/spreadsheetml/2009/9/main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00000000-0001-0000-0F00-000000000000}">
  <sheetPr codeName="Tabelle16"/>
  <dimension ref="A1:T138"/>
  <sheetViews>
    <sheetView zoomScale="90" zoomScaleNormal="90" workbookViewId="0">
      <selection activeCell="D13" sqref="D13"/>
    </sheetView>
  </sheetViews>
  <sheetFormatPr defaultColWidth="11.42578125" defaultRowHeight="15"/>
  <cols>
    <col min="1" max="1" width="20" style="2" bestFit="1" customWidth="1"/>
    <col min="2" max="2" width="36.140625" style="2" bestFit="1" customWidth="1"/>
    <col min="3" max="3" width="9.85546875" style="2" bestFit="1" customWidth="1"/>
    <col min="4" max="5" width="11.42578125" style="2"/>
    <col min="6" max="8" width="11.42578125" style="2" customWidth="1"/>
    <col min="9" max="9" width="11.42578125" style="2"/>
    <col min="10" max="10" width="11.42578125" style="2" customWidth="1"/>
    <col min="11" max="14" width="11.42578125" style="2"/>
    <col min="15" max="15" width="11.42578125" style="2" customWidth="1"/>
    <col min="16" max="16384" width="11.42578125" style="2"/>
  </cols>
  <sheetData>
    <row r="1" spans="1:16" ht="60">
      <c r="A1" s="5" t="s">
        <v>127</v>
      </c>
      <c r="B1" s="2">
        <f>Gesamtübersicht!P2</f>
        <v>0</v>
      </c>
      <c r="J1" s="15" t="s">
        <v>131</v>
      </c>
      <c r="K1" s="37"/>
      <c r="L1" s="37"/>
      <c r="N1" s="15" t="s">
        <v>132</v>
      </c>
      <c r="O1" s="37"/>
      <c r="P1" s="37"/>
    </row>
    <row r="2" spans="1:16" ht="30">
      <c r="A2" s="5" t="s">
        <v>128</v>
      </c>
      <c r="B2" s="2">
        <f>Gesamtübersicht!P3</f>
        <v>0</v>
      </c>
      <c r="J2" s="1" t="s">
        <v>133</v>
      </c>
      <c r="L2" s="2" t="s">
        <v>134</v>
      </c>
      <c r="N2" s="1" t="s">
        <v>133</v>
      </c>
      <c r="P2" s="2" t="s">
        <v>134</v>
      </c>
    </row>
    <row r="3" spans="1:16">
      <c r="A3" s="5" t="s">
        <v>7</v>
      </c>
      <c r="B3" s="9">
        <f>Gesamtübersicht!P6</f>
        <v>0</v>
      </c>
      <c r="J3" s="6" t="s">
        <v>135</v>
      </c>
      <c r="K3" s="22" t="s">
        <v>134</v>
      </c>
      <c r="L3" s="6" t="s">
        <v>15</v>
      </c>
      <c r="N3" s="6" t="s">
        <v>136</v>
      </c>
      <c r="O3" s="6" t="s">
        <v>0</v>
      </c>
      <c r="P3" s="6" t="s">
        <v>137</v>
      </c>
    </row>
    <row r="4" spans="1:16">
      <c r="A4" s="5" t="s">
        <v>11</v>
      </c>
      <c r="B4" s="2">
        <f>Gesamtübersicht!P9</f>
        <v>0</v>
      </c>
      <c r="C4" s="2" t="str">
        <f>Gesamtübersicht!B9</f>
        <v>MJ/kg</v>
      </c>
      <c r="J4" s="2" t="s">
        <v>138</v>
      </c>
      <c r="L4" s="3" t="e">
        <f t="shared" ref="L4:L9" si="0">K4/K$18</f>
        <v>#DIV/0!</v>
      </c>
      <c r="N4" s="4" t="s">
        <v>29</v>
      </c>
      <c r="O4" s="2" t="s">
        <v>139</v>
      </c>
    </row>
    <row r="5" spans="1:16">
      <c r="A5" s="5" t="s">
        <v>13</v>
      </c>
      <c r="B5" s="2">
        <f>Gesamtübersicht!P10</f>
        <v>0</v>
      </c>
      <c r="C5" s="2" t="str">
        <f>Gesamtübersicht!B10</f>
        <v>MJ/kg</v>
      </c>
      <c r="J5" s="2" t="s">
        <v>140</v>
      </c>
      <c r="L5" s="3" t="e">
        <f t="shared" si="0"/>
        <v>#DIV/0!</v>
      </c>
      <c r="N5" s="4" t="s">
        <v>30</v>
      </c>
      <c r="O5" s="2" t="s">
        <v>139</v>
      </c>
    </row>
    <row r="6" spans="1:16" ht="30">
      <c r="A6" s="5" t="s">
        <v>129</v>
      </c>
      <c r="B6" s="3">
        <f>Gesamtübersicht!P11</f>
        <v>0</v>
      </c>
      <c r="C6" s="2" t="str">
        <f>Gesamtübersicht!B11</f>
        <v>Ma.-%</v>
      </c>
      <c r="J6" s="2" t="s">
        <v>141</v>
      </c>
      <c r="L6" s="3" t="e">
        <f t="shared" si="0"/>
        <v>#DIV/0!</v>
      </c>
      <c r="N6" s="4" t="s">
        <v>31</v>
      </c>
      <c r="O6" s="2" t="s">
        <v>139</v>
      </c>
    </row>
    <row r="7" spans="1:16">
      <c r="A7" s="5" t="s">
        <v>130</v>
      </c>
      <c r="B7" s="3">
        <f>Gesamtübersicht!P12</f>
        <v>0</v>
      </c>
      <c r="C7" s="2" t="str">
        <f>Gesamtübersicht!B12</f>
        <v>Ma.-%</v>
      </c>
      <c r="J7" s="2" t="s">
        <v>142</v>
      </c>
      <c r="L7" s="3" t="e">
        <f t="shared" si="0"/>
        <v>#DIV/0!</v>
      </c>
      <c r="N7" s="4" t="s">
        <v>32</v>
      </c>
      <c r="O7" s="2" t="s">
        <v>139</v>
      </c>
    </row>
    <row r="8" spans="1:16">
      <c r="A8" s="5" t="s">
        <v>143</v>
      </c>
      <c r="B8" s="3" t="e">
        <f>Gesamtübersicht!#REF!</f>
        <v>#REF!</v>
      </c>
      <c r="C8" s="2" t="e">
        <f>Gesamtübersicht!#REF!</f>
        <v>#REF!</v>
      </c>
      <c r="J8" s="2" t="s">
        <v>144</v>
      </c>
      <c r="L8" s="3" t="e">
        <f t="shared" si="0"/>
        <v>#DIV/0!</v>
      </c>
      <c r="N8" s="4" t="s">
        <v>33</v>
      </c>
      <c r="O8" s="2" t="s">
        <v>139</v>
      </c>
    </row>
    <row r="9" spans="1:16">
      <c r="A9" s="5" t="s">
        <v>145</v>
      </c>
      <c r="B9" s="3" t="e">
        <f>Gesamtübersicht!#REF!</f>
        <v>#REF!</v>
      </c>
      <c r="C9" s="2" t="e">
        <f>Gesamtübersicht!#REF!</f>
        <v>#REF!</v>
      </c>
      <c r="J9" s="2" t="s">
        <v>146</v>
      </c>
      <c r="L9" s="3" t="e">
        <f t="shared" si="0"/>
        <v>#DIV/0!</v>
      </c>
      <c r="N9" s="4" t="s">
        <v>34</v>
      </c>
      <c r="O9" s="2" t="s">
        <v>139</v>
      </c>
    </row>
    <row r="10" spans="1:16">
      <c r="A10" s="5" t="s">
        <v>17</v>
      </c>
      <c r="B10" s="2">
        <f>Gesamtübersicht!P13</f>
        <v>0</v>
      </c>
      <c r="C10" s="2" t="str">
        <f>Gesamtübersicht!B13</f>
        <v>kg/m³</v>
      </c>
      <c r="L10" s="3"/>
      <c r="N10" s="4" t="s">
        <v>35</v>
      </c>
      <c r="O10" s="2" t="s">
        <v>139</v>
      </c>
    </row>
    <row r="11" spans="1:16">
      <c r="A11" s="1"/>
      <c r="B11" s="9"/>
      <c r="L11" s="3"/>
      <c r="N11" s="4" t="s">
        <v>36</v>
      </c>
      <c r="O11" s="2" t="s">
        <v>139</v>
      </c>
    </row>
    <row r="12" spans="1:16">
      <c r="L12" s="3"/>
      <c r="N12" s="4" t="s">
        <v>37</v>
      </c>
      <c r="O12" s="2" t="s">
        <v>139</v>
      </c>
    </row>
    <row r="13" spans="1:16">
      <c r="N13" s="4" t="s">
        <v>21</v>
      </c>
      <c r="O13" s="2" t="s">
        <v>139</v>
      </c>
    </row>
    <row r="14" spans="1:16">
      <c r="N14" s="4" t="s">
        <v>38</v>
      </c>
      <c r="O14" s="2" t="s">
        <v>139</v>
      </c>
    </row>
    <row r="15" spans="1:16">
      <c r="N15" s="4" t="s">
        <v>40</v>
      </c>
      <c r="O15" s="2" t="s">
        <v>139</v>
      </c>
    </row>
    <row r="16" spans="1:16">
      <c r="N16" s="4" t="s">
        <v>39</v>
      </c>
      <c r="O16" s="2" t="s">
        <v>139</v>
      </c>
    </row>
    <row r="17" spans="10:16">
      <c r="N17" s="4" t="s">
        <v>41</v>
      </c>
      <c r="O17" s="2" t="s">
        <v>139</v>
      </c>
    </row>
    <row r="18" spans="10:16">
      <c r="J18" s="2" t="s">
        <v>147</v>
      </c>
      <c r="K18" s="27">
        <f>SUM(K4:K17)</f>
        <v>0</v>
      </c>
      <c r="L18" s="3" t="e">
        <f>SUM(L4:L17)</f>
        <v>#DIV/0!</v>
      </c>
      <c r="N18" s="4" t="s">
        <v>42</v>
      </c>
      <c r="O18" s="2" t="s">
        <v>139</v>
      </c>
    </row>
    <row r="19" spans="10:16">
      <c r="N19" s="4" t="s">
        <v>43</v>
      </c>
      <c r="O19" s="2" t="s">
        <v>139</v>
      </c>
    </row>
    <row r="20" spans="10:16">
      <c r="N20" s="4" t="s">
        <v>44</v>
      </c>
      <c r="O20" s="2" t="s">
        <v>139</v>
      </c>
    </row>
    <row r="21" spans="10:16">
      <c r="N21" s="4" t="s">
        <v>45</v>
      </c>
      <c r="O21" s="2" t="s">
        <v>139</v>
      </c>
    </row>
    <row r="22" spans="10:16">
      <c r="N22" s="4" t="s">
        <v>48</v>
      </c>
      <c r="O22" s="2" t="s">
        <v>139</v>
      </c>
    </row>
    <row r="23" spans="10:16">
      <c r="N23" s="4" t="s">
        <v>49</v>
      </c>
      <c r="O23" s="2" t="s">
        <v>139</v>
      </c>
    </row>
    <row r="24" spans="10:16">
      <c r="N24" s="4" t="s">
        <v>50</v>
      </c>
      <c r="O24" s="2" t="s">
        <v>139</v>
      </c>
    </row>
    <row r="25" spans="10:16">
      <c r="N25" s="4" t="s">
        <v>51</v>
      </c>
      <c r="O25" s="2" t="s">
        <v>139</v>
      </c>
    </row>
    <row r="26" spans="10:16">
      <c r="N26" s="4" t="s">
        <v>52</v>
      </c>
      <c r="O26" s="2" t="s">
        <v>139</v>
      </c>
    </row>
    <row r="27" spans="10:16">
      <c r="N27" s="4" t="s">
        <v>22</v>
      </c>
      <c r="O27" s="2" t="s">
        <v>139</v>
      </c>
    </row>
    <row r="28" spans="10:16">
      <c r="N28" s="4" t="s">
        <v>53</v>
      </c>
      <c r="O28" s="2" t="s">
        <v>139</v>
      </c>
    </row>
    <row r="29" spans="10:16">
      <c r="N29" s="4" t="s">
        <v>55</v>
      </c>
      <c r="O29" s="2" t="s">
        <v>139</v>
      </c>
      <c r="P29" s="17"/>
    </row>
    <row r="30" spans="10:16">
      <c r="N30" s="4" t="s">
        <v>56</v>
      </c>
      <c r="O30" s="2" t="s">
        <v>139</v>
      </c>
    </row>
    <row r="31" spans="10:16">
      <c r="N31" s="4" t="s">
        <v>57</v>
      </c>
      <c r="O31" s="2" t="s">
        <v>139</v>
      </c>
    </row>
    <row r="32" spans="10:16">
      <c r="N32" s="4" t="s">
        <v>58</v>
      </c>
      <c r="O32" s="2" t="s">
        <v>139</v>
      </c>
    </row>
    <row r="33" spans="14:20">
      <c r="N33" s="4" t="s">
        <v>59</v>
      </c>
      <c r="O33" s="2" t="s">
        <v>139</v>
      </c>
    </row>
    <row r="34" spans="14:20">
      <c r="N34" s="4" t="s">
        <v>60</v>
      </c>
      <c r="O34" s="2" t="s">
        <v>139</v>
      </c>
    </row>
    <row r="35" spans="14:20">
      <c r="N35" s="4" t="s">
        <v>10</v>
      </c>
      <c r="O35" s="2" t="s">
        <v>139</v>
      </c>
    </row>
    <row r="36" spans="14:20">
      <c r="N36" s="4" t="s">
        <v>62</v>
      </c>
      <c r="O36" s="2" t="s">
        <v>139</v>
      </c>
    </row>
    <row r="37" spans="14:20">
      <c r="N37" s="4" t="s">
        <v>63</v>
      </c>
      <c r="O37" s="2" t="s">
        <v>139</v>
      </c>
    </row>
    <row r="38" spans="14:20">
      <c r="N38" s="4" t="s">
        <v>23</v>
      </c>
      <c r="O38" s="2" t="s">
        <v>139</v>
      </c>
    </row>
    <row r="39" spans="14:20">
      <c r="N39" s="4" t="s">
        <v>64</v>
      </c>
      <c r="O39" s="2" t="s">
        <v>139</v>
      </c>
    </row>
    <row r="40" spans="14:20">
      <c r="N40" s="4" t="s">
        <v>65</v>
      </c>
      <c r="O40" s="2" t="s">
        <v>139</v>
      </c>
      <c r="P40" s="17"/>
      <c r="R40" s="4"/>
      <c r="T40" s="17"/>
    </row>
    <row r="41" spans="14:20">
      <c r="N41" s="4" t="s">
        <v>66</v>
      </c>
      <c r="O41" s="2" t="s">
        <v>139</v>
      </c>
      <c r="P41" s="17"/>
    </row>
    <row r="42" spans="14:20">
      <c r="N42" s="4" t="s">
        <v>67</v>
      </c>
      <c r="O42" s="2" t="s">
        <v>139</v>
      </c>
    </row>
    <row r="43" spans="14:20">
      <c r="N43" s="4" t="s">
        <v>24</v>
      </c>
      <c r="O43" s="2" t="s">
        <v>139</v>
      </c>
    </row>
    <row r="44" spans="14:20">
      <c r="N44" s="4" t="s">
        <v>68</v>
      </c>
      <c r="O44" s="2" t="s">
        <v>139</v>
      </c>
    </row>
    <row r="45" spans="14:20">
      <c r="N45" s="4" t="s">
        <v>69</v>
      </c>
      <c r="O45" s="2" t="s">
        <v>139</v>
      </c>
    </row>
    <row r="46" spans="14:20">
      <c r="N46" s="4" t="s">
        <v>70</v>
      </c>
      <c r="O46" s="2" t="s">
        <v>139</v>
      </c>
    </row>
    <row r="47" spans="14:20">
      <c r="N47" s="4" t="s">
        <v>71</v>
      </c>
      <c r="O47" s="2" t="s">
        <v>139</v>
      </c>
    </row>
    <row r="48" spans="14:20">
      <c r="N48" s="4" t="s">
        <v>216</v>
      </c>
      <c r="O48" s="2" t="s">
        <v>139</v>
      </c>
    </row>
    <row r="49" spans="14:20">
      <c r="N49" s="4" t="s">
        <v>74</v>
      </c>
      <c r="O49" s="2" t="s">
        <v>139</v>
      </c>
    </row>
    <row r="50" spans="14:20">
      <c r="N50" s="4" t="s">
        <v>75</v>
      </c>
      <c r="O50" s="2" t="s">
        <v>139</v>
      </c>
    </row>
    <row r="51" spans="14:20">
      <c r="N51" s="4" t="s">
        <v>76</v>
      </c>
      <c r="O51" s="2" t="s">
        <v>139</v>
      </c>
      <c r="R51" s="4"/>
      <c r="T51" s="30"/>
    </row>
    <row r="52" spans="14:20">
      <c r="N52" s="4" t="s">
        <v>77</v>
      </c>
      <c r="O52" s="2" t="s">
        <v>139</v>
      </c>
      <c r="R52" s="4"/>
      <c r="T52" s="30"/>
    </row>
    <row r="53" spans="14:20">
      <c r="N53" s="4" t="s">
        <v>78</v>
      </c>
      <c r="O53" s="2" t="s">
        <v>139</v>
      </c>
    </row>
    <row r="54" spans="14:20">
      <c r="N54" s="4" t="s">
        <v>79</v>
      </c>
      <c r="O54" s="2" t="s">
        <v>139</v>
      </c>
    </row>
    <row r="55" spans="14:20">
      <c r="N55" s="4" t="s">
        <v>80</v>
      </c>
      <c r="O55" s="2" t="s">
        <v>139</v>
      </c>
    </row>
    <row r="56" spans="14:20">
      <c r="N56" s="4" t="s">
        <v>81</v>
      </c>
      <c r="O56" s="2" t="s">
        <v>139</v>
      </c>
    </row>
    <row r="57" spans="14:20">
      <c r="N57" s="4" t="s">
        <v>82</v>
      </c>
      <c r="O57" s="2" t="s">
        <v>139</v>
      </c>
    </row>
    <row r="58" spans="14:20">
      <c r="N58" s="4" t="s">
        <v>83</v>
      </c>
      <c r="O58" s="2" t="s">
        <v>139</v>
      </c>
    </row>
    <row r="59" spans="14:20">
      <c r="N59" s="4" t="s">
        <v>84</v>
      </c>
      <c r="O59" s="2" t="s">
        <v>139</v>
      </c>
    </row>
    <row r="60" spans="14:20">
      <c r="N60" s="4" t="s">
        <v>85</v>
      </c>
      <c r="O60" s="2" t="s">
        <v>139</v>
      </c>
    </row>
    <row r="61" spans="14:20">
      <c r="N61" s="4" t="s">
        <v>86</v>
      </c>
      <c r="O61" s="2" t="s">
        <v>139</v>
      </c>
    </row>
    <row r="62" spans="14:20">
      <c r="N62" s="4" t="s">
        <v>87</v>
      </c>
      <c r="O62" s="2" t="s">
        <v>139</v>
      </c>
    </row>
    <row r="63" spans="14:20">
      <c r="N63" s="4" t="s">
        <v>88</v>
      </c>
      <c r="O63" s="2" t="s">
        <v>139</v>
      </c>
    </row>
    <row r="64" spans="14:20">
      <c r="N64" s="4" t="s">
        <v>89</v>
      </c>
      <c r="O64" s="2" t="s">
        <v>139</v>
      </c>
    </row>
    <row r="65" spans="1:18">
      <c r="N65" s="4" t="s">
        <v>90</v>
      </c>
      <c r="O65" s="2" t="s">
        <v>139</v>
      </c>
    </row>
    <row r="66" spans="1:18">
      <c r="N66" s="4" t="s">
        <v>92</v>
      </c>
      <c r="O66" s="2" t="s">
        <v>139</v>
      </c>
    </row>
    <row r="67" spans="1:18">
      <c r="N67" s="4" t="s">
        <v>93</v>
      </c>
      <c r="O67" s="2" t="s">
        <v>139</v>
      </c>
    </row>
    <row r="68" spans="1:18">
      <c r="N68" s="4" t="s">
        <v>96</v>
      </c>
      <c r="O68" s="2" t="s">
        <v>139</v>
      </c>
    </row>
    <row r="69" spans="1:18">
      <c r="N69" s="4" t="s">
        <v>97</v>
      </c>
      <c r="O69" s="2" t="s">
        <v>139</v>
      </c>
    </row>
    <row r="73" spans="1:18" s="45" customFormat="1">
      <c r="A73" s="45" t="s">
        <v>148</v>
      </c>
      <c r="B73" s="46"/>
      <c r="C73" s="46" t="s">
        <v>0</v>
      </c>
      <c r="D73" s="78"/>
      <c r="E73" s="78"/>
      <c r="F73" s="6"/>
      <c r="G73" s="6"/>
      <c r="H73" s="6"/>
      <c r="I73" s="6"/>
      <c r="J73" s="6"/>
      <c r="K73" s="6"/>
      <c r="L73" s="6"/>
      <c r="M73" s="6"/>
      <c r="N73" s="6"/>
      <c r="O73" s="6"/>
      <c r="P73" s="6"/>
      <c r="Q73" s="6"/>
      <c r="R73" s="2"/>
    </row>
    <row r="74" spans="1:18">
      <c r="A74" s="227" t="s">
        <v>149</v>
      </c>
      <c r="B74" s="54" t="s">
        <v>150</v>
      </c>
      <c r="C74" s="55" t="s">
        <v>134</v>
      </c>
    </row>
    <row r="75" spans="1:18">
      <c r="A75" s="228"/>
      <c r="B75" s="54" t="s">
        <v>151</v>
      </c>
      <c r="C75" s="69" t="s">
        <v>134</v>
      </c>
      <c r="D75" s="45"/>
      <c r="E75" s="45"/>
      <c r="F75" s="45"/>
      <c r="G75" s="45"/>
      <c r="H75" s="45"/>
      <c r="I75" s="45"/>
      <c r="J75" s="45"/>
      <c r="K75" s="45"/>
      <c r="L75" s="45"/>
      <c r="M75" s="45"/>
      <c r="N75" s="45"/>
      <c r="O75" s="45"/>
      <c r="P75" s="45"/>
      <c r="Q75" s="45"/>
    </row>
    <row r="76" spans="1:18">
      <c r="A76" s="228"/>
      <c r="B76" s="2" t="s">
        <v>152</v>
      </c>
      <c r="C76" s="40" t="s">
        <v>153</v>
      </c>
    </row>
    <row r="77" spans="1:18">
      <c r="A77" s="228"/>
      <c r="B77" s="2" t="s">
        <v>154</v>
      </c>
      <c r="C77" s="40" t="s">
        <v>153</v>
      </c>
    </row>
    <row r="78" spans="1:18">
      <c r="A78" s="228"/>
      <c r="B78" s="2" t="s">
        <v>155</v>
      </c>
      <c r="C78" s="40" t="s">
        <v>156</v>
      </c>
    </row>
    <row r="79" spans="1:18">
      <c r="A79" s="228"/>
      <c r="B79" s="2" t="s">
        <v>157</v>
      </c>
      <c r="C79" s="59" t="s">
        <v>3</v>
      </c>
      <c r="D79" s="4"/>
      <c r="E79" s="4"/>
      <c r="F79" s="4"/>
      <c r="G79" s="4"/>
      <c r="H79" s="4"/>
      <c r="I79" s="4"/>
      <c r="J79" s="4"/>
      <c r="K79" s="4"/>
      <c r="L79" s="4"/>
      <c r="M79" s="4"/>
      <c r="N79" s="4"/>
      <c r="O79" s="4"/>
      <c r="P79" s="4"/>
      <c r="Q79" s="4"/>
    </row>
    <row r="80" spans="1:18">
      <c r="A80" s="228"/>
      <c r="B80" s="2" t="s">
        <v>158</v>
      </c>
      <c r="C80" s="40" t="s">
        <v>15</v>
      </c>
    </row>
    <row r="81" spans="1:17">
      <c r="A81" s="228"/>
      <c r="B81" s="2" t="s">
        <v>159</v>
      </c>
      <c r="C81" s="40" t="s">
        <v>15</v>
      </c>
      <c r="D81" s="17"/>
      <c r="E81" s="17"/>
    </row>
    <row r="82" spans="1:17">
      <c r="A82" s="228"/>
      <c r="B82" s="2" t="s">
        <v>160</v>
      </c>
      <c r="C82" s="40" t="s">
        <v>15</v>
      </c>
    </row>
    <row r="83" spans="1:17">
      <c r="A83" s="228"/>
      <c r="B83" s="2" t="s">
        <v>161</v>
      </c>
      <c r="C83" s="40" t="s">
        <v>15</v>
      </c>
      <c r="D83" s="17"/>
      <c r="E83" s="17"/>
      <c r="F83" s="17"/>
      <c r="G83" s="17"/>
      <c r="H83" s="17"/>
      <c r="I83" s="17"/>
      <c r="J83" s="17"/>
      <c r="K83" s="17"/>
      <c r="L83" s="17"/>
      <c r="M83" s="17"/>
      <c r="N83" s="17"/>
      <c r="O83" s="17"/>
      <c r="P83" s="17"/>
      <c r="Q83" s="17"/>
    </row>
    <row r="84" spans="1:17">
      <c r="A84" s="228"/>
      <c r="B84" s="2" t="s">
        <v>162</v>
      </c>
      <c r="C84" s="40" t="s">
        <v>163</v>
      </c>
      <c r="D84" s="17"/>
      <c r="E84" s="17"/>
      <c r="F84" s="17"/>
      <c r="G84" s="17"/>
      <c r="H84" s="17"/>
      <c r="I84" s="17"/>
      <c r="J84" s="17"/>
      <c r="K84" s="17"/>
      <c r="L84" s="17"/>
      <c r="M84" s="17"/>
      <c r="N84" s="17"/>
      <c r="O84" s="17"/>
      <c r="P84" s="17"/>
      <c r="Q84" s="17"/>
    </row>
    <row r="85" spans="1:17">
      <c r="A85" s="228"/>
      <c r="B85" s="2" t="s">
        <v>164</v>
      </c>
      <c r="C85" s="40" t="s">
        <v>163</v>
      </c>
      <c r="D85" s="17"/>
      <c r="E85" s="17"/>
      <c r="F85" s="17"/>
      <c r="G85" s="17"/>
      <c r="H85" s="17"/>
      <c r="I85" s="17"/>
      <c r="J85" s="17"/>
      <c r="K85" s="17"/>
      <c r="L85" s="17"/>
      <c r="M85" s="17"/>
      <c r="N85" s="17"/>
      <c r="O85" s="17"/>
      <c r="P85" s="17"/>
      <c r="Q85" s="17"/>
    </row>
    <row r="86" spans="1:17">
      <c r="A86" s="229"/>
      <c r="B86" s="6" t="s">
        <v>165</v>
      </c>
      <c r="C86" s="40" t="s">
        <v>15</v>
      </c>
      <c r="D86" s="76"/>
      <c r="E86" s="43"/>
      <c r="F86" s="6"/>
      <c r="G86" s="6"/>
      <c r="H86" s="6"/>
      <c r="I86" s="6"/>
      <c r="J86" s="6"/>
      <c r="K86" s="6"/>
      <c r="L86" s="6"/>
      <c r="M86" s="6"/>
      <c r="N86" s="6"/>
      <c r="O86" s="6"/>
      <c r="P86" s="6"/>
      <c r="Q86" s="6"/>
    </row>
    <row r="87" spans="1:17">
      <c r="A87" s="227" t="s">
        <v>166</v>
      </c>
      <c r="B87" s="41" t="s">
        <v>167</v>
      </c>
      <c r="C87" s="39" t="s">
        <v>12</v>
      </c>
    </row>
    <row r="88" spans="1:17">
      <c r="A88" s="228"/>
      <c r="B88" s="2" t="s">
        <v>168</v>
      </c>
      <c r="C88" s="40" t="s">
        <v>12</v>
      </c>
    </row>
    <row r="89" spans="1:17">
      <c r="A89" s="228"/>
      <c r="B89" s="2" t="s">
        <v>169</v>
      </c>
      <c r="C89" s="40" t="s">
        <v>15</v>
      </c>
    </row>
    <row r="90" spans="1:17">
      <c r="A90" s="228"/>
      <c r="B90" s="2" t="s">
        <v>170</v>
      </c>
      <c r="C90" s="40" t="s">
        <v>15</v>
      </c>
    </row>
    <row r="91" spans="1:17">
      <c r="A91" s="228"/>
      <c r="B91" s="2" t="s">
        <v>171</v>
      </c>
      <c r="C91" s="40" t="s">
        <v>15</v>
      </c>
    </row>
    <row r="92" spans="1:17">
      <c r="A92" s="228"/>
      <c r="B92" s="2" t="s">
        <v>172</v>
      </c>
      <c r="C92" s="40" t="s">
        <v>15</v>
      </c>
    </row>
    <row r="93" spans="1:17">
      <c r="A93" s="228"/>
      <c r="B93" s="2" t="s">
        <v>173</v>
      </c>
      <c r="C93" s="40" t="s">
        <v>15</v>
      </c>
    </row>
    <row r="94" spans="1:17">
      <c r="A94" s="229"/>
      <c r="B94" s="6" t="s">
        <v>174</v>
      </c>
      <c r="C94" s="40" t="s">
        <v>15</v>
      </c>
      <c r="D94" s="77"/>
      <c r="E94" s="6"/>
      <c r="F94" s="6"/>
      <c r="G94" s="6"/>
      <c r="H94" s="6"/>
      <c r="I94" s="6"/>
      <c r="J94" s="6"/>
      <c r="K94" s="6"/>
      <c r="L94" s="6"/>
      <c r="M94" s="6"/>
      <c r="N94" s="6"/>
      <c r="O94" s="6"/>
      <c r="P94" s="6"/>
      <c r="Q94" s="6"/>
    </row>
    <row r="95" spans="1:17">
      <c r="A95" s="227" t="s">
        <v>113</v>
      </c>
      <c r="B95" s="41" t="s">
        <v>167</v>
      </c>
      <c r="C95" s="39" t="s">
        <v>12</v>
      </c>
    </row>
    <row r="96" spans="1:17">
      <c r="A96" s="228"/>
      <c r="B96" s="2" t="s">
        <v>168</v>
      </c>
      <c r="C96" s="40" t="s">
        <v>12</v>
      </c>
    </row>
    <row r="97" spans="1:18">
      <c r="A97" s="228"/>
      <c r="B97" s="2" t="s">
        <v>175</v>
      </c>
      <c r="C97" s="40" t="s">
        <v>15</v>
      </c>
    </row>
    <row r="98" spans="1:18">
      <c r="A98" s="228"/>
      <c r="B98" s="2" t="s">
        <v>176</v>
      </c>
      <c r="C98" s="40" t="s">
        <v>177</v>
      </c>
    </row>
    <row r="99" spans="1:18">
      <c r="A99" s="228"/>
      <c r="B99" s="2" t="s">
        <v>170</v>
      </c>
      <c r="C99" s="40" t="s">
        <v>15</v>
      </c>
    </row>
    <row r="100" spans="1:18">
      <c r="A100" s="228"/>
      <c r="B100" s="2" t="s">
        <v>171</v>
      </c>
      <c r="C100" s="40" t="s">
        <v>15</v>
      </c>
    </row>
    <row r="101" spans="1:18">
      <c r="A101" s="228"/>
      <c r="B101" s="2" t="s">
        <v>172</v>
      </c>
      <c r="C101" s="40" t="s">
        <v>15</v>
      </c>
    </row>
    <row r="102" spans="1:18">
      <c r="A102" s="228"/>
      <c r="B102" s="2" t="s">
        <v>173</v>
      </c>
      <c r="C102" s="40" t="s">
        <v>15</v>
      </c>
    </row>
    <row r="103" spans="1:18">
      <c r="A103" s="228"/>
      <c r="B103" s="2" t="s">
        <v>174</v>
      </c>
      <c r="C103" s="40" t="s">
        <v>15</v>
      </c>
    </row>
    <row r="104" spans="1:18">
      <c r="A104" s="228"/>
      <c r="B104" s="2" t="s">
        <v>178</v>
      </c>
      <c r="C104" s="59" t="s">
        <v>3</v>
      </c>
    </row>
    <row r="105" spans="1:18">
      <c r="A105" s="228"/>
      <c r="B105" s="2" t="s">
        <v>179</v>
      </c>
      <c r="C105" s="40" t="s">
        <v>15</v>
      </c>
    </row>
    <row r="106" spans="1:18">
      <c r="A106" s="228"/>
      <c r="B106" s="1" t="s">
        <v>180</v>
      </c>
      <c r="C106" s="59" t="s">
        <v>3</v>
      </c>
    </row>
    <row r="107" spans="1:18">
      <c r="A107" s="228"/>
      <c r="B107" s="2" t="s">
        <v>181</v>
      </c>
      <c r="C107" s="40"/>
    </row>
    <row r="108" spans="1:18">
      <c r="A108" s="228"/>
      <c r="B108" s="2" t="s">
        <v>182</v>
      </c>
      <c r="C108" s="40"/>
    </row>
    <row r="109" spans="1:18">
      <c r="A109" s="228"/>
      <c r="B109" s="2" t="s">
        <v>183</v>
      </c>
      <c r="C109" s="40"/>
    </row>
    <row r="110" spans="1:18">
      <c r="A110" s="228"/>
      <c r="B110" s="2" t="s">
        <v>184</v>
      </c>
      <c r="C110" s="40"/>
    </row>
    <row r="111" spans="1:18">
      <c r="A111" s="228"/>
      <c r="B111" s="2" t="s">
        <v>185</v>
      </c>
      <c r="C111" s="40"/>
    </row>
    <row r="112" spans="1:18">
      <c r="A112" s="229"/>
      <c r="B112" s="2" t="s">
        <v>186</v>
      </c>
      <c r="C112" s="38"/>
      <c r="D112" s="77"/>
      <c r="E112" s="6"/>
      <c r="F112" s="6"/>
      <c r="G112" s="6"/>
      <c r="H112" s="6"/>
      <c r="I112" s="6"/>
      <c r="J112" s="6"/>
      <c r="K112" s="6"/>
      <c r="L112" s="6"/>
      <c r="M112" s="6"/>
      <c r="N112" s="6"/>
      <c r="O112" s="6"/>
      <c r="P112" s="6"/>
      <c r="Q112" s="6"/>
      <c r="R112" s="6"/>
    </row>
    <row r="113" spans="1:18">
      <c r="A113" s="227" t="s">
        <v>187</v>
      </c>
      <c r="B113" s="70" t="s">
        <v>188</v>
      </c>
      <c r="C113" s="39" t="s">
        <v>12</v>
      </c>
      <c r="D113" s="41"/>
      <c r="E113" s="41"/>
      <c r="F113" s="41"/>
      <c r="G113" s="41"/>
      <c r="H113" s="41"/>
      <c r="I113" s="41"/>
      <c r="J113" s="41"/>
      <c r="K113" s="41"/>
      <c r="L113" s="41"/>
      <c r="M113" s="41"/>
      <c r="N113" s="41"/>
      <c r="O113" s="41"/>
      <c r="P113" s="41"/>
      <c r="Q113" s="41"/>
    </row>
    <row r="114" spans="1:18" ht="17.25">
      <c r="A114" s="228"/>
      <c r="B114" s="2" t="s">
        <v>189</v>
      </c>
      <c r="C114" s="42" t="s">
        <v>190</v>
      </c>
    </row>
    <row r="115" spans="1:18">
      <c r="A115" s="228"/>
      <c r="B115" s="2" t="s">
        <v>191</v>
      </c>
      <c r="C115" s="40" t="s">
        <v>12</v>
      </c>
    </row>
    <row r="116" spans="1:18" ht="17.25">
      <c r="A116" s="228"/>
      <c r="B116" s="2" t="s">
        <v>167</v>
      </c>
      <c r="C116" s="42" t="s">
        <v>190</v>
      </c>
    </row>
    <row r="117" spans="1:18" ht="17.25">
      <c r="A117" s="228"/>
      <c r="B117" s="2" t="s">
        <v>192</v>
      </c>
      <c r="C117" s="42" t="s">
        <v>193</v>
      </c>
    </row>
    <row r="118" spans="1:18" ht="18">
      <c r="A118" s="228"/>
      <c r="B118" s="2" t="s">
        <v>194</v>
      </c>
      <c r="C118" s="40" t="s">
        <v>195</v>
      </c>
    </row>
    <row r="119" spans="1:18">
      <c r="A119" s="228"/>
      <c r="B119" s="2" t="s">
        <v>196</v>
      </c>
      <c r="C119" s="2" t="s">
        <v>156</v>
      </c>
      <c r="D119" s="17"/>
      <c r="E119" s="17"/>
      <c r="F119" s="17"/>
      <c r="G119" s="17"/>
      <c r="H119" s="17"/>
      <c r="I119" s="17"/>
      <c r="J119" s="17"/>
      <c r="K119" s="17"/>
      <c r="L119" s="17"/>
      <c r="M119" s="17"/>
      <c r="N119" s="17"/>
      <c r="O119" s="17"/>
      <c r="P119" s="17"/>
      <c r="Q119" s="17"/>
    </row>
    <row r="120" spans="1:18" ht="18">
      <c r="A120" s="228"/>
      <c r="B120" s="2" t="s">
        <v>197</v>
      </c>
      <c r="C120" s="40" t="s">
        <v>198</v>
      </c>
      <c r="D120" s="17"/>
      <c r="E120" s="17"/>
      <c r="F120" s="17"/>
      <c r="G120" s="17"/>
      <c r="H120" s="17"/>
      <c r="I120" s="17"/>
      <c r="J120" s="17"/>
      <c r="K120" s="17"/>
      <c r="L120" s="17"/>
      <c r="M120" s="17"/>
      <c r="N120" s="17"/>
      <c r="O120" s="17"/>
      <c r="P120" s="17"/>
      <c r="Q120" s="17"/>
    </row>
    <row r="121" spans="1:18" ht="18">
      <c r="A121" s="228"/>
      <c r="B121" s="2" t="s">
        <v>199</v>
      </c>
      <c r="C121" s="40" t="s">
        <v>198</v>
      </c>
      <c r="D121" s="17"/>
      <c r="E121" s="17"/>
      <c r="F121" s="17"/>
      <c r="G121" s="17"/>
      <c r="H121" s="17"/>
      <c r="I121" s="17"/>
      <c r="J121" s="17"/>
      <c r="K121" s="17"/>
      <c r="L121" s="17"/>
      <c r="M121" s="17"/>
      <c r="N121" s="17"/>
      <c r="O121" s="17"/>
      <c r="P121" s="17"/>
      <c r="Q121" s="17"/>
    </row>
    <row r="122" spans="1:18">
      <c r="A122" s="228"/>
      <c r="B122" s="2" t="s">
        <v>200</v>
      </c>
      <c r="C122" s="40" t="s">
        <v>198</v>
      </c>
      <c r="D122" s="17"/>
      <c r="E122" s="17"/>
      <c r="F122" s="17"/>
      <c r="G122" s="17"/>
      <c r="H122" s="17"/>
      <c r="I122" s="17"/>
      <c r="J122" s="17"/>
      <c r="K122" s="17"/>
      <c r="L122" s="17"/>
      <c r="M122" s="17"/>
      <c r="N122" s="17"/>
      <c r="O122" s="17"/>
      <c r="P122" s="17"/>
      <c r="Q122" s="17"/>
    </row>
    <row r="123" spans="1:18" ht="18">
      <c r="A123" s="229"/>
      <c r="B123" s="6" t="s">
        <v>201</v>
      </c>
      <c r="C123" s="38" t="s">
        <v>198</v>
      </c>
      <c r="D123" s="43"/>
      <c r="E123" s="43"/>
      <c r="F123" s="43"/>
      <c r="G123" s="43"/>
      <c r="H123" s="43"/>
      <c r="I123" s="43"/>
      <c r="J123" s="43"/>
      <c r="K123" s="43"/>
      <c r="L123" s="43"/>
      <c r="M123" s="43"/>
      <c r="N123" s="43"/>
      <c r="O123" s="43"/>
      <c r="P123" s="43"/>
      <c r="Q123" s="43"/>
      <c r="R123" s="43"/>
    </row>
    <row r="124" spans="1:18">
      <c r="A124" s="228" t="s">
        <v>202</v>
      </c>
      <c r="C124" s="39"/>
    </row>
    <row r="125" spans="1:18">
      <c r="A125" s="228"/>
      <c r="C125" s="40"/>
    </row>
    <row r="126" spans="1:18">
      <c r="A126" s="228"/>
      <c r="C126" s="40"/>
    </row>
    <row r="127" spans="1:18">
      <c r="A127" s="228"/>
      <c r="C127" s="40"/>
    </row>
    <row r="128" spans="1:18">
      <c r="A128" s="229"/>
      <c r="C128" s="40"/>
    </row>
    <row r="138" spans="6:6">
      <c r="F138" s="2">
        <v>1</v>
      </c>
    </row>
  </sheetData>
  <mergeCells count="5">
    <mergeCell ref="A74:A86"/>
    <mergeCell ref="A87:A94"/>
    <mergeCell ref="A95:A112"/>
    <mergeCell ref="A113:A123"/>
    <mergeCell ref="A124:A128"/>
  </mergeCells>
  <pageMargins left="0.7" right="0.7" top="0.78740157499999996" bottom="0.78740157499999996" header="0.3" footer="0.3"/>
  <legacyDrawing r:id="rId1"/>
</worksheet>
</file>

<file path=xl/worksheets/sheet17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00000000-0001-0000-1000-000000000000}">
  <sheetPr codeName="Tabelle17"/>
  <dimension ref="A1:C9"/>
  <sheetViews>
    <sheetView zoomScale="85" zoomScaleNormal="85" workbookViewId="0">
      <selection activeCell="B6" sqref="B6"/>
    </sheetView>
  </sheetViews>
  <sheetFormatPr defaultColWidth="11.42578125" defaultRowHeight="15"/>
  <cols>
    <col min="1" max="1" width="23.140625" style="2" bestFit="1" customWidth="1"/>
    <col min="2" max="2" width="36.140625" style="2" bestFit="1" customWidth="1"/>
    <col min="3" max="3" width="9.85546875" style="2" bestFit="1" customWidth="1"/>
    <col min="4" max="16384" width="11.42578125" style="2"/>
  </cols>
  <sheetData>
    <row r="1" spans="1:3" ht="30">
      <c r="A1" s="5" t="s">
        <v>127</v>
      </c>
      <c r="B1" s="2">
        <f>Gesamtübersicht!Q2</f>
        <v>0</v>
      </c>
    </row>
    <row r="2" spans="1:3">
      <c r="A2" s="5" t="s">
        <v>128</v>
      </c>
      <c r="B2" s="2">
        <f>Gesamtübersicht!Q3</f>
        <v>0</v>
      </c>
    </row>
    <row r="3" spans="1:3">
      <c r="A3" s="5" t="s">
        <v>7</v>
      </c>
      <c r="B3" s="9">
        <f>Gesamtübersicht!Q6</f>
        <v>0</v>
      </c>
    </row>
    <row r="4" spans="1:3">
      <c r="A4" s="5" t="s">
        <v>11</v>
      </c>
      <c r="B4" s="2">
        <f>Gesamtübersicht!Q9</f>
        <v>0</v>
      </c>
      <c r="C4" s="2" t="str">
        <f>Gesamtübersicht!B9</f>
        <v>MJ/kg</v>
      </c>
    </row>
    <row r="5" spans="1:3">
      <c r="A5" s="5" t="s">
        <v>13</v>
      </c>
      <c r="B5" s="2">
        <f>Gesamtübersicht!Q10</f>
        <v>0</v>
      </c>
      <c r="C5" s="2" t="str">
        <f>Gesamtübersicht!B10</f>
        <v>MJ/kg</v>
      </c>
    </row>
    <row r="6" spans="1:3" ht="30">
      <c r="A6" s="5" t="s">
        <v>129</v>
      </c>
      <c r="B6" s="3">
        <f>Gesamtübersicht!Q11</f>
        <v>0</v>
      </c>
      <c r="C6" s="2" t="str">
        <f>Gesamtübersicht!B11</f>
        <v>Ma.-%</v>
      </c>
    </row>
    <row r="7" spans="1:3">
      <c r="A7" s="5" t="s">
        <v>130</v>
      </c>
      <c r="B7" s="3">
        <f>Gesamtübersicht!Q12</f>
        <v>0</v>
      </c>
      <c r="C7" s="2" t="str">
        <f>Gesamtübersicht!B12</f>
        <v>Ma.-%</v>
      </c>
    </row>
    <row r="8" spans="1:3">
      <c r="A8" s="5" t="s">
        <v>17</v>
      </c>
      <c r="B8" s="32">
        <f>Gesamtübersicht!Q13</f>
        <v>0</v>
      </c>
      <c r="C8" s="2" t="str">
        <f>Gesamtübersicht!B13</f>
        <v>kg/m³</v>
      </c>
    </row>
    <row r="9" spans="1:3">
      <c r="A9" s="1"/>
      <c r="B9" s="9"/>
    </row>
  </sheetData>
  <pageMargins left="0.7" right="0.7" top="0.78740157499999996" bottom="0.78740157499999996" header="0.3" footer="0.3"/>
  <pageSetup paperSize="9" orientation="portrait" r:id="rId1"/>
  <drawing r:id="rId2"/>
</worksheet>
</file>

<file path=xl/worksheets/sheet18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00000000-0001-0000-1100-000000000000}">
  <sheetPr codeName="Tabelle18"/>
  <dimension ref="A1:C9"/>
  <sheetViews>
    <sheetView zoomScale="85" zoomScaleNormal="85" workbookViewId="0">
      <selection activeCell="B5" sqref="B5"/>
    </sheetView>
  </sheetViews>
  <sheetFormatPr defaultColWidth="11.42578125" defaultRowHeight="15"/>
  <cols>
    <col min="1" max="1" width="23.140625" style="2" bestFit="1" customWidth="1"/>
    <col min="2" max="2" width="36.140625" style="2" bestFit="1" customWidth="1"/>
    <col min="3" max="3" width="9.85546875" style="2" bestFit="1" customWidth="1"/>
    <col min="4" max="16384" width="11.42578125" style="2"/>
  </cols>
  <sheetData>
    <row r="1" spans="1:3" ht="30">
      <c r="A1" s="5" t="s">
        <v>127</v>
      </c>
      <c r="B1" s="2">
        <f>Gesamtübersicht!R2</f>
        <v>0</v>
      </c>
    </row>
    <row r="2" spans="1:3">
      <c r="A2" s="5" t="s">
        <v>128</v>
      </c>
      <c r="B2" s="2">
        <f>Gesamtübersicht!R3</f>
        <v>0</v>
      </c>
    </row>
    <row r="3" spans="1:3">
      <c r="A3" s="5" t="s">
        <v>7</v>
      </c>
      <c r="B3" s="9">
        <f>Gesamtübersicht!R6</f>
        <v>0</v>
      </c>
    </row>
    <row r="4" spans="1:3">
      <c r="A4" s="5" t="s">
        <v>11</v>
      </c>
      <c r="B4" s="2">
        <f>Gesamtübersicht!R9</f>
        <v>0</v>
      </c>
      <c r="C4" s="2" t="str">
        <f>Gesamtübersicht!B9</f>
        <v>MJ/kg</v>
      </c>
    </row>
    <row r="5" spans="1:3">
      <c r="A5" s="5" t="s">
        <v>13</v>
      </c>
      <c r="B5" s="2">
        <f>Gesamtübersicht!R10</f>
        <v>0</v>
      </c>
      <c r="C5" s="2" t="str">
        <f>Gesamtübersicht!B10</f>
        <v>MJ/kg</v>
      </c>
    </row>
    <row r="6" spans="1:3" ht="30">
      <c r="A6" s="5" t="s">
        <v>129</v>
      </c>
      <c r="B6" s="3">
        <f>Gesamtübersicht!R11</f>
        <v>0</v>
      </c>
      <c r="C6" s="2" t="str">
        <f>Gesamtübersicht!B11</f>
        <v>Ma.-%</v>
      </c>
    </row>
    <row r="7" spans="1:3">
      <c r="A7" s="5" t="s">
        <v>130</v>
      </c>
      <c r="B7" s="3">
        <f>Gesamtübersicht!R12</f>
        <v>0</v>
      </c>
      <c r="C7" s="2" t="str">
        <f>Gesamtübersicht!B12</f>
        <v>Ma.-%</v>
      </c>
    </row>
    <row r="8" spans="1:3">
      <c r="A8" s="5" t="s">
        <v>17</v>
      </c>
      <c r="B8" s="32">
        <f>Gesamtübersicht!R13</f>
        <v>0</v>
      </c>
      <c r="C8" s="2" t="str">
        <f>Gesamtübersicht!B13</f>
        <v>kg/m³</v>
      </c>
    </row>
    <row r="9" spans="1:3">
      <c r="A9" s="1"/>
      <c r="B9" s="9"/>
    </row>
  </sheetData>
  <pageMargins left="0.7" right="0.7" top="0.78740157499999996" bottom="0.78740157499999996" header="0.3" footer="0.3"/>
</worksheet>
</file>

<file path=xl/worksheets/sheet19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00000000-0001-0000-1200-000000000000}">
  <sheetPr codeName="Tabelle19"/>
  <dimension ref="A1:G91"/>
  <sheetViews>
    <sheetView zoomScale="85" zoomScaleNormal="85" workbookViewId="0">
      <selection activeCell="A72" sqref="A72:XFD118"/>
    </sheetView>
  </sheetViews>
  <sheetFormatPr defaultColWidth="11.42578125" defaultRowHeight="15"/>
  <cols>
    <col min="1" max="1" width="20" style="2" bestFit="1" customWidth="1"/>
    <col min="2" max="2" width="36.140625" style="2" bestFit="1" customWidth="1"/>
    <col min="3" max="3" width="9.85546875" style="2" bestFit="1" customWidth="1"/>
    <col min="4" max="5" width="11.42578125" style="2"/>
    <col min="6" max="8" width="11.42578125" style="2" customWidth="1"/>
    <col min="9" max="16384" width="11.42578125" style="2"/>
  </cols>
  <sheetData>
    <row r="1" spans="1:7" ht="30">
      <c r="A1" s="5" t="s">
        <v>127</v>
      </c>
      <c r="B1" s="2">
        <f>Gesamtübersicht!S2</f>
        <v>0</v>
      </c>
      <c r="G1" s="37"/>
    </row>
    <row r="2" spans="1:7">
      <c r="A2" s="5" t="s">
        <v>128</v>
      </c>
      <c r="B2" s="2">
        <f>Gesamtübersicht!S3</f>
        <v>0</v>
      </c>
    </row>
    <row r="3" spans="1:7">
      <c r="A3" s="5" t="s">
        <v>7</v>
      </c>
      <c r="B3" s="9">
        <f>Gesamtübersicht!S6</f>
        <v>0</v>
      </c>
    </row>
    <row r="4" spans="1:7">
      <c r="A4" s="5" t="s">
        <v>11</v>
      </c>
      <c r="B4" s="2">
        <f>Gesamtübersicht!S9</f>
        <v>0</v>
      </c>
      <c r="C4" s="2" t="str">
        <f>Gesamtübersicht!B9</f>
        <v>MJ/kg</v>
      </c>
      <c r="G4" s="16"/>
    </row>
    <row r="5" spans="1:7">
      <c r="A5" s="5" t="s">
        <v>13</v>
      </c>
      <c r="B5" s="2">
        <f>Gesamtübersicht!S10</f>
        <v>0</v>
      </c>
      <c r="C5" s="2" t="str">
        <f>Gesamtübersicht!B10</f>
        <v>MJ/kg</v>
      </c>
      <c r="G5" s="17"/>
    </row>
    <row r="6" spans="1:7" ht="30">
      <c r="A6" s="5" t="s">
        <v>129</v>
      </c>
      <c r="B6" s="3">
        <f>Gesamtübersicht!S11</f>
        <v>0</v>
      </c>
      <c r="C6" s="2" t="str">
        <f>Gesamtübersicht!B11</f>
        <v>Ma.-%</v>
      </c>
      <c r="G6" s="17"/>
    </row>
    <row r="7" spans="1:7">
      <c r="A7" s="5" t="s">
        <v>130</v>
      </c>
      <c r="B7" s="3">
        <f>Gesamtübersicht!S12</f>
        <v>0</v>
      </c>
      <c r="C7" s="2" t="str">
        <f>Gesamtübersicht!B12</f>
        <v>Ma.-%</v>
      </c>
      <c r="G7" s="18"/>
    </row>
    <row r="8" spans="1:7">
      <c r="A8" s="5" t="s">
        <v>143</v>
      </c>
      <c r="B8" s="3" t="e">
        <f>Gesamtübersicht!#REF!</f>
        <v>#REF!</v>
      </c>
      <c r="C8" s="2" t="e">
        <f>Gesamtübersicht!#REF!</f>
        <v>#REF!</v>
      </c>
    </row>
    <row r="9" spans="1:7">
      <c r="A9" s="5" t="s">
        <v>145</v>
      </c>
      <c r="B9" s="3" t="e">
        <f>Gesamtübersicht!#REF!</f>
        <v>#REF!</v>
      </c>
      <c r="C9" s="2" t="e">
        <f>Gesamtübersicht!#REF!</f>
        <v>#REF!</v>
      </c>
      <c r="G9" s="17"/>
    </row>
    <row r="10" spans="1:7">
      <c r="A10" s="5" t="s">
        <v>17</v>
      </c>
      <c r="B10" s="32">
        <f>Gesamtübersicht!S13</f>
        <v>0</v>
      </c>
      <c r="C10" s="2" t="str">
        <f>Gesamtübersicht!B13</f>
        <v>kg/m³</v>
      </c>
      <c r="G10" s="17"/>
    </row>
    <row r="11" spans="1:7">
      <c r="A11" s="1"/>
      <c r="B11" s="9"/>
      <c r="G11" s="17"/>
    </row>
    <row r="12" spans="1:7" ht="30" customHeight="1">
      <c r="G12" s="16"/>
    </row>
    <row r="13" spans="1:7">
      <c r="G13" s="17"/>
    </row>
    <row r="14" spans="1:7">
      <c r="G14" s="17"/>
    </row>
    <row r="15" spans="1:7">
      <c r="G15" s="16"/>
    </row>
    <row r="16" spans="1:7">
      <c r="G16" s="17"/>
    </row>
    <row r="17" spans="7:7">
      <c r="G17" s="16"/>
    </row>
    <row r="19" spans="7:7">
      <c r="G19" s="17"/>
    </row>
    <row r="20" spans="7:7">
      <c r="G20" s="17"/>
    </row>
    <row r="21" spans="7:7">
      <c r="G21" s="17"/>
    </row>
    <row r="22" spans="7:7">
      <c r="G22" s="17"/>
    </row>
    <row r="23" spans="7:7">
      <c r="G23" s="18"/>
    </row>
    <row r="24" spans="7:7">
      <c r="G24" s="19"/>
    </row>
    <row r="25" spans="7:7">
      <c r="G25" s="17"/>
    </row>
    <row r="26" spans="7:7">
      <c r="G26" s="19"/>
    </row>
    <row r="27" spans="7:7">
      <c r="G27" s="17"/>
    </row>
    <row r="28" spans="7:7">
      <c r="G28" s="19"/>
    </row>
    <row r="29" spans="7:7">
      <c r="G29" s="17"/>
    </row>
    <row r="30" spans="7:7" ht="30" customHeight="1">
      <c r="G30" s="17"/>
    </row>
    <row r="31" spans="7:7">
      <c r="G31" s="18"/>
    </row>
    <row r="32" spans="7:7">
      <c r="G32" s="17"/>
    </row>
    <row r="33" spans="3:7">
      <c r="G33" s="17"/>
    </row>
    <row r="34" spans="3:7">
      <c r="G34" s="17"/>
    </row>
    <row r="35" spans="3:7">
      <c r="G35" s="17"/>
    </row>
    <row r="36" spans="3:7">
      <c r="C36"/>
      <c r="D36"/>
      <c r="G36" s="17"/>
    </row>
    <row r="37" spans="3:7">
      <c r="C37"/>
      <c r="D37"/>
      <c r="G37" s="18"/>
    </row>
    <row r="38" spans="3:7">
      <c r="C38"/>
      <c r="D38"/>
      <c r="G38" s="18"/>
    </row>
    <row r="39" spans="3:7">
      <c r="C39"/>
      <c r="D39"/>
      <c r="G39" s="17"/>
    </row>
    <row r="40" spans="3:7">
      <c r="C40"/>
      <c r="D40"/>
      <c r="G40" s="17"/>
    </row>
    <row r="41" spans="3:7">
      <c r="C41"/>
      <c r="D41"/>
      <c r="G41" s="17"/>
    </row>
    <row r="42" spans="3:7">
      <c r="C42"/>
      <c r="D42"/>
      <c r="G42" s="17"/>
    </row>
    <row r="43" spans="3:7">
      <c r="C43"/>
      <c r="D43"/>
      <c r="G43" s="17"/>
    </row>
    <row r="44" spans="3:7">
      <c r="C44"/>
      <c r="D44"/>
      <c r="G44" s="17"/>
    </row>
    <row r="45" spans="3:7">
      <c r="C45"/>
      <c r="D45"/>
      <c r="G45" s="18"/>
    </row>
    <row r="46" spans="3:7">
      <c r="C46"/>
      <c r="D46"/>
      <c r="G46" s="20"/>
    </row>
    <row r="47" spans="3:7">
      <c r="C47"/>
      <c r="D47"/>
      <c r="G47" s="17"/>
    </row>
    <row r="48" spans="3:7">
      <c r="C48"/>
      <c r="D48"/>
      <c r="G48" s="17"/>
    </row>
    <row r="49" spans="3:7">
      <c r="C49"/>
      <c r="D49"/>
      <c r="G49" s="17"/>
    </row>
    <row r="50" spans="3:7">
      <c r="C50"/>
      <c r="D50"/>
      <c r="G50" s="17"/>
    </row>
    <row r="51" spans="3:7">
      <c r="C51"/>
      <c r="D51"/>
      <c r="G51" s="17"/>
    </row>
    <row r="52" spans="3:7">
      <c r="C52"/>
      <c r="D52"/>
      <c r="G52" s="17"/>
    </row>
    <row r="53" spans="3:7">
      <c r="C53"/>
      <c r="D53"/>
      <c r="G53" s="17"/>
    </row>
    <row r="54" spans="3:7">
      <c r="C54"/>
      <c r="D54"/>
      <c r="G54" s="17"/>
    </row>
    <row r="55" spans="3:7">
      <c r="C55"/>
      <c r="D55"/>
    </row>
    <row r="56" spans="3:7">
      <c r="C56"/>
      <c r="D56"/>
    </row>
    <row r="57" spans="3:7">
      <c r="C57"/>
      <c r="D57"/>
    </row>
    <row r="58" spans="3:7">
      <c r="C58"/>
      <c r="D58"/>
      <c r="G58" s="17"/>
    </row>
    <row r="59" spans="3:7">
      <c r="C59"/>
      <c r="D59"/>
    </row>
    <row r="60" spans="3:7">
      <c r="C60"/>
      <c r="D60"/>
    </row>
    <row r="61" spans="3:7">
      <c r="C61"/>
      <c r="D61"/>
    </row>
    <row r="62" spans="3:7">
      <c r="C62"/>
      <c r="D62"/>
    </row>
    <row r="63" spans="3:7">
      <c r="C63"/>
      <c r="D63"/>
    </row>
    <row r="64" spans="3:7">
      <c r="C64"/>
      <c r="D64"/>
    </row>
    <row r="65" spans="3:4">
      <c r="C65"/>
      <c r="D65"/>
    </row>
    <row r="66" spans="3:4">
      <c r="C66"/>
      <c r="D66"/>
    </row>
    <row r="67" spans="3:4">
      <c r="C67"/>
      <c r="D67"/>
    </row>
    <row r="68" spans="3:4">
      <c r="C68"/>
      <c r="D68"/>
    </row>
    <row r="91" spans="6:6">
      <c r="F91" s="2">
        <v>1</v>
      </c>
    </row>
  </sheetData>
  <pageMargins left="0.7" right="0.7" top="0.78740157499999996" bottom="0.78740157499999996" header="0.3" footer="0.3"/>
  <pageSetup paperSize="9" orientation="portrait" r:id="rId1"/>
  <drawing r:id="rId2"/>
</worksheet>
</file>

<file path=xl/worksheets/sheet20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00000000-0001-0000-1300-000000000000}">
  <sheetPr codeName="Tabelle20"/>
  <dimension ref="A1:V138"/>
  <sheetViews>
    <sheetView topLeftCell="A45" zoomScale="85" zoomScaleNormal="85" workbookViewId="0">
      <selection activeCell="AC82" sqref="AC82"/>
    </sheetView>
  </sheetViews>
  <sheetFormatPr defaultColWidth="11.42578125" defaultRowHeight="15"/>
  <cols>
    <col min="1" max="1" width="20" style="2" bestFit="1" customWidth="1"/>
    <col min="2" max="2" width="36.140625" style="2" bestFit="1" customWidth="1"/>
    <col min="3" max="3" width="9.85546875" style="2" bestFit="1" customWidth="1"/>
    <col min="4" max="5" width="11.42578125" style="2"/>
    <col min="6" max="8" width="11.42578125" style="2" customWidth="1"/>
    <col min="9" max="9" width="11.42578125" style="2"/>
    <col min="10" max="10" width="11.42578125" style="2" customWidth="1"/>
    <col min="11" max="14" width="11.42578125" style="2"/>
    <col min="15" max="15" width="11.42578125" style="2" customWidth="1"/>
    <col min="16" max="16384" width="11.42578125" style="2"/>
  </cols>
  <sheetData>
    <row r="1" spans="1:22" ht="60">
      <c r="A1" s="5" t="s">
        <v>127</v>
      </c>
      <c r="B1" s="2">
        <f>Gesamtübersicht!T2</f>
        <v>0</v>
      </c>
      <c r="J1" s="15" t="s">
        <v>131</v>
      </c>
      <c r="K1" s="37"/>
      <c r="L1" s="37"/>
      <c r="N1" s="15" t="s">
        <v>132</v>
      </c>
      <c r="O1" s="37"/>
      <c r="P1" s="37"/>
      <c r="T1" s="15" t="s">
        <v>217</v>
      </c>
      <c r="U1" s="37"/>
      <c r="V1" s="37"/>
    </row>
    <row r="2" spans="1:22" ht="30">
      <c r="A2" s="5" t="s">
        <v>128</v>
      </c>
      <c r="B2" s="2">
        <f>Gesamtübersicht!T3</f>
        <v>0</v>
      </c>
      <c r="J2" s="1" t="s">
        <v>133</v>
      </c>
      <c r="L2" s="2" t="s">
        <v>134</v>
      </c>
      <c r="N2" s="1" t="s">
        <v>133</v>
      </c>
      <c r="P2" s="2" t="s">
        <v>134</v>
      </c>
      <c r="T2" s="1" t="s">
        <v>133</v>
      </c>
      <c r="U2" s="27"/>
      <c r="V2" s="2" t="s">
        <v>134</v>
      </c>
    </row>
    <row r="3" spans="1:22">
      <c r="A3" s="5" t="s">
        <v>7</v>
      </c>
      <c r="B3" s="9">
        <f>Gesamtübersicht!T6</f>
        <v>0</v>
      </c>
      <c r="J3" s="6" t="s">
        <v>135</v>
      </c>
      <c r="K3" s="22" t="s">
        <v>134</v>
      </c>
      <c r="L3" s="6" t="s">
        <v>15</v>
      </c>
      <c r="N3" s="6" t="s">
        <v>136</v>
      </c>
      <c r="O3" s="6" t="s">
        <v>0</v>
      </c>
      <c r="P3" s="6" t="s">
        <v>137</v>
      </c>
      <c r="T3" s="6" t="s">
        <v>135</v>
      </c>
      <c r="U3" s="22" t="s">
        <v>134</v>
      </c>
      <c r="V3" s="6" t="s">
        <v>15</v>
      </c>
    </row>
    <row r="4" spans="1:22">
      <c r="A4" s="5" t="s">
        <v>11</v>
      </c>
      <c r="B4" s="2">
        <f>Gesamtübersicht!T9</f>
        <v>0</v>
      </c>
      <c r="C4" s="2" t="str">
        <f>Gesamtübersicht!B9</f>
        <v>MJ/kg</v>
      </c>
      <c r="J4" s="2" t="s">
        <v>138</v>
      </c>
      <c r="L4" s="3" t="e">
        <f t="shared" ref="L4:L9" si="0">K4/K$18</f>
        <v>#DIV/0!</v>
      </c>
      <c r="N4" s="4" t="s">
        <v>29</v>
      </c>
      <c r="O4" s="2" t="s">
        <v>139</v>
      </c>
      <c r="T4" s="2" t="s">
        <v>218</v>
      </c>
      <c r="V4" s="3" t="e">
        <f t="shared" ref="V4:V11" si="1">U4/U$18</f>
        <v>#DIV/0!</v>
      </c>
    </row>
    <row r="5" spans="1:22">
      <c r="A5" s="5" t="s">
        <v>13</v>
      </c>
      <c r="B5" s="2">
        <f>Gesamtübersicht!T10</f>
        <v>0</v>
      </c>
      <c r="C5" s="2" t="str">
        <f>Gesamtübersicht!B10</f>
        <v>MJ/kg</v>
      </c>
      <c r="J5" s="2" t="s">
        <v>140</v>
      </c>
      <c r="L5" s="3" t="e">
        <f t="shared" si="0"/>
        <v>#DIV/0!</v>
      </c>
      <c r="N5" s="4" t="s">
        <v>30</v>
      </c>
      <c r="O5" s="2" t="s">
        <v>139</v>
      </c>
      <c r="T5" s="2" t="s">
        <v>219</v>
      </c>
      <c r="V5" s="3" t="e">
        <f t="shared" si="1"/>
        <v>#DIV/0!</v>
      </c>
    </row>
    <row r="6" spans="1:22" ht="30">
      <c r="A6" s="5" t="s">
        <v>129</v>
      </c>
      <c r="B6" s="3">
        <f>Gesamtübersicht!T11</f>
        <v>0</v>
      </c>
      <c r="C6" s="2" t="str">
        <f>Gesamtübersicht!B11</f>
        <v>Ma.-%</v>
      </c>
      <c r="J6" s="2" t="s">
        <v>141</v>
      </c>
      <c r="L6" s="3" t="e">
        <f t="shared" si="0"/>
        <v>#DIV/0!</v>
      </c>
      <c r="N6" s="4" t="s">
        <v>31</v>
      </c>
      <c r="O6" s="2" t="s">
        <v>139</v>
      </c>
      <c r="T6" s="2" t="s">
        <v>140</v>
      </c>
      <c r="V6" s="3" t="e">
        <f t="shared" si="1"/>
        <v>#DIV/0!</v>
      </c>
    </row>
    <row r="7" spans="1:22">
      <c r="A7" s="5" t="s">
        <v>130</v>
      </c>
      <c r="B7" s="3">
        <f>Gesamtübersicht!T12</f>
        <v>0</v>
      </c>
      <c r="C7" s="2" t="str">
        <f>Gesamtübersicht!B12</f>
        <v>Ma.-%</v>
      </c>
      <c r="J7" s="2" t="s">
        <v>142</v>
      </c>
      <c r="L7" s="3" t="e">
        <f t="shared" si="0"/>
        <v>#DIV/0!</v>
      </c>
      <c r="N7" s="4" t="s">
        <v>32</v>
      </c>
      <c r="O7" s="2" t="s">
        <v>139</v>
      </c>
      <c r="T7" s="2" t="s">
        <v>141</v>
      </c>
      <c r="V7" s="3" t="e">
        <f t="shared" si="1"/>
        <v>#DIV/0!</v>
      </c>
    </row>
    <row r="8" spans="1:22">
      <c r="A8" s="5" t="s">
        <v>143</v>
      </c>
      <c r="B8" s="3" t="e">
        <f>Gesamtübersicht!#REF!</f>
        <v>#REF!</v>
      </c>
      <c r="C8" s="2" t="e">
        <f>Gesamtübersicht!#REF!</f>
        <v>#REF!</v>
      </c>
      <c r="J8" s="2" t="s">
        <v>144</v>
      </c>
      <c r="L8" s="3" t="e">
        <f t="shared" si="0"/>
        <v>#DIV/0!</v>
      </c>
      <c r="N8" s="4" t="s">
        <v>33</v>
      </c>
      <c r="O8" s="2" t="s">
        <v>139</v>
      </c>
      <c r="T8" s="2" t="s">
        <v>142</v>
      </c>
      <c r="V8" s="3" t="e">
        <f t="shared" si="1"/>
        <v>#DIV/0!</v>
      </c>
    </row>
    <row r="9" spans="1:22">
      <c r="A9" s="5" t="s">
        <v>145</v>
      </c>
      <c r="B9" s="3" t="e">
        <f>Gesamtübersicht!#REF!</f>
        <v>#REF!</v>
      </c>
      <c r="C9" s="2" t="e">
        <f>Gesamtübersicht!#REF!</f>
        <v>#REF!</v>
      </c>
      <c r="J9" s="2" t="s">
        <v>146</v>
      </c>
      <c r="L9" s="3" t="e">
        <f t="shared" si="0"/>
        <v>#DIV/0!</v>
      </c>
      <c r="N9" s="4" t="s">
        <v>34</v>
      </c>
      <c r="O9" s="2" t="s">
        <v>139</v>
      </c>
      <c r="T9" s="2" t="s">
        <v>220</v>
      </c>
      <c r="V9" s="3" t="e">
        <f t="shared" si="1"/>
        <v>#DIV/0!</v>
      </c>
    </row>
    <row r="10" spans="1:22">
      <c r="A10" s="5" t="s">
        <v>17</v>
      </c>
      <c r="B10" s="32">
        <f>Gesamtübersicht!T13</f>
        <v>0</v>
      </c>
      <c r="C10" s="2" t="str">
        <f>Gesamtübersicht!B13</f>
        <v>kg/m³</v>
      </c>
      <c r="L10" s="3"/>
      <c r="N10" s="4" t="s">
        <v>35</v>
      </c>
      <c r="O10" s="2" t="s">
        <v>139</v>
      </c>
      <c r="T10" s="2" t="s">
        <v>221</v>
      </c>
      <c r="V10" s="3" t="e">
        <f t="shared" si="1"/>
        <v>#DIV/0!</v>
      </c>
    </row>
    <row r="11" spans="1:22">
      <c r="A11" s="1"/>
      <c r="B11" s="9"/>
      <c r="L11" s="3"/>
      <c r="N11" s="4" t="s">
        <v>36</v>
      </c>
      <c r="O11" s="2" t="s">
        <v>139</v>
      </c>
      <c r="T11" s="2" t="s">
        <v>146</v>
      </c>
      <c r="V11" s="3" t="e">
        <f t="shared" si="1"/>
        <v>#DIV/0!</v>
      </c>
    </row>
    <row r="12" spans="1:22">
      <c r="L12" s="3"/>
      <c r="N12" s="4" t="s">
        <v>37</v>
      </c>
      <c r="O12" s="2" t="s">
        <v>139</v>
      </c>
      <c r="V12" s="3"/>
    </row>
    <row r="13" spans="1:22">
      <c r="N13" s="4" t="s">
        <v>21</v>
      </c>
      <c r="O13" s="2" t="s">
        <v>139</v>
      </c>
    </row>
    <row r="14" spans="1:22">
      <c r="N14" s="4" t="s">
        <v>38</v>
      </c>
      <c r="O14" s="2" t="s">
        <v>139</v>
      </c>
    </row>
    <row r="15" spans="1:22">
      <c r="N15" s="4" t="s">
        <v>40</v>
      </c>
      <c r="O15" s="2" t="s">
        <v>139</v>
      </c>
    </row>
    <row r="16" spans="1:22">
      <c r="N16" s="4" t="s">
        <v>39</v>
      </c>
      <c r="O16" s="2" t="s">
        <v>139</v>
      </c>
    </row>
    <row r="17" spans="10:22">
      <c r="N17" s="4" t="s">
        <v>41</v>
      </c>
      <c r="O17" s="2" t="s">
        <v>139</v>
      </c>
    </row>
    <row r="18" spans="10:22">
      <c r="J18" s="2" t="s">
        <v>147</v>
      </c>
      <c r="K18" s="27">
        <f>SUM(K4:K17)</f>
        <v>0</v>
      </c>
      <c r="L18" s="3" t="e">
        <f>SUM(L4:L17)</f>
        <v>#DIV/0!</v>
      </c>
      <c r="N18" s="4" t="s">
        <v>42</v>
      </c>
      <c r="O18" s="2" t="s">
        <v>139</v>
      </c>
      <c r="T18" s="2" t="s">
        <v>147</v>
      </c>
      <c r="U18" s="27">
        <f>SUM(U4:U17)</f>
        <v>0</v>
      </c>
      <c r="V18" s="3" t="e">
        <f>SUM(V4:V17)</f>
        <v>#DIV/0!</v>
      </c>
    </row>
    <row r="19" spans="10:22">
      <c r="N19" s="4" t="s">
        <v>43</v>
      </c>
      <c r="O19" s="2" t="s">
        <v>139</v>
      </c>
    </row>
    <row r="20" spans="10:22">
      <c r="N20" s="4" t="s">
        <v>44</v>
      </c>
      <c r="O20" s="2" t="s">
        <v>139</v>
      </c>
    </row>
    <row r="21" spans="10:22">
      <c r="N21" s="4" t="s">
        <v>45</v>
      </c>
      <c r="O21" s="2" t="s">
        <v>139</v>
      </c>
    </row>
    <row r="22" spans="10:22">
      <c r="N22" s="4" t="s">
        <v>48</v>
      </c>
      <c r="O22" s="2" t="s">
        <v>139</v>
      </c>
    </row>
    <row r="23" spans="10:22">
      <c r="N23" s="4" t="s">
        <v>49</v>
      </c>
      <c r="O23" s="2" t="s">
        <v>139</v>
      </c>
    </row>
    <row r="24" spans="10:22">
      <c r="N24" s="4" t="s">
        <v>50</v>
      </c>
      <c r="O24" s="2" t="s">
        <v>139</v>
      </c>
    </row>
    <row r="25" spans="10:22">
      <c r="N25" s="4" t="s">
        <v>51</v>
      </c>
      <c r="O25" s="2" t="s">
        <v>139</v>
      </c>
    </row>
    <row r="26" spans="10:22">
      <c r="N26" s="4" t="s">
        <v>52</v>
      </c>
      <c r="O26" s="2" t="s">
        <v>139</v>
      </c>
    </row>
    <row r="27" spans="10:22">
      <c r="N27" s="4" t="s">
        <v>22</v>
      </c>
      <c r="O27" s="2" t="s">
        <v>139</v>
      </c>
    </row>
    <row r="28" spans="10:22">
      <c r="N28" s="4" t="s">
        <v>53</v>
      </c>
      <c r="O28" s="2" t="s">
        <v>139</v>
      </c>
    </row>
    <row r="29" spans="10:22">
      <c r="N29" s="4" t="s">
        <v>55</v>
      </c>
      <c r="O29" s="2" t="s">
        <v>139</v>
      </c>
      <c r="P29" s="17"/>
      <c r="R29" s="4"/>
      <c r="T29" s="17"/>
    </row>
    <row r="30" spans="10:22">
      <c r="N30" s="4" t="s">
        <v>56</v>
      </c>
      <c r="O30" s="2" t="s">
        <v>139</v>
      </c>
    </row>
    <row r="31" spans="10:22">
      <c r="N31" s="4" t="s">
        <v>57</v>
      </c>
      <c r="O31" s="2" t="s">
        <v>139</v>
      </c>
    </row>
    <row r="32" spans="10:22">
      <c r="N32" s="4" t="s">
        <v>58</v>
      </c>
      <c r="O32" s="2" t="s">
        <v>139</v>
      </c>
    </row>
    <row r="33" spans="14:20">
      <c r="N33" s="4" t="s">
        <v>59</v>
      </c>
      <c r="O33" s="2" t="s">
        <v>139</v>
      </c>
    </row>
    <row r="34" spans="14:20">
      <c r="N34" s="4" t="s">
        <v>60</v>
      </c>
      <c r="O34" s="2" t="s">
        <v>139</v>
      </c>
    </row>
    <row r="35" spans="14:20">
      <c r="N35" s="4" t="s">
        <v>10</v>
      </c>
      <c r="O35" s="2" t="s">
        <v>139</v>
      </c>
    </row>
    <row r="36" spans="14:20">
      <c r="N36" s="4" t="s">
        <v>62</v>
      </c>
      <c r="O36" s="2" t="s">
        <v>139</v>
      </c>
    </row>
    <row r="37" spans="14:20">
      <c r="N37" s="4" t="s">
        <v>63</v>
      </c>
      <c r="O37" s="2" t="s">
        <v>139</v>
      </c>
    </row>
    <row r="38" spans="14:20">
      <c r="N38" s="4" t="s">
        <v>23</v>
      </c>
      <c r="O38" s="2" t="s">
        <v>139</v>
      </c>
    </row>
    <row r="39" spans="14:20">
      <c r="N39" s="4" t="s">
        <v>64</v>
      </c>
      <c r="O39" s="2" t="s">
        <v>139</v>
      </c>
    </row>
    <row r="40" spans="14:20">
      <c r="N40" s="4" t="s">
        <v>65</v>
      </c>
      <c r="O40" s="2" t="s">
        <v>139</v>
      </c>
      <c r="P40" s="17"/>
      <c r="R40" s="4"/>
      <c r="T40" s="17"/>
    </row>
    <row r="41" spans="14:20">
      <c r="N41" s="4" t="s">
        <v>66</v>
      </c>
      <c r="O41" s="2" t="s">
        <v>139</v>
      </c>
      <c r="P41" s="17"/>
      <c r="R41" s="4"/>
      <c r="T41" s="17"/>
    </row>
    <row r="42" spans="14:20">
      <c r="N42" s="4" t="s">
        <v>67</v>
      </c>
      <c r="O42" s="2" t="s">
        <v>139</v>
      </c>
    </row>
    <row r="43" spans="14:20">
      <c r="N43" s="4" t="s">
        <v>24</v>
      </c>
      <c r="O43" s="2" t="s">
        <v>139</v>
      </c>
    </row>
    <row r="44" spans="14:20">
      <c r="N44" s="4" t="s">
        <v>68</v>
      </c>
      <c r="O44" s="2" t="s">
        <v>139</v>
      </c>
    </row>
    <row r="45" spans="14:20">
      <c r="N45" s="4" t="s">
        <v>69</v>
      </c>
      <c r="O45" s="2" t="s">
        <v>139</v>
      </c>
    </row>
    <row r="46" spans="14:20">
      <c r="N46" s="4" t="s">
        <v>70</v>
      </c>
      <c r="O46" s="2" t="s">
        <v>139</v>
      </c>
    </row>
    <row r="47" spans="14:20">
      <c r="N47" s="4" t="s">
        <v>71</v>
      </c>
      <c r="O47" s="2" t="s">
        <v>139</v>
      </c>
    </row>
    <row r="48" spans="14:20">
      <c r="N48" s="4" t="s">
        <v>216</v>
      </c>
      <c r="O48" s="2" t="s">
        <v>139</v>
      </c>
    </row>
    <row r="49" spans="14:15">
      <c r="N49" s="4" t="s">
        <v>74</v>
      </c>
      <c r="O49" s="2" t="s">
        <v>139</v>
      </c>
    </row>
    <row r="50" spans="14:15">
      <c r="N50" s="4" t="s">
        <v>75</v>
      </c>
      <c r="O50" s="2" t="s">
        <v>139</v>
      </c>
    </row>
    <row r="51" spans="14:15">
      <c r="N51" s="4" t="s">
        <v>76</v>
      </c>
      <c r="O51" s="2" t="s">
        <v>139</v>
      </c>
    </row>
    <row r="52" spans="14:15">
      <c r="N52" s="4" t="s">
        <v>77</v>
      </c>
      <c r="O52" s="2" t="s">
        <v>139</v>
      </c>
    </row>
    <row r="53" spans="14:15">
      <c r="N53" s="4" t="s">
        <v>78</v>
      </c>
      <c r="O53" s="2" t="s">
        <v>139</v>
      </c>
    </row>
    <row r="54" spans="14:15">
      <c r="N54" s="4" t="s">
        <v>79</v>
      </c>
      <c r="O54" s="2" t="s">
        <v>139</v>
      </c>
    </row>
    <row r="55" spans="14:15">
      <c r="N55" s="4" t="s">
        <v>80</v>
      </c>
      <c r="O55" s="2" t="s">
        <v>139</v>
      </c>
    </row>
    <row r="56" spans="14:15">
      <c r="N56" s="4" t="s">
        <v>81</v>
      </c>
      <c r="O56" s="2" t="s">
        <v>139</v>
      </c>
    </row>
    <row r="57" spans="14:15">
      <c r="N57" s="4" t="s">
        <v>82</v>
      </c>
      <c r="O57" s="2" t="s">
        <v>139</v>
      </c>
    </row>
    <row r="58" spans="14:15">
      <c r="N58" s="4" t="s">
        <v>83</v>
      </c>
      <c r="O58" s="2" t="s">
        <v>139</v>
      </c>
    </row>
    <row r="59" spans="14:15">
      <c r="N59" s="4" t="s">
        <v>84</v>
      </c>
      <c r="O59" s="2" t="s">
        <v>139</v>
      </c>
    </row>
    <row r="60" spans="14:15">
      <c r="N60" s="4" t="s">
        <v>85</v>
      </c>
      <c r="O60" s="2" t="s">
        <v>139</v>
      </c>
    </row>
    <row r="61" spans="14:15">
      <c r="N61" s="4" t="s">
        <v>86</v>
      </c>
      <c r="O61" s="2" t="s">
        <v>139</v>
      </c>
    </row>
    <row r="62" spans="14:15">
      <c r="N62" s="4" t="s">
        <v>87</v>
      </c>
      <c r="O62" s="2" t="s">
        <v>139</v>
      </c>
    </row>
    <row r="63" spans="14:15">
      <c r="N63" s="4" t="s">
        <v>88</v>
      </c>
      <c r="O63" s="2" t="s">
        <v>139</v>
      </c>
    </row>
    <row r="64" spans="14:15">
      <c r="N64" s="4" t="s">
        <v>89</v>
      </c>
      <c r="O64" s="2" t="s">
        <v>139</v>
      </c>
    </row>
    <row r="65" spans="1:17">
      <c r="N65" s="4" t="s">
        <v>90</v>
      </c>
      <c r="O65" s="2" t="s">
        <v>139</v>
      </c>
    </row>
    <row r="66" spans="1:17">
      <c r="N66" s="4" t="s">
        <v>92</v>
      </c>
      <c r="O66" s="2" t="s">
        <v>139</v>
      </c>
    </row>
    <row r="67" spans="1:17">
      <c r="N67" s="4" t="s">
        <v>93</v>
      </c>
      <c r="O67" s="2" t="s">
        <v>139</v>
      </c>
    </row>
    <row r="68" spans="1:17">
      <c r="N68" s="4" t="s">
        <v>96</v>
      </c>
      <c r="O68" s="2" t="s">
        <v>139</v>
      </c>
    </row>
    <row r="69" spans="1:17">
      <c r="N69" s="4" t="s">
        <v>97</v>
      </c>
      <c r="O69" s="2" t="s">
        <v>139</v>
      </c>
    </row>
    <row r="73" spans="1:17">
      <c r="A73" s="45" t="s">
        <v>148</v>
      </c>
      <c r="B73" s="46"/>
      <c r="C73" s="47" t="s">
        <v>0</v>
      </c>
      <c r="D73" s="46"/>
      <c r="E73" s="46"/>
      <c r="F73" s="46"/>
      <c r="G73" s="46"/>
      <c r="H73" s="46"/>
      <c r="I73" s="46"/>
      <c r="J73" s="46"/>
      <c r="K73" s="46"/>
      <c r="L73" s="46"/>
      <c r="M73" s="46"/>
      <c r="N73" s="46"/>
      <c r="O73" s="46"/>
      <c r="P73" s="46"/>
      <c r="Q73" s="46"/>
    </row>
    <row r="74" spans="1:17">
      <c r="A74" s="227" t="s">
        <v>149</v>
      </c>
      <c r="B74" s="54" t="s">
        <v>150</v>
      </c>
      <c r="C74" s="55" t="s">
        <v>134</v>
      </c>
    </row>
    <row r="75" spans="1:17">
      <c r="A75" s="228"/>
      <c r="B75" s="2" t="s">
        <v>222</v>
      </c>
      <c r="C75" s="40" t="s">
        <v>153</v>
      </c>
    </row>
    <row r="76" spans="1:17">
      <c r="A76" s="228"/>
      <c r="B76" s="2" t="s">
        <v>155</v>
      </c>
      <c r="C76" s="40" t="s">
        <v>156</v>
      </c>
    </row>
    <row r="77" spans="1:17">
      <c r="A77" s="228"/>
      <c r="B77" s="2" t="s">
        <v>157</v>
      </c>
      <c r="C77" s="59" t="s">
        <v>3</v>
      </c>
      <c r="D77" s="4"/>
      <c r="E77" s="4"/>
      <c r="F77" s="4"/>
      <c r="G77" s="4"/>
      <c r="H77" s="4"/>
      <c r="I77" s="4"/>
      <c r="J77" s="4"/>
      <c r="K77" s="4"/>
      <c r="L77" s="4"/>
      <c r="M77" s="4"/>
      <c r="N77" s="4"/>
      <c r="O77" s="4"/>
      <c r="P77" s="4"/>
      <c r="Q77" s="4"/>
    </row>
    <row r="78" spans="1:17">
      <c r="A78" s="228"/>
      <c r="B78" s="2" t="s">
        <v>158</v>
      </c>
      <c r="C78" s="40" t="s">
        <v>15</v>
      </c>
    </row>
    <row r="79" spans="1:17">
      <c r="A79" s="228"/>
      <c r="B79" s="2" t="s">
        <v>159</v>
      </c>
      <c r="C79" s="40" t="s">
        <v>15</v>
      </c>
    </row>
    <row r="80" spans="1:17">
      <c r="A80" s="228"/>
      <c r="B80" s="2" t="s">
        <v>161</v>
      </c>
      <c r="C80" s="40" t="s">
        <v>15</v>
      </c>
    </row>
    <row r="81" spans="1:17">
      <c r="A81" s="228"/>
      <c r="B81" s="2" t="s">
        <v>162</v>
      </c>
      <c r="C81" s="40" t="s">
        <v>163</v>
      </c>
      <c r="D81" s="17"/>
      <c r="E81" s="17"/>
      <c r="F81" s="17"/>
      <c r="G81" s="17"/>
      <c r="H81" s="17"/>
      <c r="I81" s="17"/>
      <c r="J81" s="17"/>
      <c r="K81" s="17"/>
      <c r="L81" s="17"/>
      <c r="M81" s="17"/>
      <c r="N81" s="17"/>
      <c r="O81" s="17"/>
      <c r="P81" s="17"/>
      <c r="Q81" s="17"/>
    </row>
    <row r="82" spans="1:17">
      <c r="A82" s="228"/>
      <c r="B82" s="2" t="s">
        <v>164</v>
      </c>
      <c r="C82" s="40" t="s">
        <v>163</v>
      </c>
      <c r="D82" s="17"/>
      <c r="E82" s="17"/>
      <c r="F82" s="17"/>
      <c r="G82" s="17"/>
      <c r="H82" s="17"/>
      <c r="I82" s="17"/>
      <c r="J82" s="17"/>
      <c r="K82" s="17"/>
      <c r="L82" s="17"/>
      <c r="M82" s="17"/>
      <c r="N82" s="17"/>
      <c r="O82" s="17"/>
      <c r="P82" s="17"/>
      <c r="Q82" s="17"/>
    </row>
    <row r="83" spans="1:17">
      <c r="A83" s="229"/>
      <c r="B83" s="6" t="s">
        <v>165</v>
      </c>
      <c r="C83" s="40" t="s">
        <v>15</v>
      </c>
      <c r="D83" s="43">
        <f>1-(D79+D80)</f>
        <v>1</v>
      </c>
      <c r="E83" s="43">
        <f>1-(E79+E80)</f>
        <v>1</v>
      </c>
      <c r="F83" s="43">
        <f>1-(F79+F80)</f>
        <v>1</v>
      </c>
      <c r="G83" s="43">
        <f>1-(G79+G80)</f>
        <v>1</v>
      </c>
      <c r="H83" s="43">
        <f t="shared" ref="H83:Q83" si="2">1-(H79+H80)</f>
        <v>1</v>
      </c>
      <c r="I83" s="43">
        <f t="shared" si="2"/>
        <v>1</v>
      </c>
      <c r="J83" s="43">
        <f t="shared" si="2"/>
        <v>1</v>
      </c>
      <c r="K83" s="43">
        <f t="shared" si="2"/>
        <v>1</v>
      </c>
      <c r="L83" s="43">
        <f t="shared" si="2"/>
        <v>1</v>
      </c>
      <c r="M83" s="43">
        <f t="shared" si="2"/>
        <v>1</v>
      </c>
      <c r="N83" s="43">
        <f t="shared" si="2"/>
        <v>1</v>
      </c>
      <c r="O83" s="43">
        <f t="shared" si="2"/>
        <v>1</v>
      </c>
      <c r="P83" s="43">
        <f t="shared" si="2"/>
        <v>1</v>
      </c>
      <c r="Q83" s="43">
        <f t="shared" si="2"/>
        <v>1</v>
      </c>
    </row>
    <row r="84" spans="1:17">
      <c r="A84" s="227" t="s">
        <v>166</v>
      </c>
      <c r="B84" s="41" t="s">
        <v>167</v>
      </c>
      <c r="C84" s="39" t="s">
        <v>12</v>
      </c>
    </row>
    <row r="85" spans="1:17">
      <c r="A85" s="228"/>
      <c r="B85" s="2" t="s">
        <v>169</v>
      </c>
      <c r="C85" s="40" t="s">
        <v>15</v>
      </c>
    </row>
    <row r="86" spans="1:17">
      <c r="A86" s="228"/>
      <c r="B86" s="2" t="s">
        <v>171</v>
      </c>
      <c r="C86" s="40" t="s">
        <v>15</v>
      </c>
    </row>
    <row r="87" spans="1:17">
      <c r="A87" s="228"/>
      <c r="B87" s="2" t="s">
        <v>172</v>
      </c>
      <c r="C87" s="40" t="s">
        <v>15</v>
      </c>
    </row>
    <row r="88" spans="1:17">
      <c r="A88" s="228"/>
      <c r="B88" s="2" t="s">
        <v>173</v>
      </c>
      <c r="C88" s="40" t="s">
        <v>15</v>
      </c>
    </row>
    <row r="89" spans="1:17">
      <c r="A89" s="229"/>
      <c r="B89" s="6" t="s">
        <v>174</v>
      </c>
      <c r="C89" s="40" t="s">
        <v>15</v>
      </c>
      <c r="D89" s="6"/>
      <c r="E89" s="6"/>
      <c r="F89" s="6"/>
      <c r="G89" s="6"/>
      <c r="H89" s="6"/>
      <c r="I89" s="6"/>
      <c r="J89" s="6"/>
      <c r="K89" s="6"/>
      <c r="L89" s="6"/>
      <c r="M89" s="6"/>
      <c r="N89" s="6"/>
      <c r="O89" s="6"/>
      <c r="P89" s="6"/>
      <c r="Q89" s="6"/>
    </row>
    <row r="90" spans="1:17">
      <c r="A90" s="227" t="s">
        <v>113</v>
      </c>
      <c r="B90" s="41" t="s">
        <v>167</v>
      </c>
      <c r="C90" s="39" t="s">
        <v>12</v>
      </c>
      <c r="D90" s="41"/>
      <c r="E90" s="41"/>
      <c r="F90" s="41"/>
      <c r="G90" s="41"/>
      <c r="H90" s="41"/>
      <c r="I90" s="41"/>
      <c r="J90" s="41"/>
      <c r="K90" s="41"/>
      <c r="L90" s="41"/>
      <c r="M90" s="41"/>
      <c r="N90" s="41"/>
      <c r="O90" s="41"/>
      <c r="P90" s="41"/>
      <c r="Q90" s="41"/>
    </row>
    <row r="91" spans="1:17">
      <c r="A91" s="228"/>
      <c r="B91" s="2" t="s">
        <v>175</v>
      </c>
      <c r="C91" s="40" t="s">
        <v>15</v>
      </c>
    </row>
    <row r="92" spans="1:17">
      <c r="A92" s="228"/>
      <c r="B92" s="2" t="s">
        <v>176</v>
      </c>
      <c r="C92" s="40" t="s">
        <v>177</v>
      </c>
    </row>
    <row r="93" spans="1:17">
      <c r="A93" s="228"/>
      <c r="B93" s="2" t="s">
        <v>170</v>
      </c>
      <c r="C93" s="40" t="s">
        <v>15</v>
      </c>
    </row>
    <row r="94" spans="1:17">
      <c r="A94" s="228"/>
      <c r="B94" s="2" t="s">
        <v>171</v>
      </c>
      <c r="C94" s="40" t="s">
        <v>15</v>
      </c>
    </row>
    <row r="95" spans="1:17">
      <c r="A95" s="228"/>
      <c r="B95" s="2" t="s">
        <v>172</v>
      </c>
      <c r="C95" s="40" t="s">
        <v>15</v>
      </c>
    </row>
    <row r="96" spans="1:17">
      <c r="A96" s="228"/>
      <c r="B96" s="2" t="s">
        <v>173</v>
      </c>
      <c r="C96" s="40" t="s">
        <v>15</v>
      </c>
    </row>
    <row r="97" spans="1:18">
      <c r="A97" s="229"/>
      <c r="B97" s="6" t="s">
        <v>174</v>
      </c>
      <c r="C97" s="40" t="s">
        <v>15</v>
      </c>
      <c r="D97" s="6"/>
      <c r="E97" s="6"/>
      <c r="F97" s="6"/>
      <c r="G97" s="6"/>
      <c r="H97" s="6"/>
      <c r="I97" s="6"/>
      <c r="J97" s="6"/>
      <c r="K97" s="6"/>
      <c r="L97" s="6"/>
      <c r="M97" s="6"/>
      <c r="N97" s="6"/>
      <c r="O97" s="6"/>
      <c r="P97" s="6"/>
      <c r="Q97" s="6"/>
    </row>
    <row r="98" spans="1:18">
      <c r="A98" s="227" t="s">
        <v>187</v>
      </c>
      <c r="B98" s="70" t="s">
        <v>188</v>
      </c>
      <c r="C98" s="39" t="s">
        <v>12</v>
      </c>
      <c r="D98" s="41"/>
      <c r="E98" s="41"/>
      <c r="F98" s="41"/>
      <c r="G98" s="41"/>
      <c r="H98" s="41"/>
      <c r="I98" s="41"/>
      <c r="J98" s="41"/>
      <c r="K98" s="41"/>
      <c r="L98" s="41"/>
      <c r="M98" s="41"/>
      <c r="N98" s="41"/>
      <c r="O98" s="41"/>
      <c r="P98" s="41"/>
      <c r="Q98" s="41"/>
    </row>
    <row r="99" spans="1:18" ht="17.25">
      <c r="A99" s="228"/>
      <c r="B99" s="2" t="s">
        <v>189</v>
      </c>
      <c r="C99" s="42" t="s">
        <v>190</v>
      </c>
    </row>
    <row r="100" spans="1:18">
      <c r="A100" s="228"/>
      <c r="B100" s="2" t="s">
        <v>191</v>
      </c>
      <c r="C100" s="40" t="s">
        <v>12</v>
      </c>
    </row>
    <row r="101" spans="1:18" ht="17.25">
      <c r="A101" s="228"/>
      <c r="B101" s="2" t="s">
        <v>167</v>
      </c>
      <c r="C101" s="42" t="s">
        <v>190</v>
      </c>
    </row>
    <row r="102" spans="1:18" ht="17.25">
      <c r="A102" s="228"/>
      <c r="B102" s="2" t="s">
        <v>192</v>
      </c>
      <c r="C102" s="42" t="s">
        <v>193</v>
      </c>
    </row>
    <row r="103" spans="1:18" ht="18">
      <c r="A103" s="228"/>
      <c r="B103" s="2" t="s">
        <v>194</v>
      </c>
      <c r="C103" s="40" t="s">
        <v>195</v>
      </c>
    </row>
    <row r="104" spans="1:18">
      <c r="A104" s="228"/>
      <c r="B104" s="2" t="s">
        <v>196</v>
      </c>
      <c r="C104" s="2" t="s">
        <v>156</v>
      </c>
      <c r="D104" s="17"/>
      <c r="E104" s="17"/>
      <c r="F104" s="17"/>
      <c r="G104" s="17"/>
      <c r="H104" s="17"/>
      <c r="I104" s="17"/>
      <c r="J104" s="17"/>
      <c r="K104" s="17"/>
      <c r="L104" s="17"/>
      <c r="M104" s="17"/>
      <c r="N104" s="17"/>
      <c r="O104" s="17"/>
      <c r="P104" s="17"/>
      <c r="Q104" s="17"/>
    </row>
    <row r="105" spans="1:18" ht="18">
      <c r="A105" s="228"/>
      <c r="B105" s="2" t="s">
        <v>197</v>
      </c>
      <c r="C105" s="40" t="s">
        <v>198</v>
      </c>
      <c r="D105" s="17"/>
      <c r="E105" s="17"/>
      <c r="F105" s="17"/>
      <c r="G105" s="17"/>
      <c r="H105" s="17"/>
      <c r="I105" s="17"/>
      <c r="J105" s="17"/>
      <c r="K105" s="17"/>
      <c r="L105" s="17"/>
      <c r="M105" s="17"/>
      <c r="N105" s="17"/>
      <c r="O105" s="17"/>
      <c r="P105" s="17"/>
      <c r="Q105" s="17"/>
    </row>
    <row r="106" spans="1:18" ht="18">
      <c r="A106" s="228"/>
      <c r="B106" s="2" t="s">
        <v>199</v>
      </c>
      <c r="C106" s="40" t="s">
        <v>198</v>
      </c>
      <c r="D106" s="17"/>
      <c r="E106" s="17"/>
      <c r="F106" s="17"/>
      <c r="G106" s="17"/>
      <c r="H106" s="17"/>
      <c r="I106" s="17"/>
      <c r="J106" s="17"/>
      <c r="K106" s="17"/>
      <c r="L106" s="17"/>
      <c r="M106" s="17"/>
      <c r="N106" s="17"/>
      <c r="O106" s="17"/>
      <c r="P106" s="17"/>
      <c r="Q106" s="17"/>
    </row>
    <row r="107" spans="1:18">
      <c r="A107" s="228"/>
      <c r="B107" s="2" t="s">
        <v>200</v>
      </c>
      <c r="C107" s="40" t="s">
        <v>198</v>
      </c>
      <c r="D107" s="17"/>
      <c r="E107" s="17"/>
      <c r="F107" s="17"/>
      <c r="G107" s="17"/>
      <c r="H107" s="17"/>
      <c r="I107" s="17"/>
      <c r="J107" s="17"/>
      <c r="K107" s="17"/>
      <c r="L107" s="17"/>
      <c r="M107" s="17"/>
      <c r="N107" s="17"/>
      <c r="O107" s="17"/>
      <c r="P107" s="17"/>
      <c r="Q107" s="17"/>
    </row>
    <row r="108" spans="1:18" ht="18">
      <c r="A108" s="229"/>
      <c r="B108" s="6" t="s">
        <v>201</v>
      </c>
      <c r="C108" s="38" t="s">
        <v>198</v>
      </c>
      <c r="D108" s="43"/>
      <c r="E108" s="43"/>
      <c r="F108" s="43"/>
      <c r="G108" s="43"/>
      <c r="H108" s="43"/>
      <c r="I108" s="43"/>
      <c r="J108" s="43"/>
      <c r="K108" s="43"/>
      <c r="L108" s="43"/>
      <c r="M108" s="43"/>
      <c r="N108" s="43"/>
      <c r="O108" s="43"/>
      <c r="P108" s="43"/>
      <c r="Q108" s="43"/>
      <c r="R108" s="43"/>
    </row>
    <row r="109" spans="1:18">
      <c r="A109" s="228" t="s">
        <v>202</v>
      </c>
      <c r="C109" s="39"/>
    </row>
    <row r="110" spans="1:18">
      <c r="A110" s="228"/>
      <c r="C110" s="40"/>
    </row>
    <row r="111" spans="1:18">
      <c r="A111" s="228"/>
      <c r="C111" s="40"/>
    </row>
    <row r="112" spans="1:18">
      <c r="A112" s="228"/>
      <c r="C112" s="40"/>
    </row>
    <row r="113" spans="1:3">
      <c r="A113" s="229"/>
      <c r="C113" s="40"/>
    </row>
    <row r="138" spans="6:6">
      <c r="F138" s="2">
        <v>1</v>
      </c>
    </row>
  </sheetData>
  <mergeCells count="5">
    <mergeCell ref="A74:A83"/>
    <mergeCell ref="A84:A89"/>
    <mergeCell ref="A90:A97"/>
    <mergeCell ref="A98:A108"/>
    <mergeCell ref="A109:A113"/>
  </mergeCells>
  <pageMargins left="0.7" right="0.7" top="0.78740157499999996" bottom="0.78740157499999996" header="0.3" footer="0.3"/>
</worksheet>
</file>

<file path=xl/worksheets/sheet21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00000000-0001-0000-1400-000000000000}">
  <sheetPr codeName="Tabelle21"/>
  <dimension ref="A1:X138"/>
  <sheetViews>
    <sheetView topLeftCell="A27" zoomScale="90" zoomScaleNormal="90" workbookViewId="0">
      <selection activeCell="AC82" sqref="AC82"/>
    </sheetView>
  </sheetViews>
  <sheetFormatPr defaultColWidth="11.42578125" defaultRowHeight="15"/>
  <cols>
    <col min="1" max="1" width="20" style="2" bestFit="1" customWidth="1"/>
    <col min="2" max="2" width="36.140625" style="2" bestFit="1" customWidth="1"/>
    <col min="3" max="3" width="9.85546875" style="2" bestFit="1" customWidth="1"/>
    <col min="4" max="5" width="11.42578125" style="2"/>
    <col min="6" max="8" width="11.42578125" style="2" customWidth="1"/>
    <col min="9" max="9" width="11.42578125" style="2"/>
    <col min="10" max="10" width="11.42578125" style="2" customWidth="1"/>
    <col min="11" max="14" width="11.42578125" style="2"/>
    <col min="15" max="15" width="11.42578125" style="2" customWidth="1"/>
    <col min="16" max="16384" width="11.42578125" style="2"/>
  </cols>
  <sheetData>
    <row r="1" spans="1:22" ht="60">
      <c r="A1" s="5" t="s">
        <v>127</v>
      </c>
      <c r="B1" s="2">
        <f>Gesamtübersicht!U2</f>
        <v>0</v>
      </c>
      <c r="J1" s="15" t="s">
        <v>131</v>
      </c>
      <c r="K1" s="37"/>
      <c r="L1" s="37"/>
      <c r="N1" s="15" t="s">
        <v>132</v>
      </c>
      <c r="O1" s="37"/>
      <c r="P1" s="37"/>
      <c r="T1" s="15" t="s">
        <v>217</v>
      </c>
      <c r="U1" s="37"/>
      <c r="V1" s="37"/>
    </row>
    <row r="2" spans="1:22" ht="30">
      <c r="A2" s="5" t="s">
        <v>128</v>
      </c>
      <c r="B2" s="2">
        <f>Gesamtübersicht!U3</f>
        <v>0</v>
      </c>
      <c r="J2" s="1" t="s">
        <v>133</v>
      </c>
      <c r="L2" s="2" t="s">
        <v>134</v>
      </c>
      <c r="N2" s="1" t="s">
        <v>133</v>
      </c>
      <c r="P2" s="2" t="s">
        <v>134</v>
      </c>
      <c r="T2" s="1" t="s">
        <v>133</v>
      </c>
      <c r="U2" s="27"/>
      <c r="V2" s="2" t="s">
        <v>134</v>
      </c>
    </row>
    <row r="3" spans="1:22">
      <c r="A3" s="5" t="s">
        <v>7</v>
      </c>
      <c r="B3" s="9">
        <f>Gesamtübersicht!U6</f>
        <v>0</v>
      </c>
      <c r="J3" s="6" t="s">
        <v>135</v>
      </c>
      <c r="K3" s="22" t="s">
        <v>134</v>
      </c>
      <c r="L3" s="6" t="s">
        <v>15</v>
      </c>
      <c r="N3" s="6" t="s">
        <v>136</v>
      </c>
      <c r="O3" s="6" t="s">
        <v>0</v>
      </c>
      <c r="P3" s="6" t="s">
        <v>137</v>
      </c>
      <c r="T3" s="6" t="s">
        <v>135</v>
      </c>
      <c r="U3" s="22" t="s">
        <v>134</v>
      </c>
      <c r="V3" s="6" t="s">
        <v>15</v>
      </c>
    </row>
    <row r="4" spans="1:22">
      <c r="A4" s="5" t="s">
        <v>11</v>
      </c>
      <c r="B4" s="2">
        <f>Gesamtübersicht!U9</f>
        <v>0</v>
      </c>
      <c r="C4" s="2" t="str">
        <f>Gesamtübersicht!B9</f>
        <v>MJ/kg</v>
      </c>
      <c r="J4" s="2" t="s">
        <v>138</v>
      </c>
      <c r="L4" s="3" t="e">
        <f t="shared" ref="L4:L9" si="0">K4/K$18</f>
        <v>#DIV/0!</v>
      </c>
      <c r="N4" s="4" t="s">
        <v>29</v>
      </c>
      <c r="O4" s="2" t="s">
        <v>139</v>
      </c>
      <c r="T4" s="2" t="s">
        <v>218</v>
      </c>
      <c r="V4" s="3" t="e">
        <f t="shared" ref="V4:V11" si="1">U4/U$18</f>
        <v>#DIV/0!</v>
      </c>
    </row>
    <row r="5" spans="1:22">
      <c r="A5" s="5" t="s">
        <v>13</v>
      </c>
      <c r="B5" s="2">
        <f>Gesamtübersicht!U10</f>
        <v>0</v>
      </c>
      <c r="C5" s="2" t="str">
        <f>Gesamtübersicht!B10</f>
        <v>MJ/kg</v>
      </c>
      <c r="J5" s="2" t="s">
        <v>140</v>
      </c>
      <c r="L5" s="3" t="e">
        <f t="shared" si="0"/>
        <v>#DIV/0!</v>
      </c>
      <c r="N5" s="4" t="s">
        <v>30</v>
      </c>
      <c r="O5" s="2" t="s">
        <v>139</v>
      </c>
      <c r="T5" s="2" t="s">
        <v>219</v>
      </c>
      <c r="V5" s="3" t="e">
        <f t="shared" si="1"/>
        <v>#DIV/0!</v>
      </c>
    </row>
    <row r="6" spans="1:22" ht="30">
      <c r="A6" s="5" t="s">
        <v>129</v>
      </c>
      <c r="B6" s="3">
        <f>Gesamtübersicht!U11</f>
        <v>0</v>
      </c>
      <c r="C6" s="2" t="str">
        <f>Gesamtübersicht!B11</f>
        <v>Ma.-%</v>
      </c>
      <c r="J6" s="2" t="s">
        <v>141</v>
      </c>
      <c r="L6" s="3" t="e">
        <f t="shared" si="0"/>
        <v>#DIV/0!</v>
      </c>
      <c r="N6" s="4" t="s">
        <v>31</v>
      </c>
      <c r="O6" s="2" t="s">
        <v>139</v>
      </c>
      <c r="T6" s="2" t="s">
        <v>140</v>
      </c>
      <c r="V6" s="3" t="e">
        <f t="shared" si="1"/>
        <v>#DIV/0!</v>
      </c>
    </row>
    <row r="7" spans="1:22">
      <c r="A7" s="5" t="s">
        <v>130</v>
      </c>
      <c r="B7" s="3">
        <f>Gesamtübersicht!U12</f>
        <v>0</v>
      </c>
      <c r="C7" s="2" t="str">
        <f>Gesamtübersicht!B12</f>
        <v>Ma.-%</v>
      </c>
      <c r="J7" s="2" t="s">
        <v>142</v>
      </c>
      <c r="L7" s="3" t="e">
        <f t="shared" si="0"/>
        <v>#DIV/0!</v>
      </c>
      <c r="N7" s="4" t="s">
        <v>32</v>
      </c>
      <c r="O7" s="2" t="s">
        <v>139</v>
      </c>
      <c r="T7" s="2" t="s">
        <v>141</v>
      </c>
      <c r="V7" s="3" t="e">
        <f t="shared" si="1"/>
        <v>#DIV/0!</v>
      </c>
    </row>
    <row r="8" spans="1:22">
      <c r="A8" s="5" t="s">
        <v>143</v>
      </c>
      <c r="B8" s="3" t="e">
        <f>Gesamtübersicht!#REF!</f>
        <v>#REF!</v>
      </c>
      <c r="C8" s="2" t="e">
        <f>Gesamtübersicht!#REF!</f>
        <v>#REF!</v>
      </c>
      <c r="J8" s="2" t="s">
        <v>144</v>
      </c>
      <c r="L8" s="3" t="e">
        <f t="shared" si="0"/>
        <v>#DIV/0!</v>
      </c>
      <c r="N8" s="4" t="s">
        <v>33</v>
      </c>
      <c r="O8" s="2" t="s">
        <v>139</v>
      </c>
      <c r="T8" s="2" t="s">
        <v>142</v>
      </c>
      <c r="V8" s="3" t="e">
        <f t="shared" si="1"/>
        <v>#DIV/0!</v>
      </c>
    </row>
    <row r="9" spans="1:22">
      <c r="A9" s="5" t="s">
        <v>145</v>
      </c>
      <c r="B9" s="3" t="e">
        <f>Gesamtübersicht!#REF!</f>
        <v>#REF!</v>
      </c>
      <c r="C9" s="2" t="e">
        <f>Gesamtübersicht!#REF!</f>
        <v>#REF!</v>
      </c>
      <c r="J9" s="2" t="s">
        <v>146</v>
      </c>
      <c r="L9" s="3" t="e">
        <f t="shared" si="0"/>
        <v>#DIV/0!</v>
      </c>
      <c r="N9" s="4" t="s">
        <v>34</v>
      </c>
      <c r="O9" s="2" t="s">
        <v>139</v>
      </c>
      <c r="T9" s="2" t="s">
        <v>220</v>
      </c>
      <c r="V9" s="3" t="e">
        <f t="shared" si="1"/>
        <v>#DIV/0!</v>
      </c>
    </row>
    <row r="10" spans="1:22">
      <c r="A10" s="5" t="s">
        <v>17</v>
      </c>
      <c r="B10" s="32">
        <f>Gesamtübersicht!U13</f>
        <v>0</v>
      </c>
      <c r="C10" s="2" t="str">
        <f>Gesamtübersicht!B13</f>
        <v>kg/m³</v>
      </c>
      <c r="L10" s="3"/>
      <c r="N10" s="4" t="s">
        <v>35</v>
      </c>
      <c r="O10" s="2" t="s">
        <v>139</v>
      </c>
      <c r="T10" s="2" t="s">
        <v>221</v>
      </c>
      <c r="V10" s="3" t="e">
        <f t="shared" si="1"/>
        <v>#DIV/0!</v>
      </c>
    </row>
    <row r="11" spans="1:22">
      <c r="A11" s="1"/>
      <c r="B11" s="9"/>
      <c r="L11" s="3"/>
      <c r="N11" s="4" t="s">
        <v>36</v>
      </c>
      <c r="O11" s="2" t="s">
        <v>139</v>
      </c>
      <c r="T11" s="2" t="s">
        <v>146</v>
      </c>
      <c r="V11" s="3" t="e">
        <f t="shared" si="1"/>
        <v>#DIV/0!</v>
      </c>
    </row>
    <row r="12" spans="1:22">
      <c r="L12" s="3"/>
      <c r="N12" s="4" t="s">
        <v>37</v>
      </c>
      <c r="O12" s="2" t="s">
        <v>139</v>
      </c>
      <c r="V12" s="3"/>
    </row>
    <row r="13" spans="1:22">
      <c r="N13" s="4" t="s">
        <v>21</v>
      </c>
      <c r="O13" s="2" t="s">
        <v>139</v>
      </c>
    </row>
    <row r="14" spans="1:22">
      <c r="N14" s="4" t="s">
        <v>38</v>
      </c>
      <c r="O14" s="2" t="s">
        <v>139</v>
      </c>
    </row>
    <row r="15" spans="1:22">
      <c r="N15" s="4" t="s">
        <v>40</v>
      </c>
      <c r="O15" s="2" t="s">
        <v>139</v>
      </c>
    </row>
    <row r="16" spans="1:22">
      <c r="N16" s="4" t="s">
        <v>39</v>
      </c>
      <c r="O16" s="2" t="s">
        <v>139</v>
      </c>
    </row>
    <row r="17" spans="10:22">
      <c r="N17" s="4" t="s">
        <v>41</v>
      </c>
      <c r="O17" s="2" t="s">
        <v>139</v>
      </c>
    </row>
    <row r="18" spans="10:22">
      <c r="J18" s="2" t="s">
        <v>147</v>
      </c>
      <c r="K18" s="27">
        <f>SUM(K4:K17)</f>
        <v>0</v>
      </c>
      <c r="L18" s="3" t="e">
        <f>SUM(L4:L17)</f>
        <v>#DIV/0!</v>
      </c>
      <c r="N18" s="4" t="s">
        <v>42</v>
      </c>
      <c r="O18" s="2" t="s">
        <v>139</v>
      </c>
      <c r="T18" s="2" t="s">
        <v>147</v>
      </c>
      <c r="U18" s="27">
        <f>SUM(U4:U17)</f>
        <v>0</v>
      </c>
      <c r="V18" s="3" t="e">
        <f>SUM(V4:V17)</f>
        <v>#DIV/0!</v>
      </c>
    </row>
    <row r="19" spans="10:22">
      <c r="N19" s="4" t="s">
        <v>43</v>
      </c>
      <c r="O19" s="2" t="s">
        <v>139</v>
      </c>
    </row>
    <row r="20" spans="10:22">
      <c r="N20" s="4" t="s">
        <v>44</v>
      </c>
      <c r="O20" s="2" t="s">
        <v>139</v>
      </c>
    </row>
    <row r="21" spans="10:22">
      <c r="N21" s="4" t="s">
        <v>45</v>
      </c>
      <c r="O21" s="2" t="s">
        <v>139</v>
      </c>
    </row>
    <row r="22" spans="10:22">
      <c r="N22" s="4" t="s">
        <v>48</v>
      </c>
      <c r="O22" s="2" t="s">
        <v>139</v>
      </c>
    </row>
    <row r="23" spans="10:22">
      <c r="N23" s="4" t="s">
        <v>49</v>
      </c>
      <c r="O23" s="2" t="s">
        <v>139</v>
      </c>
    </row>
    <row r="24" spans="10:22">
      <c r="N24" s="4" t="s">
        <v>50</v>
      </c>
      <c r="O24" s="2" t="s">
        <v>139</v>
      </c>
    </row>
    <row r="25" spans="10:22">
      <c r="N25" s="4" t="s">
        <v>51</v>
      </c>
      <c r="O25" s="2" t="s">
        <v>139</v>
      </c>
    </row>
    <row r="26" spans="10:22">
      <c r="N26" s="4" t="s">
        <v>52</v>
      </c>
      <c r="O26" s="2" t="s">
        <v>139</v>
      </c>
    </row>
    <row r="27" spans="10:22">
      <c r="N27" s="4" t="s">
        <v>22</v>
      </c>
      <c r="O27" s="2" t="s">
        <v>139</v>
      </c>
    </row>
    <row r="28" spans="10:22">
      <c r="N28" s="4" t="s">
        <v>53</v>
      </c>
      <c r="O28" s="2" t="s">
        <v>139</v>
      </c>
    </row>
    <row r="29" spans="10:22">
      <c r="N29" s="4" t="s">
        <v>55</v>
      </c>
      <c r="O29" s="2" t="s">
        <v>139</v>
      </c>
      <c r="P29" s="17"/>
      <c r="R29" s="4"/>
      <c r="T29" s="17"/>
      <c r="V29" s="4"/>
    </row>
    <row r="30" spans="10:22">
      <c r="N30" s="4" t="s">
        <v>56</v>
      </c>
      <c r="O30" s="2" t="s">
        <v>139</v>
      </c>
    </row>
    <row r="31" spans="10:22">
      <c r="N31" s="4" t="s">
        <v>57</v>
      </c>
      <c r="O31" s="2" t="s">
        <v>139</v>
      </c>
    </row>
    <row r="32" spans="10:22">
      <c r="N32" s="4" t="s">
        <v>58</v>
      </c>
      <c r="O32" s="2" t="s">
        <v>139</v>
      </c>
    </row>
    <row r="33" spans="14:24">
      <c r="N33" s="4" t="s">
        <v>59</v>
      </c>
      <c r="O33" s="2" t="s">
        <v>139</v>
      </c>
    </row>
    <row r="34" spans="14:24">
      <c r="N34" s="4" t="s">
        <v>60</v>
      </c>
      <c r="O34" s="2" t="s">
        <v>139</v>
      </c>
    </row>
    <row r="35" spans="14:24">
      <c r="N35" s="4" t="s">
        <v>10</v>
      </c>
      <c r="O35" s="2" t="s">
        <v>139</v>
      </c>
    </row>
    <row r="36" spans="14:24">
      <c r="N36" s="4" t="s">
        <v>62</v>
      </c>
      <c r="O36" s="2" t="s">
        <v>139</v>
      </c>
    </row>
    <row r="37" spans="14:24">
      <c r="N37" s="4" t="s">
        <v>63</v>
      </c>
      <c r="O37" s="2" t="s">
        <v>139</v>
      </c>
    </row>
    <row r="38" spans="14:24">
      <c r="N38" s="4" t="s">
        <v>23</v>
      </c>
      <c r="O38" s="2" t="s">
        <v>139</v>
      </c>
    </row>
    <row r="39" spans="14:24">
      <c r="N39" s="4" t="s">
        <v>64</v>
      </c>
      <c r="O39" s="2" t="s">
        <v>139</v>
      </c>
    </row>
    <row r="40" spans="14:24">
      <c r="N40" s="4" t="s">
        <v>65</v>
      </c>
      <c r="O40" s="2" t="s">
        <v>139</v>
      </c>
      <c r="P40" s="17"/>
      <c r="R40" s="4"/>
      <c r="T40" s="17"/>
      <c r="V40" s="4"/>
      <c r="X40" s="17"/>
    </row>
    <row r="41" spans="14:24">
      <c r="N41" s="4" t="s">
        <v>66</v>
      </c>
      <c r="O41" s="2" t="s">
        <v>139</v>
      </c>
      <c r="P41" s="17"/>
      <c r="R41" s="4"/>
      <c r="T41" s="17"/>
      <c r="V41" s="4"/>
    </row>
    <row r="42" spans="14:24">
      <c r="N42" s="4" t="s">
        <v>67</v>
      </c>
      <c r="O42" s="2" t="s">
        <v>139</v>
      </c>
    </row>
    <row r="43" spans="14:24">
      <c r="N43" s="4" t="s">
        <v>24</v>
      </c>
      <c r="O43" s="2" t="s">
        <v>139</v>
      </c>
    </row>
    <row r="44" spans="14:24">
      <c r="N44" s="4" t="s">
        <v>68</v>
      </c>
      <c r="O44" s="2" t="s">
        <v>139</v>
      </c>
    </row>
    <row r="45" spans="14:24">
      <c r="N45" s="4" t="s">
        <v>69</v>
      </c>
      <c r="O45" s="2" t="s">
        <v>139</v>
      </c>
    </row>
    <row r="46" spans="14:24">
      <c r="N46" s="4" t="s">
        <v>70</v>
      </c>
      <c r="O46" s="2" t="s">
        <v>139</v>
      </c>
    </row>
    <row r="47" spans="14:24">
      <c r="N47" s="4" t="s">
        <v>71</v>
      </c>
      <c r="O47" s="2" t="s">
        <v>139</v>
      </c>
    </row>
    <row r="48" spans="14:24">
      <c r="N48" s="4" t="s">
        <v>216</v>
      </c>
      <c r="O48" s="2" t="s">
        <v>139</v>
      </c>
    </row>
    <row r="49" spans="14:24">
      <c r="N49" s="4" t="s">
        <v>74</v>
      </c>
      <c r="O49" s="2" t="s">
        <v>139</v>
      </c>
    </row>
    <row r="50" spans="14:24">
      <c r="N50" s="4" t="s">
        <v>75</v>
      </c>
      <c r="O50" s="2" t="s">
        <v>139</v>
      </c>
    </row>
    <row r="51" spans="14:24">
      <c r="N51" s="4" t="s">
        <v>76</v>
      </c>
      <c r="O51" s="2" t="s">
        <v>139</v>
      </c>
      <c r="X51" s="30"/>
    </row>
    <row r="52" spans="14:24">
      <c r="N52" s="4" t="s">
        <v>77</v>
      </c>
      <c r="O52" s="2" t="s">
        <v>139</v>
      </c>
      <c r="X52" s="30"/>
    </row>
    <row r="53" spans="14:24">
      <c r="N53" s="4" t="s">
        <v>78</v>
      </c>
      <c r="O53" s="2" t="s">
        <v>139</v>
      </c>
    </row>
    <row r="54" spans="14:24">
      <c r="N54" s="4" t="s">
        <v>79</v>
      </c>
      <c r="O54" s="2" t="s">
        <v>139</v>
      </c>
    </row>
    <row r="55" spans="14:24">
      <c r="N55" s="4" t="s">
        <v>80</v>
      </c>
      <c r="O55" s="2" t="s">
        <v>139</v>
      </c>
    </row>
    <row r="56" spans="14:24">
      <c r="N56" s="4" t="s">
        <v>81</v>
      </c>
      <c r="O56" s="2" t="s">
        <v>139</v>
      </c>
    </row>
    <row r="57" spans="14:24">
      <c r="N57" s="4" t="s">
        <v>82</v>
      </c>
      <c r="O57" s="2" t="s">
        <v>139</v>
      </c>
    </row>
    <row r="58" spans="14:24">
      <c r="N58" s="4" t="s">
        <v>83</v>
      </c>
      <c r="O58" s="2" t="s">
        <v>139</v>
      </c>
    </row>
    <row r="59" spans="14:24">
      <c r="N59" s="4" t="s">
        <v>84</v>
      </c>
      <c r="O59" s="2" t="s">
        <v>139</v>
      </c>
    </row>
    <row r="60" spans="14:24">
      <c r="N60" s="4" t="s">
        <v>85</v>
      </c>
      <c r="O60" s="2" t="s">
        <v>139</v>
      </c>
    </row>
    <row r="61" spans="14:24">
      <c r="N61" s="4" t="s">
        <v>86</v>
      </c>
      <c r="O61" s="2" t="s">
        <v>139</v>
      </c>
    </row>
    <row r="62" spans="14:24">
      <c r="N62" s="4" t="s">
        <v>87</v>
      </c>
      <c r="O62" s="2" t="s">
        <v>139</v>
      </c>
    </row>
    <row r="63" spans="14:24">
      <c r="N63" s="4" t="s">
        <v>88</v>
      </c>
      <c r="O63" s="2" t="s">
        <v>139</v>
      </c>
    </row>
    <row r="64" spans="14:24">
      <c r="N64" s="4" t="s">
        <v>89</v>
      </c>
      <c r="O64" s="2" t="s">
        <v>139</v>
      </c>
    </row>
    <row r="65" spans="1:17">
      <c r="N65" s="4" t="s">
        <v>90</v>
      </c>
      <c r="O65" s="2" t="s">
        <v>139</v>
      </c>
    </row>
    <row r="66" spans="1:17">
      <c r="N66" s="4" t="s">
        <v>92</v>
      </c>
      <c r="O66" s="2" t="s">
        <v>139</v>
      </c>
    </row>
    <row r="67" spans="1:17">
      <c r="N67" s="4" t="s">
        <v>93</v>
      </c>
      <c r="O67" s="2" t="s">
        <v>139</v>
      </c>
    </row>
    <row r="68" spans="1:17">
      <c r="N68" s="4" t="s">
        <v>94</v>
      </c>
      <c r="O68" s="2" t="s">
        <v>139</v>
      </c>
    </row>
    <row r="69" spans="1:17">
      <c r="N69" s="4" t="s">
        <v>96</v>
      </c>
      <c r="O69" s="2" t="s">
        <v>139</v>
      </c>
    </row>
    <row r="70" spans="1:17">
      <c r="N70" s="4" t="s">
        <v>97</v>
      </c>
      <c r="O70" s="2" t="s">
        <v>139</v>
      </c>
    </row>
    <row r="74" spans="1:17">
      <c r="A74" s="45" t="s">
        <v>148</v>
      </c>
      <c r="B74" s="46"/>
      <c r="C74" s="47" t="s">
        <v>0</v>
      </c>
      <c r="D74" s="46"/>
      <c r="E74" s="46"/>
      <c r="F74" s="46"/>
      <c r="G74" s="46"/>
      <c r="H74" s="46"/>
      <c r="I74" s="46"/>
      <c r="J74" s="46"/>
      <c r="K74" s="46"/>
      <c r="L74" s="46"/>
      <c r="M74" s="46"/>
      <c r="N74" s="46"/>
      <c r="O74" s="46"/>
      <c r="P74" s="46"/>
      <c r="Q74" s="46"/>
    </row>
    <row r="75" spans="1:17">
      <c r="A75" s="227" t="s">
        <v>149</v>
      </c>
      <c r="B75" s="54" t="s">
        <v>150</v>
      </c>
      <c r="C75" s="55" t="s">
        <v>134</v>
      </c>
    </row>
    <row r="76" spans="1:17">
      <c r="A76" s="228"/>
      <c r="B76" s="2" t="s">
        <v>222</v>
      </c>
      <c r="C76" s="40" t="s">
        <v>153</v>
      </c>
    </row>
    <row r="77" spans="1:17">
      <c r="A77" s="228"/>
      <c r="B77" s="2" t="s">
        <v>155</v>
      </c>
      <c r="C77" s="40" t="s">
        <v>156</v>
      </c>
    </row>
    <row r="78" spans="1:17">
      <c r="A78" s="228"/>
      <c r="B78" s="2" t="s">
        <v>157</v>
      </c>
      <c r="C78" s="59" t="s">
        <v>3</v>
      </c>
      <c r="D78" s="4"/>
      <c r="E78" s="4"/>
      <c r="F78" s="4"/>
      <c r="G78" s="4"/>
      <c r="H78" s="4"/>
      <c r="I78" s="4"/>
      <c r="J78" s="4"/>
      <c r="K78" s="4"/>
      <c r="L78" s="4"/>
      <c r="M78" s="4"/>
      <c r="N78" s="4"/>
      <c r="O78" s="4"/>
      <c r="P78" s="4"/>
      <c r="Q78" s="4"/>
    </row>
    <row r="79" spans="1:17">
      <c r="A79" s="228"/>
      <c r="B79" s="2" t="s">
        <v>158</v>
      </c>
      <c r="C79" s="40" t="s">
        <v>15</v>
      </c>
    </row>
    <row r="80" spans="1:17">
      <c r="A80" s="228"/>
      <c r="B80" s="2" t="s">
        <v>159</v>
      </c>
      <c r="C80" s="40" t="s">
        <v>15</v>
      </c>
    </row>
    <row r="81" spans="1:17">
      <c r="A81" s="228"/>
      <c r="B81" s="2" t="s">
        <v>161</v>
      </c>
      <c r="C81" s="40" t="s">
        <v>15</v>
      </c>
    </row>
    <row r="82" spans="1:17">
      <c r="A82" s="228"/>
      <c r="B82" s="2" t="s">
        <v>162</v>
      </c>
      <c r="C82" s="40" t="s">
        <v>163</v>
      </c>
      <c r="D82" s="17"/>
      <c r="E82" s="17"/>
      <c r="F82" s="17"/>
      <c r="G82" s="17"/>
      <c r="H82" s="17"/>
      <c r="I82" s="17"/>
      <c r="J82" s="17"/>
      <c r="K82" s="17"/>
      <c r="L82" s="17"/>
      <c r="M82" s="17"/>
      <c r="N82" s="17"/>
      <c r="O82" s="17"/>
      <c r="P82" s="17"/>
      <c r="Q82" s="17"/>
    </row>
    <row r="83" spans="1:17">
      <c r="A83" s="228"/>
      <c r="B83" s="2" t="s">
        <v>164</v>
      </c>
      <c r="C83" s="40" t="s">
        <v>163</v>
      </c>
      <c r="D83" s="17"/>
      <c r="E83" s="17"/>
      <c r="F83" s="17"/>
      <c r="G83" s="17"/>
      <c r="H83" s="17"/>
      <c r="I83" s="17"/>
      <c r="J83" s="17"/>
      <c r="K83" s="17"/>
      <c r="L83" s="17"/>
      <c r="M83" s="17"/>
      <c r="N83" s="17"/>
      <c r="O83" s="17"/>
      <c r="P83" s="17"/>
      <c r="Q83" s="17"/>
    </row>
    <row r="84" spans="1:17">
      <c r="A84" s="229"/>
      <c r="B84" s="6" t="s">
        <v>165</v>
      </c>
      <c r="C84" s="40" t="s">
        <v>15</v>
      </c>
      <c r="D84" s="43">
        <f>1-(D80+D81)</f>
        <v>1</v>
      </c>
      <c r="E84" s="43">
        <f>1-(E80+E81)</f>
        <v>1</v>
      </c>
      <c r="F84" s="43">
        <f>1-(F80+F81)</f>
        <v>1</v>
      </c>
      <c r="G84" s="43">
        <f>1-(G80+G81)</f>
        <v>1</v>
      </c>
      <c r="H84" s="43">
        <f t="shared" ref="H84:Q84" si="2">1-(H80+H81)</f>
        <v>1</v>
      </c>
      <c r="I84" s="43">
        <f t="shared" si="2"/>
        <v>1</v>
      </c>
      <c r="J84" s="43">
        <f t="shared" si="2"/>
        <v>1</v>
      </c>
      <c r="K84" s="43">
        <f t="shared" si="2"/>
        <v>1</v>
      </c>
      <c r="L84" s="43">
        <f t="shared" si="2"/>
        <v>1</v>
      </c>
      <c r="M84" s="43">
        <f t="shared" si="2"/>
        <v>1</v>
      </c>
      <c r="N84" s="43">
        <f t="shared" si="2"/>
        <v>1</v>
      </c>
      <c r="O84" s="43">
        <f t="shared" si="2"/>
        <v>1</v>
      </c>
      <c r="P84" s="43">
        <f t="shared" si="2"/>
        <v>1</v>
      </c>
      <c r="Q84" s="43">
        <f t="shared" si="2"/>
        <v>1</v>
      </c>
    </row>
    <row r="85" spans="1:17">
      <c r="A85" s="227" t="s">
        <v>166</v>
      </c>
      <c r="B85" s="41" t="s">
        <v>167</v>
      </c>
      <c r="C85" s="39" t="s">
        <v>12</v>
      </c>
    </row>
    <row r="86" spans="1:17">
      <c r="A86" s="228"/>
      <c r="B86" s="2" t="s">
        <v>169</v>
      </c>
      <c r="C86" s="40" t="s">
        <v>15</v>
      </c>
    </row>
    <row r="87" spans="1:17">
      <c r="A87" s="228"/>
      <c r="B87" s="2" t="s">
        <v>171</v>
      </c>
      <c r="C87" s="40" t="s">
        <v>15</v>
      </c>
    </row>
    <row r="88" spans="1:17">
      <c r="A88" s="228"/>
      <c r="B88" s="2" t="s">
        <v>172</v>
      </c>
      <c r="C88" s="40" t="s">
        <v>15</v>
      </c>
    </row>
    <row r="89" spans="1:17">
      <c r="A89" s="228"/>
      <c r="B89" s="2" t="s">
        <v>173</v>
      </c>
      <c r="C89" s="40" t="s">
        <v>15</v>
      </c>
    </row>
    <row r="90" spans="1:17">
      <c r="A90" s="229"/>
      <c r="B90" s="6" t="s">
        <v>174</v>
      </c>
      <c r="C90" s="40" t="s">
        <v>15</v>
      </c>
      <c r="D90" s="6"/>
      <c r="E90" s="6"/>
      <c r="F90" s="6"/>
      <c r="G90" s="6"/>
      <c r="H90" s="6"/>
      <c r="I90" s="6"/>
      <c r="J90" s="6"/>
      <c r="K90" s="6"/>
      <c r="L90" s="6"/>
      <c r="M90" s="6"/>
      <c r="N90" s="6"/>
      <c r="O90" s="6"/>
      <c r="P90" s="6"/>
      <c r="Q90" s="6"/>
    </row>
    <row r="91" spans="1:17">
      <c r="A91" s="227" t="s">
        <v>113</v>
      </c>
      <c r="B91" s="41" t="s">
        <v>167</v>
      </c>
      <c r="C91" s="39" t="s">
        <v>12</v>
      </c>
      <c r="D91" s="41"/>
      <c r="E91" s="41"/>
      <c r="F91" s="41"/>
      <c r="G91" s="41"/>
      <c r="H91" s="41"/>
      <c r="I91" s="41"/>
      <c r="J91" s="41"/>
      <c r="K91" s="41"/>
      <c r="L91" s="41"/>
      <c r="M91" s="41"/>
      <c r="N91" s="41"/>
      <c r="O91" s="41"/>
      <c r="P91" s="41"/>
      <c r="Q91" s="41"/>
    </row>
    <row r="92" spans="1:17">
      <c r="A92" s="228"/>
      <c r="B92" s="2" t="s">
        <v>175</v>
      </c>
      <c r="C92" s="40" t="s">
        <v>15</v>
      </c>
    </row>
    <row r="93" spans="1:17">
      <c r="A93" s="228"/>
      <c r="B93" s="2" t="s">
        <v>176</v>
      </c>
      <c r="C93" s="40" t="s">
        <v>177</v>
      </c>
    </row>
    <row r="94" spans="1:17">
      <c r="A94" s="228"/>
      <c r="B94" s="2" t="s">
        <v>170</v>
      </c>
      <c r="C94" s="40" t="s">
        <v>15</v>
      </c>
    </row>
    <row r="95" spans="1:17">
      <c r="A95" s="228"/>
      <c r="B95" s="2" t="s">
        <v>171</v>
      </c>
      <c r="C95" s="40" t="s">
        <v>15</v>
      </c>
    </row>
    <row r="96" spans="1:17">
      <c r="A96" s="228"/>
      <c r="B96" s="2" t="s">
        <v>172</v>
      </c>
      <c r="C96" s="40" t="s">
        <v>15</v>
      </c>
    </row>
    <row r="97" spans="1:18">
      <c r="A97" s="228"/>
      <c r="B97" s="2" t="s">
        <v>173</v>
      </c>
      <c r="C97" s="40" t="s">
        <v>15</v>
      </c>
    </row>
    <row r="98" spans="1:18">
      <c r="A98" s="229"/>
      <c r="B98" s="6" t="s">
        <v>174</v>
      </c>
      <c r="C98" s="40" t="s">
        <v>15</v>
      </c>
      <c r="D98" s="6"/>
      <c r="E98" s="6"/>
      <c r="F98" s="6"/>
      <c r="G98" s="6"/>
      <c r="H98" s="6"/>
      <c r="I98" s="6"/>
      <c r="J98" s="6"/>
      <c r="K98" s="6"/>
      <c r="L98" s="6"/>
      <c r="M98" s="6"/>
      <c r="N98" s="6"/>
      <c r="O98" s="6"/>
      <c r="P98" s="6"/>
      <c r="Q98" s="6"/>
    </row>
    <row r="99" spans="1:18">
      <c r="A99" s="227" t="s">
        <v>187</v>
      </c>
      <c r="B99" s="70" t="s">
        <v>188</v>
      </c>
      <c r="C99" s="39" t="s">
        <v>12</v>
      </c>
      <c r="D99" s="41"/>
      <c r="E99" s="41"/>
      <c r="F99" s="41"/>
      <c r="G99" s="41"/>
      <c r="H99" s="41"/>
      <c r="I99" s="41"/>
      <c r="J99" s="41"/>
      <c r="K99" s="41"/>
      <c r="L99" s="41"/>
      <c r="M99" s="41"/>
      <c r="N99" s="41"/>
      <c r="O99" s="41"/>
      <c r="P99" s="41"/>
      <c r="Q99" s="41"/>
    </row>
    <row r="100" spans="1:18" ht="17.25">
      <c r="A100" s="228"/>
      <c r="B100" s="2" t="s">
        <v>189</v>
      </c>
      <c r="C100" s="42" t="s">
        <v>190</v>
      </c>
    </row>
    <row r="101" spans="1:18">
      <c r="A101" s="228"/>
      <c r="B101" s="2" t="s">
        <v>191</v>
      </c>
      <c r="C101" s="40" t="s">
        <v>12</v>
      </c>
    </row>
    <row r="102" spans="1:18" ht="17.25">
      <c r="A102" s="228"/>
      <c r="B102" s="2" t="s">
        <v>167</v>
      </c>
      <c r="C102" s="42" t="s">
        <v>190</v>
      </c>
    </row>
    <row r="103" spans="1:18" ht="17.25">
      <c r="A103" s="228"/>
      <c r="B103" s="2" t="s">
        <v>192</v>
      </c>
      <c r="C103" s="42" t="s">
        <v>193</v>
      </c>
    </row>
    <row r="104" spans="1:18" ht="18">
      <c r="A104" s="228"/>
      <c r="B104" s="2" t="s">
        <v>194</v>
      </c>
      <c r="C104" s="40" t="s">
        <v>195</v>
      </c>
    </row>
    <row r="105" spans="1:18">
      <c r="A105" s="228"/>
      <c r="B105" s="2" t="s">
        <v>196</v>
      </c>
      <c r="C105" s="40" t="s">
        <v>156</v>
      </c>
      <c r="D105" s="17"/>
      <c r="E105" s="17"/>
      <c r="F105" s="17"/>
      <c r="G105" s="17"/>
      <c r="H105" s="17"/>
      <c r="I105" s="17"/>
      <c r="J105" s="17"/>
      <c r="K105" s="17"/>
      <c r="L105" s="17"/>
      <c r="M105" s="17"/>
      <c r="N105" s="17"/>
      <c r="O105" s="17"/>
      <c r="P105" s="17"/>
      <c r="Q105" s="17"/>
    </row>
    <row r="106" spans="1:18" ht="18">
      <c r="A106" s="228"/>
      <c r="B106" s="2" t="s">
        <v>197</v>
      </c>
      <c r="C106" s="40" t="s">
        <v>198</v>
      </c>
      <c r="D106" s="17"/>
      <c r="E106" s="17"/>
      <c r="F106" s="17"/>
      <c r="G106" s="17"/>
      <c r="H106" s="17"/>
      <c r="I106" s="17"/>
      <c r="J106" s="17"/>
      <c r="K106" s="17"/>
      <c r="L106" s="17"/>
      <c r="M106" s="17"/>
      <c r="N106" s="17"/>
      <c r="O106" s="17"/>
      <c r="P106" s="17"/>
      <c r="Q106" s="17"/>
    </row>
    <row r="107" spans="1:18" ht="18">
      <c r="A107" s="228"/>
      <c r="B107" s="2" t="s">
        <v>199</v>
      </c>
      <c r="C107" s="40" t="s">
        <v>198</v>
      </c>
      <c r="D107" s="17"/>
      <c r="E107" s="17"/>
      <c r="F107" s="17"/>
      <c r="G107" s="17"/>
      <c r="H107" s="17"/>
      <c r="I107" s="17"/>
      <c r="J107" s="17"/>
      <c r="K107" s="17"/>
      <c r="L107" s="17"/>
      <c r="M107" s="17"/>
      <c r="N107" s="17"/>
      <c r="O107" s="17"/>
      <c r="P107" s="17"/>
      <c r="Q107" s="17"/>
    </row>
    <row r="108" spans="1:18">
      <c r="A108" s="228"/>
      <c r="B108" s="2" t="s">
        <v>200</v>
      </c>
      <c r="C108" s="40" t="s">
        <v>198</v>
      </c>
      <c r="D108" s="17"/>
      <c r="E108" s="17"/>
      <c r="F108" s="17"/>
      <c r="G108" s="17"/>
      <c r="H108" s="17"/>
      <c r="I108" s="17"/>
      <c r="J108" s="17"/>
      <c r="K108" s="17"/>
      <c r="L108" s="17"/>
      <c r="M108" s="17"/>
      <c r="N108" s="17"/>
      <c r="O108" s="17"/>
      <c r="P108" s="17"/>
      <c r="Q108" s="17"/>
    </row>
    <row r="109" spans="1:18" ht="18">
      <c r="A109" s="229"/>
      <c r="B109" s="6" t="s">
        <v>201</v>
      </c>
      <c r="C109" s="38" t="s">
        <v>198</v>
      </c>
      <c r="D109" s="43"/>
      <c r="E109" s="43"/>
      <c r="F109" s="43"/>
      <c r="G109" s="43"/>
      <c r="H109" s="43"/>
      <c r="I109" s="43"/>
      <c r="J109" s="43"/>
      <c r="K109" s="43"/>
      <c r="L109" s="43"/>
      <c r="M109" s="43"/>
      <c r="N109" s="43"/>
      <c r="O109" s="43"/>
      <c r="P109" s="43"/>
      <c r="Q109" s="43"/>
      <c r="R109" s="43"/>
    </row>
    <row r="110" spans="1:18">
      <c r="A110" s="228" t="s">
        <v>202</v>
      </c>
      <c r="C110" s="39"/>
    </row>
    <row r="111" spans="1:18">
      <c r="A111" s="228"/>
      <c r="C111" s="40"/>
    </row>
    <row r="112" spans="1:18">
      <c r="A112" s="228"/>
      <c r="C112" s="40"/>
    </row>
    <row r="113" spans="1:3">
      <c r="A113" s="228"/>
      <c r="C113" s="40"/>
    </row>
    <row r="114" spans="1:3">
      <c r="A114" s="229"/>
      <c r="C114" s="40"/>
    </row>
    <row r="138" spans="6:6">
      <c r="F138" s="2">
        <v>1</v>
      </c>
    </row>
  </sheetData>
  <mergeCells count="5">
    <mergeCell ref="A75:A84"/>
    <mergeCell ref="A85:A90"/>
    <mergeCell ref="A91:A98"/>
    <mergeCell ref="A99:A109"/>
    <mergeCell ref="A110:A114"/>
  </mergeCells>
  <pageMargins left="0.7" right="0.7" top="0.78740157499999996" bottom="0.78740157499999996" header="0.3" footer="0.3"/>
</worksheet>
</file>

<file path=xl/worksheets/sheet22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00000000-0001-0000-1500-000000000000}">
  <sheetPr codeName="Tabelle22"/>
  <dimension ref="A1:C8"/>
  <sheetViews>
    <sheetView zoomScale="85" zoomScaleNormal="85" workbookViewId="0">
      <pane xSplit="2" topLeftCell="C1" activePane="topRight" state="frozen"/>
      <selection pane="topRight" activeCell="D13" sqref="D13"/>
      <selection activeCell="AC82" sqref="AC82"/>
    </sheetView>
  </sheetViews>
  <sheetFormatPr defaultColWidth="11.42578125" defaultRowHeight="15"/>
  <cols>
    <col min="1" max="1" width="23.140625" style="2" bestFit="1" customWidth="1"/>
    <col min="2" max="2" width="39.85546875" style="2" bestFit="1" customWidth="1"/>
    <col min="3" max="3" width="11.42578125" style="2" customWidth="1"/>
    <col min="4" max="5" width="11.85546875" style="2" bestFit="1" customWidth="1"/>
    <col min="6" max="16384" width="11.42578125" style="2"/>
  </cols>
  <sheetData>
    <row r="1" spans="1:3" ht="30">
      <c r="A1" s="5" t="s">
        <v>127</v>
      </c>
      <c r="B1" s="2">
        <f>Gesamtübersicht!V2</f>
        <v>0</v>
      </c>
    </row>
    <row r="2" spans="1:3">
      <c r="A2" s="5" t="s">
        <v>128</v>
      </c>
      <c r="B2" s="2">
        <f>Gesamtübersicht!V3</f>
        <v>0</v>
      </c>
    </row>
    <row r="3" spans="1:3">
      <c r="A3" s="5" t="s">
        <v>7</v>
      </c>
      <c r="B3" s="9">
        <f>Gesamtübersicht!V6</f>
        <v>0</v>
      </c>
    </row>
    <row r="4" spans="1:3">
      <c r="A4" s="5" t="s">
        <v>11</v>
      </c>
      <c r="B4" s="57">
        <f>Gesamtübersicht!V9</f>
        <v>0</v>
      </c>
      <c r="C4" s="2" t="str">
        <f>Gesamtübersicht!B9</f>
        <v>MJ/kg</v>
      </c>
    </row>
    <row r="5" spans="1:3">
      <c r="A5" s="5" t="s">
        <v>13</v>
      </c>
      <c r="B5" s="57">
        <f>Gesamtübersicht!V10</f>
        <v>0</v>
      </c>
      <c r="C5" s="2" t="str">
        <f>Gesamtübersicht!B10</f>
        <v>MJ/kg</v>
      </c>
    </row>
    <row r="6" spans="1:3" ht="30">
      <c r="A6" s="5" t="s">
        <v>129</v>
      </c>
      <c r="B6" s="3"/>
      <c r="C6" s="2" t="str">
        <f>Gesamtübersicht!B11</f>
        <v>Ma.-%</v>
      </c>
    </row>
    <row r="7" spans="1:3">
      <c r="A7" s="5" t="s">
        <v>130</v>
      </c>
      <c r="B7" s="3"/>
      <c r="C7" s="2" t="str">
        <f>Gesamtübersicht!B12</f>
        <v>Ma.-%</v>
      </c>
    </row>
    <row r="8" spans="1:3">
      <c r="A8" s="5" t="s">
        <v>17</v>
      </c>
      <c r="B8" s="32"/>
      <c r="C8" s="2" t="str">
        <f>Gesamtübersicht!B13</f>
        <v>kg/m³</v>
      </c>
    </row>
  </sheetData>
  <pageMargins left="0.7" right="0.7" top="0.78740157499999996" bottom="0.78740157499999996" header="0.3" footer="0.3"/>
  <pageSetup paperSize="9" orientation="portrait" horizontalDpi="90" verticalDpi="90" r:id="rId1"/>
  <drawing r:id="rId2"/>
</worksheet>
</file>

<file path=xl/worksheets/sheet23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00000000-0001-0000-1600-000000000000}">
  <sheetPr codeName="Tabelle23"/>
  <dimension ref="A1:C9"/>
  <sheetViews>
    <sheetView zoomScale="90" zoomScaleNormal="90" workbookViewId="0">
      <selection activeCell="B8" sqref="B8"/>
    </sheetView>
  </sheetViews>
  <sheetFormatPr defaultColWidth="11.42578125" defaultRowHeight="15"/>
  <cols>
    <col min="1" max="1" width="24" style="2" bestFit="1" customWidth="1"/>
    <col min="2" max="2" width="37.7109375" style="2" bestFit="1" customWidth="1"/>
    <col min="3" max="3" width="9.85546875" style="2" bestFit="1" customWidth="1"/>
    <col min="4" max="9" width="11.42578125" style="2" customWidth="1"/>
    <col min="10" max="16384" width="11.42578125" style="2"/>
  </cols>
  <sheetData>
    <row r="1" spans="1:3" ht="30">
      <c r="A1" s="5" t="s">
        <v>127</v>
      </c>
      <c r="B1" s="2">
        <f>Gesamtübersicht!W2</f>
        <v>0</v>
      </c>
    </row>
    <row r="2" spans="1:3">
      <c r="A2" s="5" t="s">
        <v>128</v>
      </c>
      <c r="B2" s="2">
        <f>Gesamtübersicht!W3</f>
        <v>0</v>
      </c>
    </row>
    <row r="3" spans="1:3">
      <c r="A3" s="5" t="s">
        <v>7</v>
      </c>
      <c r="B3" s="9">
        <f>Gesamtübersicht!W6</f>
        <v>0</v>
      </c>
    </row>
    <row r="4" spans="1:3">
      <c r="A4" s="5" t="s">
        <v>11</v>
      </c>
      <c r="B4" s="2">
        <f>Gesamtübersicht!W9</f>
        <v>0</v>
      </c>
      <c r="C4" s="2" t="str">
        <f>Gesamtübersicht!B9</f>
        <v>MJ/kg</v>
      </c>
    </row>
    <row r="5" spans="1:3">
      <c r="A5" s="5" t="s">
        <v>13</v>
      </c>
      <c r="B5" s="2">
        <f>Gesamtübersicht!W10</f>
        <v>0</v>
      </c>
      <c r="C5" s="2" t="str">
        <f>Gesamtübersicht!B10</f>
        <v>MJ/kg</v>
      </c>
    </row>
    <row r="6" spans="1:3">
      <c r="A6" s="5" t="s">
        <v>129</v>
      </c>
      <c r="B6" s="3"/>
      <c r="C6" s="2" t="str">
        <f>Gesamtübersicht!B11</f>
        <v>Ma.-%</v>
      </c>
    </row>
    <row r="7" spans="1:3">
      <c r="A7" s="5" t="s">
        <v>130</v>
      </c>
      <c r="B7" s="3"/>
      <c r="C7" s="2" t="str">
        <f>Gesamtübersicht!B12</f>
        <v>Ma.-%</v>
      </c>
    </row>
    <row r="8" spans="1:3">
      <c r="A8" s="5" t="s">
        <v>17</v>
      </c>
      <c r="B8" s="32"/>
      <c r="C8" s="2" t="str">
        <f>Gesamtübersicht!B13</f>
        <v>kg/m³</v>
      </c>
    </row>
    <row r="9" spans="1:3">
      <c r="A9" s="1"/>
      <c r="B9" s="9"/>
    </row>
  </sheetData>
  <pageMargins left="0.7" right="0.7" top="0.78740157499999996" bottom="0.78740157499999996" header="0.3" footer="0.3"/>
  <pageSetup paperSize="9" orientation="portrait" horizontalDpi="90" verticalDpi="90" r:id="rId1"/>
  <drawing r:id="rId2"/>
</worksheet>
</file>

<file path=xl/worksheets/sheet24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00000000-0001-0000-1700-000000000000}">
  <sheetPr codeName="Tabelle24"/>
  <dimension ref="A1:C9"/>
  <sheetViews>
    <sheetView zoomScale="85" zoomScaleNormal="85" workbookViewId="0">
      <selection activeCell="B6" sqref="B6:B8"/>
    </sheetView>
  </sheetViews>
  <sheetFormatPr defaultColWidth="11.42578125" defaultRowHeight="15"/>
  <cols>
    <col min="1" max="1" width="23.140625" style="2" bestFit="1" customWidth="1"/>
    <col min="2" max="2" width="37.7109375" style="2" bestFit="1" customWidth="1"/>
    <col min="3" max="3" width="9.85546875" style="2" bestFit="1" customWidth="1"/>
    <col min="4" max="16384" width="11.42578125" style="2"/>
  </cols>
  <sheetData>
    <row r="1" spans="1:3" ht="30">
      <c r="A1" s="5" t="s">
        <v>127</v>
      </c>
      <c r="B1" s="2">
        <f>Gesamtübersicht!X2</f>
        <v>0</v>
      </c>
    </row>
    <row r="2" spans="1:3">
      <c r="A2" s="5" t="s">
        <v>128</v>
      </c>
      <c r="B2" s="2">
        <f>Gesamtübersicht!X3</f>
        <v>0</v>
      </c>
    </row>
    <row r="3" spans="1:3">
      <c r="A3" s="5" t="s">
        <v>7</v>
      </c>
      <c r="B3" s="9">
        <f>Gesamtübersicht!X6</f>
        <v>0</v>
      </c>
    </row>
    <row r="4" spans="1:3">
      <c r="A4" s="5" t="s">
        <v>11</v>
      </c>
      <c r="B4" s="2">
        <f>Gesamtübersicht!X9</f>
        <v>0</v>
      </c>
      <c r="C4" s="2" t="str">
        <f>Gesamtübersicht!B9</f>
        <v>MJ/kg</v>
      </c>
    </row>
    <row r="5" spans="1:3">
      <c r="A5" s="5" t="s">
        <v>13</v>
      </c>
      <c r="B5" s="2">
        <f>Gesamtübersicht!X10</f>
        <v>0</v>
      </c>
      <c r="C5" s="2" t="str">
        <f>Gesamtübersicht!B10</f>
        <v>MJ/kg</v>
      </c>
    </row>
    <row r="6" spans="1:3" ht="30">
      <c r="A6" s="5" t="s">
        <v>129</v>
      </c>
      <c r="B6" s="3"/>
      <c r="C6" s="2" t="str">
        <f>Gesamtübersicht!B11</f>
        <v>Ma.-%</v>
      </c>
    </row>
    <row r="7" spans="1:3">
      <c r="A7" s="5" t="s">
        <v>130</v>
      </c>
      <c r="B7" s="3"/>
      <c r="C7" s="2" t="str">
        <f>Gesamtübersicht!B12</f>
        <v>Ma.-%</v>
      </c>
    </row>
    <row r="8" spans="1:3">
      <c r="A8" s="5" t="s">
        <v>17</v>
      </c>
      <c r="B8" s="32"/>
      <c r="C8" s="2" t="str">
        <f>Gesamtübersicht!B13</f>
        <v>kg/m³</v>
      </c>
    </row>
    <row r="9" spans="1:3">
      <c r="A9" s="1"/>
      <c r="B9" s="9"/>
    </row>
  </sheetData>
  <pageMargins left="0.7" right="0.7" top="0.78740157499999996" bottom="0.78740157499999996" header="0.3" footer="0.3"/>
  <pageSetup paperSize="9" orientation="portrait" r:id="rId1"/>
  <drawing r:id="rId2"/>
</worksheet>
</file>

<file path=xl/worksheets/sheet25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00000000-0001-0000-1800-000000000000}">
  <sheetPr codeName="Tabelle25"/>
  <dimension ref="A1:E9"/>
  <sheetViews>
    <sheetView zoomScale="85" zoomScaleNormal="85" workbookViewId="0">
      <selection activeCell="B14" sqref="B14"/>
    </sheetView>
  </sheetViews>
  <sheetFormatPr defaultColWidth="11.42578125" defaultRowHeight="15"/>
  <cols>
    <col min="1" max="1" width="23.140625" style="2" bestFit="1" customWidth="1"/>
    <col min="2" max="2" width="36.140625" style="2" bestFit="1" customWidth="1"/>
    <col min="3" max="3" width="9.85546875" style="2" bestFit="1" customWidth="1"/>
    <col min="4" max="5" width="11.42578125" style="2"/>
    <col min="6" max="8" width="11.42578125" style="2" customWidth="1"/>
    <col min="9" max="16384" width="11.42578125" style="2"/>
  </cols>
  <sheetData>
    <row r="1" spans="1:5" ht="30">
      <c r="A1" s="5" t="s">
        <v>127</v>
      </c>
      <c r="B1" s="2">
        <f>Gesamtübersicht!Y2</f>
        <v>0</v>
      </c>
    </row>
    <row r="2" spans="1:5">
      <c r="A2" s="5" t="s">
        <v>128</v>
      </c>
      <c r="B2" s="2">
        <f>Gesamtübersicht!Y3</f>
        <v>0</v>
      </c>
    </row>
    <row r="3" spans="1:5">
      <c r="A3" s="5" t="s">
        <v>7</v>
      </c>
      <c r="B3" s="9">
        <f>Gesamtübersicht!Y6</f>
        <v>0</v>
      </c>
    </row>
    <row r="4" spans="1:5">
      <c r="A4" s="5" t="s">
        <v>11</v>
      </c>
      <c r="B4" s="2">
        <f>Gesamtübersicht!Y9</f>
        <v>0</v>
      </c>
      <c r="C4" s="2" t="str">
        <f>Gesamtübersicht!B9</f>
        <v>MJ/kg</v>
      </c>
    </row>
    <row r="5" spans="1:5">
      <c r="A5" s="5" t="s">
        <v>13</v>
      </c>
      <c r="B5" s="79">
        <f>Gesamtübersicht!Y10</f>
        <v>0</v>
      </c>
      <c r="C5" s="2" t="str">
        <f>Gesamtübersicht!B10</f>
        <v>MJ/kg</v>
      </c>
    </row>
    <row r="6" spans="1:5" ht="30">
      <c r="A6" s="5" t="s">
        <v>129</v>
      </c>
      <c r="B6" s="3"/>
      <c r="C6" s="2" t="str">
        <f>Gesamtübersicht!B11</f>
        <v>Ma.-%</v>
      </c>
    </row>
    <row r="7" spans="1:5">
      <c r="A7" s="5" t="s">
        <v>130</v>
      </c>
      <c r="B7" s="3"/>
      <c r="C7" s="2" t="str">
        <f>Gesamtübersicht!B12</f>
        <v>Ma.-%</v>
      </c>
      <c r="E7" s="14"/>
    </row>
    <row r="8" spans="1:5">
      <c r="A8" s="5" t="s">
        <v>17</v>
      </c>
      <c r="B8" s="32">
        <f>Gesamtübersicht!Y13</f>
        <v>0</v>
      </c>
      <c r="C8" s="2" t="str">
        <f>Gesamtübersicht!B13</f>
        <v>kg/m³</v>
      </c>
    </row>
    <row r="9" spans="1:5">
      <c r="A9" s="1"/>
      <c r="B9" s="9"/>
    </row>
  </sheetData>
  <pageMargins left="0.7" right="0.7" top="0.78740157499999996" bottom="0.78740157499999996" header="0.3" footer="0.3"/>
  <pageSetup paperSize="9" orientation="portrait" r:id="rId1"/>
  <drawing r:id="rId2"/>
</worksheet>
</file>

<file path=xl/worksheets/sheet26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00000000-0001-0000-1900-000000000000}">
  <sheetPr codeName="Tabelle26"/>
  <dimension ref="A1:C9"/>
  <sheetViews>
    <sheetView zoomScale="85" zoomScaleNormal="85" workbookViewId="0">
      <selection activeCell="A4" sqref="A4"/>
    </sheetView>
  </sheetViews>
  <sheetFormatPr defaultColWidth="11.42578125" defaultRowHeight="15"/>
  <cols>
    <col min="1" max="1" width="23.140625" style="2" bestFit="1" customWidth="1"/>
    <col min="2" max="2" width="36.140625" style="2" bestFit="1" customWidth="1"/>
    <col min="3" max="3" width="9.85546875" style="2" bestFit="1" customWidth="1"/>
    <col min="4" max="16384" width="11.42578125" style="2"/>
  </cols>
  <sheetData>
    <row r="1" spans="1:3" ht="30">
      <c r="A1" s="5" t="s">
        <v>127</v>
      </c>
      <c r="B1" s="2">
        <f>Gesamtübersicht!Z2</f>
        <v>0</v>
      </c>
    </row>
    <row r="2" spans="1:3">
      <c r="A2" s="5" t="s">
        <v>128</v>
      </c>
      <c r="B2" s="2">
        <f>Gesamtübersicht!Z3</f>
        <v>0</v>
      </c>
    </row>
    <row r="3" spans="1:3">
      <c r="A3" s="5" t="s">
        <v>7</v>
      </c>
      <c r="B3" s="9">
        <f>Gesamtübersicht!Z6</f>
        <v>0</v>
      </c>
    </row>
    <row r="4" spans="1:3">
      <c r="A4" s="5" t="s">
        <v>11</v>
      </c>
      <c r="B4" s="2">
        <f>Gesamtübersicht!Z9</f>
        <v>0</v>
      </c>
      <c r="C4" s="2" t="str">
        <f>Gesamtübersicht!B9</f>
        <v>MJ/kg</v>
      </c>
    </row>
    <row r="5" spans="1:3">
      <c r="A5" s="5" t="s">
        <v>13</v>
      </c>
      <c r="B5" s="2">
        <f>Gesamtübersicht!Z10</f>
        <v>0</v>
      </c>
      <c r="C5" s="2" t="str">
        <f>Gesamtübersicht!B10</f>
        <v>MJ/kg</v>
      </c>
    </row>
    <row r="6" spans="1:3" ht="30">
      <c r="A6" s="5" t="s">
        <v>129</v>
      </c>
      <c r="B6" s="3"/>
      <c r="C6" s="2" t="str">
        <f>Gesamtübersicht!B11</f>
        <v>Ma.-%</v>
      </c>
    </row>
    <row r="7" spans="1:3">
      <c r="A7" s="5" t="s">
        <v>130</v>
      </c>
      <c r="B7" s="3"/>
      <c r="C7" s="2" t="str">
        <f>Gesamtübersicht!B12</f>
        <v>Ma.-%</v>
      </c>
    </row>
    <row r="8" spans="1:3">
      <c r="A8" s="5" t="s">
        <v>17</v>
      </c>
      <c r="B8" s="32">
        <f>Gesamtübersicht!Z13</f>
        <v>0</v>
      </c>
      <c r="C8" s="2" t="str">
        <f>Gesamtübersicht!B13</f>
        <v>kg/m³</v>
      </c>
    </row>
    <row r="9" spans="1:3">
      <c r="A9" s="1"/>
      <c r="B9" s="9"/>
    </row>
  </sheetData>
  <pageMargins left="0.7" right="0.7" top="0.78740157499999996" bottom="0.78740157499999996" header="0.3" footer="0.3"/>
  <drawing r:id="rId1"/>
</worksheet>
</file>

<file path=xl/worksheets/sheet27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00000000-0001-0000-1A00-000000000000}">
  <sheetPr codeName="Tabelle27"/>
  <dimension ref="A1:C9"/>
  <sheetViews>
    <sheetView zoomScale="85" zoomScaleNormal="85" workbookViewId="0">
      <selection activeCell="A4" sqref="A4"/>
    </sheetView>
  </sheetViews>
  <sheetFormatPr defaultColWidth="11.42578125" defaultRowHeight="15"/>
  <cols>
    <col min="1" max="1" width="23.140625" style="2" bestFit="1" customWidth="1"/>
    <col min="2" max="2" width="36.140625" style="2" bestFit="1" customWidth="1"/>
    <col min="3" max="3" width="9.85546875" style="2" bestFit="1" customWidth="1"/>
    <col min="4" max="16384" width="11.42578125" style="2"/>
  </cols>
  <sheetData>
    <row r="1" spans="1:3" ht="30">
      <c r="A1" s="5" t="s">
        <v>127</v>
      </c>
      <c r="B1" s="2">
        <f>Gesamtübersicht!AA2</f>
        <v>0</v>
      </c>
    </row>
    <row r="2" spans="1:3">
      <c r="A2" s="5" t="s">
        <v>128</v>
      </c>
      <c r="B2" s="2">
        <f>Gesamtübersicht!AA3</f>
        <v>0</v>
      </c>
    </row>
    <row r="3" spans="1:3">
      <c r="A3" s="5" t="s">
        <v>7</v>
      </c>
      <c r="B3" s="9">
        <f>Gesamtübersicht!AA6</f>
        <v>0</v>
      </c>
    </row>
    <row r="4" spans="1:3">
      <c r="A4" s="5" t="s">
        <v>11</v>
      </c>
      <c r="B4" s="2">
        <f>Gesamtübersicht!AA9</f>
        <v>0</v>
      </c>
      <c r="C4" s="2" t="str">
        <f>Gesamtübersicht!B9</f>
        <v>MJ/kg</v>
      </c>
    </row>
    <row r="5" spans="1:3">
      <c r="A5" s="5" t="s">
        <v>13</v>
      </c>
      <c r="B5" s="2">
        <f>Gesamtübersicht!AA10</f>
        <v>0</v>
      </c>
      <c r="C5" s="2" t="str">
        <f>Gesamtübersicht!B10</f>
        <v>MJ/kg</v>
      </c>
    </row>
    <row r="6" spans="1:3" ht="30">
      <c r="A6" s="5" t="s">
        <v>129</v>
      </c>
      <c r="B6" s="3"/>
      <c r="C6" s="2" t="str">
        <f>Gesamtübersicht!B11</f>
        <v>Ma.-%</v>
      </c>
    </row>
    <row r="7" spans="1:3">
      <c r="A7" s="5" t="s">
        <v>130</v>
      </c>
      <c r="B7" s="3"/>
      <c r="C7" s="2" t="str">
        <f>Gesamtübersicht!B12</f>
        <v>Ma.-%</v>
      </c>
    </row>
    <row r="8" spans="1:3">
      <c r="A8" s="5" t="s">
        <v>17</v>
      </c>
      <c r="B8" s="32"/>
      <c r="C8" s="2" t="str">
        <f>Gesamtübersicht!B13</f>
        <v>kg/m³</v>
      </c>
    </row>
    <row r="9" spans="1:3">
      <c r="A9" s="1"/>
      <c r="B9" s="9"/>
    </row>
  </sheetData>
  <pageMargins left="0.7" right="0.7" top="0.78740157499999996" bottom="0.78740157499999996" header="0.3" footer="0.3"/>
  <drawing r:id="rId1"/>
</worksheet>
</file>

<file path=xl/worksheets/sheet28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00000000-0001-0000-1B00-000000000000}">
  <sheetPr codeName="Tabelle28"/>
  <dimension ref="A1:I138"/>
  <sheetViews>
    <sheetView zoomScale="90" zoomScaleNormal="90" workbookViewId="0">
      <selection activeCell="J1" sqref="J1:W1048576"/>
    </sheetView>
  </sheetViews>
  <sheetFormatPr defaultColWidth="11.42578125" defaultRowHeight="15"/>
  <cols>
    <col min="1" max="1" width="20" style="2" bestFit="1" customWidth="1"/>
    <col min="2" max="2" width="36.140625" style="2" bestFit="1" customWidth="1"/>
    <col min="3" max="3" width="9.85546875" style="2" bestFit="1" customWidth="1"/>
    <col min="4" max="5" width="11.42578125" style="2"/>
    <col min="6" max="8" width="11.42578125" style="2" customWidth="1"/>
    <col min="9" max="16384" width="11.42578125" style="2"/>
  </cols>
  <sheetData>
    <row r="1" spans="1:3" ht="30">
      <c r="A1" s="5" t="s">
        <v>127</v>
      </c>
      <c r="B1" s="2">
        <f>Gesamtübersicht!AB2</f>
        <v>0</v>
      </c>
    </row>
    <row r="2" spans="1:3">
      <c r="A2" s="5" t="s">
        <v>128</v>
      </c>
      <c r="B2" s="2">
        <f>Gesamtübersicht!AB3</f>
        <v>0</v>
      </c>
    </row>
    <row r="3" spans="1:3">
      <c r="A3" s="5" t="s">
        <v>7</v>
      </c>
      <c r="B3" s="9">
        <f>Gesamtübersicht!AB6</f>
        <v>0</v>
      </c>
    </row>
    <row r="4" spans="1:3">
      <c r="A4" s="5" t="s">
        <v>11</v>
      </c>
      <c r="B4" s="2">
        <f>Gesamtübersicht!AB9</f>
        <v>0</v>
      </c>
      <c r="C4" s="2" t="str">
        <f>Gesamtübersicht!B9</f>
        <v>MJ/kg</v>
      </c>
    </row>
    <row r="5" spans="1:3">
      <c r="A5" s="5" t="s">
        <v>13</v>
      </c>
      <c r="B5" s="2">
        <f>Gesamtübersicht!AB10</f>
        <v>0</v>
      </c>
      <c r="C5" s="2" t="str">
        <f>Gesamtübersicht!B10</f>
        <v>MJ/kg</v>
      </c>
    </row>
    <row r="6" spans="1:3" ht="30">
      <c r="A6" s="5" t="s">
        <v>129</v>
      </c>
      <c r="B6" s="3">
        <v>0.99039999999999995</v>
      </c>
      <c r="C6" s="2" t="str">
        <f>Gesamtübersicht!B11</f>
        <v>Ma.-%</v>
      </c>
    </row>
    <row r="7" spans="1:3">
      <c r="A7" s="5" t="s">
        <v>130</v>
      </c>
      <c r="B7" s="3">
        <v>0.81040000000000001</v>
      </c>
      <c r="C7" s="2" t="str">
        <f>Gesamtübersicht!B12</f>
        <v>Ma.-%</v>
      </c>
    </row>
    <row r="8" spans="1:3">
      <c r="A8" s="5" t="s">
        <v>143</v>
      </c>
      <c r="B8" s="3" t="e">
        <f>Gesamtübersicht!#REF!</f>
        <v>#REF!</v>
      </c>
      <c r="C8" s="2" t="e">
        <f>Gesamtübersicht!#REF!</f>
        <v>#REF!</v>
      </c>
    </row>
    <row r="9" spans="1:3">
      <c r="A9" s="5" t="s">
        <v>145</v>
      </c>
      <c r="B9" s="3" t="e">
        <f>Gesamtübersicht!#REF!</f>
        <v>#REF!</v>
      </c>
      <c r="C9" s="2" t="e">
        <f>Gesamtübersicht!#REF!</f>
        <v>#REF!</v>
      </c>
    </row>
    <row r="10" spans="1:3">
      <c r="A10" s="5" t="s">
        <v>17</v>
      </c>
      <c r="B10" s="32">
        <v>382.77499999999998</v>
      </c>
      <c r="C10" s="2" t="str">
        <f>Gesamtübersicht!B13</f>
        <v>kg/m³</v>
      </c>
    </row>
    <row r="11" spans="1:3">
      <c r="A11" s="1"/>
      <c r="B11" s="9"/>
    </row>
    <row r="73" spans="1:9">
      <c r="A73" s="45" t="s">
        <v>148</v>
      </c>
      <c r="B73" s="46"/>
      <c r="C73" s="47" t="s">
        <v>0</v>
      </c>
      <c r="D73" s="46"/>
      <c r="E73" s="46"/>
      <c r="F73" s="46"/>
      <c r="G73" s="46"/>
      <c r="H73" s="46"/>
      <c r="I73" s="46"/>
    </row>
    <row r="74" spans="1:9">
      <c r="A74" s="227" t="s">
        <v>149</v>
      </c>
      <c r="B74" s="54" t="s">
        <v>150</v>
      </c>
      <c r="C74" s="55" t="s">
        <v>134</v>
      </c>
    </row>
    <row r="75" spans="1:9">
      <c r="A75" s="228"/>
      <c r="B75" s="2" t="s">
        <v>222</v>
      </c>
      <c r="C75" s="40" t="s">
        <v>153</v>
      </c>
    </row>
    <row r="76" spans="1:9">
      <c r="A76" s="228"/>
      <c r="B76" s="2" t="s">
        <v>155</v>
      </c>
      <c r="C76" s="40" t="s">
        <v>156</v>
      </c>
    </row>
    <row r="77" spans="1:9">
      <c r="A77" s="228"/>
      <c r="B77" s="2" t="s">
        <v>157</v>
      </c>
      <c r="C77" s="59" t="s">
        <v>3</v>
      </c>
      <c r="D77" s="4"/>
      <c r="E77" s="4"/>
      <c r="F77" s="4"/>
      <c r="G77" s="4"/>
      <c r="H77" s="4"/>
      <c r="I77" s="4"/>
    </row>
    <row r="78" spans="1:9">
      <c r="A78" s="228"/>
      <c r="B78" s="2" t="s">
        <v>158</v>
      </c>
      <c r="C78" s="40" t="s">
        <v>15</v>
      </c>
    </row>
    <row r="79" spans="1:9">
      <c r="A79" s="228"/>
      <c r="B79" s="2" t="s">
        <v>159</v>
      </c>
      <c r="C79" s="40" t="s">
        <v>15</v>
      </c>
    </row>
    <row r="80" spans="1:9">
      <c r="A80" s="228"/>
      <c r="B80" s="2" t="s">
        <v>161</v>
      </c>
      <c r="C80" s="40" t="s">
        <v>15</v>
      </c>
    </row>
    <row r="81" spans="1:9">
      <c r="A81" s="228"/>
      <c r="B81" s="2" t="s">
        <v>162</v>
      </c>
      <c r="C81" s="40" t="s">
        <v>163</v>
      </c>
      <c r="D81" s="17"/>
      <c r="E81" s="17"/>
      <c r="F81" s="17"/>
      <c r="G81" s="17"/>
      <c r="H81" s="17"/>
      <c r="I81" s="17"/>
    </row>
    <row r="82" spans="1:9">
      <c r="A82" s="228"/>
      <c r="B82" s="2" t="s">
        <v>164</v>
      </c>
      <c r="C82" s="40" t="s">
        <v>163</v>
      </c>
      <c r="D82" s="17"/>
      <c r="E82" s="17"/>
      <c r="F82" s="17"/>
      <c r="G82" s="17"/>
      <c r="H82" s="17"/>
      <c r="I82" s="17"/>
    </row>
    <row r="83" spans="1:9">
      <c r="A83" s="229"/>
      <c r="B83" s="6" t="s">
        <v>165</v>
      </c>
      <c r="C83" s="40" t="s">
        <v>15</v>
      </c>
      <c r="D83" s="43">
        <f>1-(D79+D80)</f>
        <v>1</v>
      </c>
      <c r="E83" s="43">
        <f>1-(E79+E80)</f>
        <v>1</v>
      </c>
      <c r="F83" s="43">
        <f>1-(F79+F80)</f>
        <v>1</v>
      </c>
      <c r="G83" s="43">
        <f>1-(G79+G80)</f>
        <v>1</v>
      </c>
      <c r="H83" s="43">
        <f t="shared" ref="H83:I83" si="0">1-(H79+H80)</f>
        <v>1</v>
      </c>
      <c r="I83" s="43">
        <f t="shared" si="0"/>
        <v>1</v>
      </c>
    </row>
    <row r="84" spans="1:9">
      <c r="A84" s="227" t="s">
        <v>166</v>
      </c>
      <c r="B84" s="41" t="s">
        <v>167</v>
      </c>
      <c r="C84" s="39" t="s">
        <v>12</v>
      </c>
    </row>
    <row r="85" spans="1:9">
      <c r="A85" s="228"/>
      <c r="B85" s="2" t="s">
        <v>169</v>
      </c>
      <c r="C85" s="40" t="s">
        <v>15</v>
      </c>
    </row>
    <row r="86" spans="1:9">
      <c r="A86" s="228"/>
      <c r="B86" s="2" t="s">
        <v>171</v>
      </c>
      <c r="C86" s="40" t="s">
        <v>15</v>
      </c>
    </row>
    <row r="87" spans="1:9">
      <c r="A87" s="228"/>
      <c r="B87" s="2" t="s">
        <v>172</v>
      </c>
      <c r="C87" s="40" t="s">
        <v>15</v>
      </c>
    </row>
    <row r="88" spans="1:9">
      <c r="A88" s="228"/>
      <c r="B88" s="2" t="s">
        <v>173</v>
      </c>
      <c r="C88" s="40" t="s">
        <v>15</v>
      </c>
    </row>
    <row r="89" spans="1:9">
      <c r="A89" s="229"/>
      <c r="B89" s="6" t="s">
        <v>174</v>
      </c>
      <c r="C89" s="40" t="s">
        <v>15</v>
      </c>
      <c r="D89" s="6"/>
      <c r="E89" s="6"/>
      <c r="F89" s="6"/>
      <c r="G89" s="6"/>
      <c r="H89" s="6"/>
      <c r="I89" s="6"/>
    </row>
    <row r="90" spans="1:9">
      <c r="A90" s="227" t="s">
        <v>113</v>
      </c>
      <c r="B90" s="41" t="s">
        <v>167</v>
      </c>
      <c r="C90" s="39" t="s">
        <v>12</v>
      </c>
      <c r="D90" s="41"/>
      <c r="E90" s="41"/>
      <c r="F90" s="41"/>
      <c r="G90" s="41"/>
      <c r="H90" s="41"/>
      <c r="I90" s="41"/>
    </row>
    <row r="91" spans="1:9">
      <c r="A91" s="228"/>
      <c r="B91" s="2" t="s">
        <v>175</v>
      </c>
      <c r="C91" s="40" t="s">
        <v>15</v>
      </c>
    </row>
    <row r="92" spans="1:9">
      <c r="A92" s="228"/>
      <c r="B92" s="2" t="s">
        <v>176</v>
      </c>
      <c r="C92" s="40" t="s">
        <v>177</v>
      </c>
    </row>
    <row r="93" spans="1:9">
      <c r="A93" s="228"/>
      <c r="B93" s="2" t="s">
        <v>170</v>
      </c>
      <c r="C93" s="40" t="s">
        <v>15</v>
      </c>
    </row>
    <row r="94" spans="1:9">
      <c r="A94" s="228"/>
      <c r="B94" s="2" t="s">
        <v>171</v>
      </c>
      <c r="C94" s="40" t="s">
        <v>15</v>
      </c>
    </row>
    <row r="95" spans="1:9">
      <c r="A95" s="228"/>
      <c r="B95" s="2" t="s">
        <v>172</v>
      </c>
      <c r="C95" s="40" t="s">
        <v>15</v>
      </c>
    </row>
    <row r="96" spans="1:9">
      <c r="A96" s="228"/>
      <c r="B96" s="2" t="s">
        <v>173</v>
      </c>
      <c r="C96" s="40" t="s">
        <v>15</v>
      </c>
    </row>
    <row r="97" spans="1:9">
      <c r="A97" s="229"/>
      <c r="B97" s="6" t="s">
        <v>174</v>
      </c>
      <c r="C97" s="40" t="s">
        <v>15</v>
      </c>
      <c r="D97" s="6"/>
      <c r="E97" s="6"/>
      <c r="F97" s="6"/>
      <c r="G97" s="6"/>
      <c r="H97" s="6"/>
      <c r="I97" s="6"/>
    </row>
    <row r="98" spans="1:9">
      <c r="A98" s="227" t="s">
        <v>187</v>
      </c>
      <c r="B98" s="70" t="s">
        <v>188</v>
      </c>
      <c r="C98" s="39" t="s">
        <v>12</v>
      </c>
      <c r="D98" s="41"/>
      <c r="E98" s="41"/>
      <c r="F98" s="41"/>
      <c r="G98" s="41"/>
      <c r="H98" s="41"/>
      <c r="I98" s="41"/>
    </row>
    <row r="99" spans="1:9" ht="17.25">
      <c r="A99" s="228"/>
      <c r="B99" s="2" t="s">
        <v>189</v>
      </c>
      <c r="C99" s="42" t="s">
        <v>190</v>
      </c>
    </row>
    <row r="100" spans="1:9">
      <c r="A100" s="228"/>
      <c r="B100" s="2" t="s">
        <v>191</v>
      </c>
      <c r="C100" s="40" t="s">
        <v>12</v>
      </c>
    </row>
    <row r="101" spans="1:9" ht="17.25">
      <c r="A101" s="228"/>
      <c r="B101" s="2" t="s">
        <v>167</v>
      </c>
      <c r="C101" s="42" t="s">
        <v>190</v>
      </c>
    </row>
    <row r="102" spans="1:9" ht="17.25">
      <c r="A102" s="228"/>
      <c r="B102" s="2" t="s">
        <v>192</v>
      </c>
      <c r="C102" s="42" t="s">
        <v>193</v>
      </c>
    </row>
    <row r="103" spans="1:9" ht="18">
      <c r="A103" s="228"/>
      <c r="B103" s="2" t="s">
        <v>194</v>
      </c>
      <c r="C103" s="40" t="s">
        <v>195</v>
      </c>
    </row>
    <row r="104" spans="1:9">
      <c r="A104" s="228"/>
      <c r="B104" s="2" t="s">
        <v>196</v>
      </c>
      <c r="C104" s="2" t="s">
        <v>156</v>
      </c>
      <c r="D104" s="17"/>
      <c r="E104" s="17"/>
      <c r="F104" s="17"/>
      <c r="G104" s="17"/>
      <c r="H104" s="17"/>
      <c r="I104" s="17"/>
    </row>
    <row r="105" spans="1:9" ht="18">
      <c r="A105" s="228"/>
      <c r="B105" s="2" t="s">
        <v>197</v>
      </c>
      <c r="C105" s="40" t="s">
        <v>198</v>
      </c>
      <c r="D105" s="17"/>
      <c r="E105" s="17"/>
      <c r="F105" s="17"/>
      <c r="G105" s="17"/>
      <c r="H105" s="17"/>
      <c r="I105" s="17"/>
    </row>
    <row r="106" spans="1:9" ht="18">
      <c r="A106" s="228"/>
      <c r="B106" s="2" t="s">
        <v>199</v>
      </c>
      <c r="C106" s="40" t="s">
        <v>198</v>
      </c>
      <c r="D106" s="17"/>
      <c r="E106" s="17"/>
      <c r="F106" s="17"/>
      <c r="G106" s="17"/>
      <c r="H106" s="17"/>
      <c r="I106" s="17"/>
    </row>
    <row r="107" spans="1:9">
      <c r="A107" s="228"/>
      <c r="B107" s="2" t="s">
        <v>200</v>
      </c>
      <c r="C107" s="40" t="s">
        <v>198</v>
      </c>
      <c r="D107" s="17"/>
      <c r="E107" s="17"/>
      <c r="F107" s="17"/>
      <c r="G107" s="17"/>
      <c r="H107" s="17"/>
      <c r="I107" s="17"/>
    </row>
    <row r="108" spans="1:9" ht="18">
      <c r="A108" s="229"/>
      <c r="B108" s="6" t="s">
        <v>201</v>
      </c>
      <c r="C108" s="38" t="s">
        <v>198</v>
      </c>
      <c r="D108" s="43"/>
      <c r="E108" s="43"/>
      <c r="F108" s="43"/>
      <c r="G108" s="43"/>
      <c r="H108" s="43"/>
      <c r="I108" s="43"/>
    </row>
    <row r="109" spans="1:9">
      <c r="A109" s="228" t="s">
        <v>202</v>
      </c>
      <c r="C109" s="39"/>
    </row>
    <row r="110" spans="1:9">
      <c r="A110" s="228"/>
      <c r="C110" s="40"/>
    </row>
    <row r="111" spans="1:9">
      <c r="A111" s="228"/>
      <c r="C111" s="40"/>
    </row>
    <row r="112" spans="1:9">
      <c r="A112" s="228"/>
      <c r="C112" s="40"/>
    </row>
    <row r="113" spans="1:3">
      <c r="A113" s="229"/>
      <c r="C113" s="40"/>
    </row>
    <row r="138" spans="6:6">
      <c r="F138" s="2">
        <v>1</v>
      </c>
    </row>
  </sheetData>
  <mergeCells count="5">
    <mergeCell ref="A74:A83"/>
    <mergeCell ref="A84:A89"/>
    <mergeCell ref="A90:A97"/>
    <mergeCell ref="A98:A108"/>
    <mergeCell ref="A109:A113"/>
  </mergeCells>
  <pageMargins left="0.7" right="0.7" top="0.78740157499999996" bottom="0.78740157499999996" header="0.3" footer="0.3"/>
  <pageSetup paperSize="9" orientation="portrait" r:id="rId1"/>
  <drawing r:id="rId2"/>
</worksheet>
</file>

<file path=xl/worksheets/sheet29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00000000-0001-0000-1C00-000000000000}">
  <sheetPr codeName="Tabelle29"/>
  <dimension ref="A1:I136"/>
  <sheetViews>
    <sheetView zoomScale="90" zoomScaleNormal="90" workbookViewId="0">
      <selection activeCell="A8" sqref="A8:XFD9"/>
    </sheetView>
  </sheetViews>
  <sheetFormatPr defaultColWidth="11.42578125" defaultRowHeight="15"/>
  <cols>
    <col min="1" max="1" width="20" style="2" bestFit="1" customWidth="1"/>
    <col min="2" max="2" width="36.140625" style="2" bestFit="1" customWidth="1"/>
    <col min="3" max="3" width="9.85546875" style="2" bestFit="1" customWidth="1"/>
    <col min="4" max="5" width="11.42578125" style="2"/>
    <col min="6" max="8" width="11.42578125" style="2" customWidth="1"/>
    <col min="9" max="16384" width="11.42578125" style="2"/>
  </cols>
  <sheetData>
    <row r="1" spans="1:3" ht="30">
      <c r="A1" s="5" t="s">
        <v>127</v>
      </c>
      <c r="B1" s="2">
        <f>Gesamtübersicht!AC2</f>
        <v>0</v>
      </c>
    </row>
    <row r="2" spans="1:3">
      <c r="A2" s="5" t="s">
        <v>128</v>
      </c>
      <c r="B2" s="2">
        <f>Gesamtübersicht!AC3</f>
        <v>0</v>
      </c>
    </row>
    <row r="3" spans="1:3">
      <c r="A3" s="5" t="s">
        <v>7</v>
      </c>
      <c r="B3" s="9">
        <f>Gesamtübersicht!AC6</f>
        <v>0</v>
      </c>
    </row>
    <row r="4" spans="1:3">
      <c r="A4" s="5" t="s">
        <v>11</v>
      </c>
      <c r="B4" s="2">
        <f>Gesamtübersicht!AC9</f>
        <v>0</v>
      </c>
      <c r="C4" s="2" t="str">
        <f>Gesamtübersicht!B9</f>
        <v>MJ/kg</v>
      </c>
    </row>
    <row r="5" spans="1:3">
      <c r="A5" s="5" t="s">
        <v>13</v>
      </c>
      <c r="B5" s="2">
        <f>Gesamtübersicht!AC10</f>
        <v>0</v>
      </c>
      <c r="C5" s="2" t="str">
        <f>Gesamtübersicht!B10</f>
        <v>MJ/kg</v>
      </c>
    </row>
    <row r="6" spans="1:3" ht="30">
      <c r="A6" s="5" t="s">
        <v>129</v>
      </c>
      <c r="B6" s="3">
        <v>0.98050000000000004</v>
      </c>
      <c r="C6" s="2" t="str">
        <f>Gesamtübersicht!B11</f>
        <v>Ma.-%</v>
      </c>
    </row>
    <row r="7" spans="1:3">
      <c r="A7" s="5" t="s">
        <v>130</v>
      </c>
      <c r="B7" s="3">
        <v>0.874</v>
      </c>
      <c r="C7" s="2" t="str">
        <f>Gesamtübersicht!B12</f>
        <v>Ma.-%</v>
      </c>
    </row>
    <row r="8" spans="1:3">
      <c r="A8" s="5" t="s">
        <v>17</v>
      </c>
      <c r="B8" s="32">
        <v>76.94</v>
      </c>
      <c r="C8" s="2" t="str">
        <f>Gesamtübersicht!B13</f>
        <v>kg/m³</v>
      </c>
    </row>
    <row r="9" spans="1:3">
      <c r="A9" s="1"/>
      <c r="B9" s="9"/>
    </row>
    <row r="71" spans="1:9">
      <c r="A71" s="45" t="s">
        <v>148</v>
      </c>
      <c r="B71" s="46"/>
      <c r="C71" s="47" t="s">
        <v>0</v>
      </c>
      <c r="D71" s="46"/>
      <c r="E71" s="46"/>
      <c r="F71" s="46"/>
      <c r="G71" s="46"/>
      <c r="H71" s="46"/>
      <c r="I71" s="46"/>
    </row>
    <row r="72" spans="1:9">
      <c r="A72" s="227" t="s">
        <v>149</v>
      </c>
      <c r="B72" s="54" t="s">
        <v>150</v>
      </c>
      <c r="C72" s="55" t="s">
        <v>134</v>
      </c>
    </row>
    <row r="73" spans="1:9">
      <c r="A73" s="228"/>
      <c r="B73" s="2" t="s">
        <v>222</v>
      </c>
      <c r="C73" s="40" t="s">
        <v>153</v>
      </c>
    </row>
    <row r="74" spans="1:9">
      <c r="A74" s="228"/>
      <c r="B74" s="2" t="s">
        <v>155</v>
      </c>
      <c r="C74" s="40" t="s">
        <v>156</v>
      </c>
    </row>
    <row r="75" spans="1:9">
      <c r="A75" s="228"/>
      <c r="B75" s="2" t="s">
        <v>157</v>
      </c>
      <c r="C75" s="59" t="s">
        <v>3</v>
      </c>
      <c r="D75" s="4"/>
      <c r="E75" s="4"/>
      <c r="F75" s="4"/>
      <c r="G75" s="4"/>
      <c r="H75" s="4"/>
      <c r="I75" s="4"/>
    </row>
    <row r="76" spans="1:9">
      <c r="A76" s="228"/>
      <c r="B76" s="2" t="s">
        <v>158</v>
      </c>
      <c r="C76" s="40" t="s">
        <v>15</v>
      </c>
    </row>
    <row r="77" spans="1:9">
      <c r="A77" s="228"/>
      <c r="B77" s="2" t="s">
        <v>159</v>
      </c>
      <c r="C77" s="40" t="s">
        <v>15</v>
      </c>
    </row>
    <row r="78" spans="1:9">
      <c r="A78" s="228"/>
      <c r="B78" s="2" t="s">
        <v>161</v>
      </c>
      <c r="C78" s="40" t="s">
        <v>15</v>
      </c>
    </row>
    <row r="79" spans="1:9">
      <c r="A79" s="228"/>
      <c r="B79" s="2" t="s">
        <v>162</v>
      </c>
      <c r="C79" s="40" t="s">
        <v>163</v>
      </c>
      <c r="D79" s="17"/>
      <c r="E79" s="17"/>
      <c r="F79" s="17"/>
      <c r="G79" s="17"/>
      <c r="H79" s="17"/>
      <c r="I79" s="17"/>
    </row>
    <row r="80" spans="1:9">
      <c r="A80" s="228"/>
      <c r="B80" s="2" t="s">
        <v>164</v>
      </c>
      <c r="C80" s="40" t="s">
        <v>163</v>
      </c>
      <c r="D80" s="17"/>
      <c r="E80" s="17"/>
      <c r="F80" s="17"/>
      <c r="G80" s="17"/>
      <c r="H80" s="17"/>
      <c r="I80" s="17"/>
    </row>
    <row r="81" spans="1:9">
      <c r="A81" s="229"/>
      <c r="B81" s="6" t="s">
        <v>165</v>
      </c>
      <c r="C81" s="40" t="s">
        <v>15</v>
      </c>
      <c r="D81" s="43">
        <f>1-(D77+D78)</f>
        <v>1</v>
      </c>
      <c r="E81" s="43">
        <f>1-(E77+E78)</f>
        <v>1</v>
      </c>
      <c r="F81" s="43">
        <f>1-(F77+F78)</f>
        <v>1</v>
      </c>
      <c r="G81" s="43">
        <f>1-(G77+G78)</f>
        <v>1</v>
      </c>
      <c r="H81" s="43">
        <f t="shared" ref="H81:I81" si="0">1-(H77+H78)</f>
        <v>1</v>
      </c>
      <c r="I81" s="43">
        <f t="shared" si="0"/>
        <v>1</v>
      </c>
    </row>
    <row r="82" spans="1:9">
      <c r="A82" s="227" t="s">
        <v>166</v>
      </c>
      <c r="B82" s="41" t="s">
        <v>167</v>
      </c>
      <c r="C82" s="39" t="s">
        <v>12</v>
      </c>
    </row>
    <row r="83" spans="1:9">
      <c r="A83" s="228"/>
      <c r="B83" s="2" t="s">
        <v>169</v>
      </c>
      <c r="C83" s="40" t="s">
        <v>15</v>
      </c>
    </row>
    <row r="84" spans="1:9">
      <c r="A84" s="228"/>
      <c r="B84" s="2" t="s">
        <v>171</v>
      </c>
      <c r="C84" s="40" t="s">
        <v>15</v>
      </c>
    </row>
    <row r="85" spans="1:9">
      <c r="A85" s="228"/>
      <c r="B85" s="2" t="s">
        <v>172</v>
      </c>
      <c r="C85" s="40" t="s">
        <v>15</v>
      </c>
    </row>
    <row r="86" spans="1:9">
      <c r="A86" s="228"/>
      <c r="B86" s="2" t="s">
        <v>173</v>
      </c>
      <c r="C86" s="40" t="s">
        <v>15</v>
      </c>
    </row>
    <row r="87" spans="1:9">
      <c r="A87" s="229"/>
      <c r="B87" s="6" t="s">
        <v>174</v>
      </c>
      <c r="C87" s="40" t="s">
        <v>15</v>
      </c>
      <c r="D87" s="6"/>
      <c r="E87" s="6"/>
      <c r="F87" s="6"/>
      <c r="G87" s="6"/>
      <c r="H87" s="6"/>
      <c r="I87" s="6"/>
    </row>
    <row r="88" spans="1:9">
      <c r="A88" s="227" t="s">
        <v>113</v>
      </c>
      <c r="B88" s="41" t="s">
        <v>167</v>
      </c>
      <c r="C88" s="39" t="s">
        <v>12</v>
      </c>
      <c r="D88" s="41"/>
      <c r="E88" s="41"/>
      <c r="F88" s="41"/>
      <c r="G88" s="41"/>
      <c r="H88" s="41"/>
      <c r="I88" s="41"/>
    </row>
    <row r="89" spans="1:9">
      <c r="A89" s="228"/>
      <c r="B89" s="2" t="s">
        <v>175</v>
      </c>
      <c r="C89" s="40" t="s">
        <v>15</v>
      </c>
    </row>
    <row r="90" spans="1:9">
      <c r="A90" s="228"/>
      <c r="B90" s="2" t="s">
        <v>176</v>
      </c>
      <c r="C90" s="40" t="s">
        <v>177</v>
      </c>
    </row>
    <row r="91" spans="1:9">
      <c r="A91" s="228"/>
      <c r="B91" s="2" t="s">
        <v>170</v>
      </c>
      <c r="C91" s="40" t="s">
        <v>15</v>
      </c>
    </row>
    <row r="92" spans="1:9">
      <c r="A92" s="228"/>
      <c r="B92" s="2" t="s">
        <v>171</v>
      </c>
      <c r="C92" s="40" t="s">
        <v>15</v>
      </c>
    </row>
    <row r="93" spans="1:9">
      <c r="A93" s="228"/>
      <c r="B93" s="2" t="s">
        <v>172</v>
      </c>
      <c r="C93" s="40" t="s">
        <v>15</v>
      </c>
    </row>
    <row r="94" spans="1:9">
      <c r="A94" s="228"/>
      <c r="B94" s="2" t="s">
        <v>173</v>
      </c>
      <c r="C94" s="40" t="s">
        <v>15</v>
      </c>
    </row>
    <row r="95" spans="1:9">
      <c r="A95" s="229"/>
      <c r="B95" s="6" t="s">
        <v>174</v>
      </c>
      <c r="C95" s="40" t="s">
        <v>15</v>
      </c>
      <c r="D95" s="6"/>
      <c r="E95" s="6"/>
      <c r="F95" s="6"/>
      <c r="G95" s="6"/>
      <c r="H95" s="6"/>
      <c r="I95" s="6"/>
    </row>
    <row r="96" spans="1:9">
      <c r="A96" s="227" t="s">
        <v>187</v>
      </c>
      <c r="B96" s="70" t="s">
        <v>188</v>
      </c>
      <c r="C96" s="39" t="s">
        <v>12</v>
      </c>
      <c r="D96" s="41"/>
      <c r="E96" s="41"/>
      <c r="F96" s="41"/>
      <c r="G96" s="41"/>
      <c r="H96" s="41"/>
      <c r="I96" s="41"/>
    </row>
    <row r="97" spans="1:9" ht="17.25">
      <c r="A97" s="228"/>
      <c r="B97" s="2" t="s">
        <v>189</v>
      </c>
      <c r="C97" s="42" t="s">
        <v>190</v>
      </c>
    </row>
    <row r="98" spans="1:9">
      <c r="A98" s="228"/>
      <c r="B98" s="2" t="s">
        <v>191</v>
      </c>
      <c r="C98" s="40" t="s">
        <v>12</v>
      </c>
    </row>
    <row r="99" spans="1:9" ht="17.25">
      <c r="A99" s="228"/>
      <c r="B99" s="2" t="s">
        <v>167</v>
      </c>
      <c r="C99" s="42" t="s">
        <v>190</v>
      </c>
    </row>
    <row r="100" spans="1:9" ht="17.25">
      <c r="A100" s="228"/>
      <c r="B100" s="2" t="s">
        <v>192</v>
      </c>
      <c r="C100" s="42" t="s">
        <v>193</v>
      </c>
    </row>
    <row r="101" spans="1:9" ht="18">
      <c r="A101" s="228"/>
      <c r="B101" s="2" t="s">
        <v>194</v>
      </c>
      <c r="C101" s="40" t="s">
        <v>195</v>
      </c>
    </row>
    <row r="102" spans="1:9">
      <c r="A102" s="228"/>
      <c r="B102" s="2" t="s">
        <v>196</v>
      </c>
      <c r="C102" s="2" t="s">
        <v>156</v>
      </c>
      <c r="D102" s="17"/>
      <c r="E102" s="17"/>
      <c r="F102" s="17"/>
      <c r="G102" s="17"/>
      <c r="H102" s="17"/>
      <c r="I102" s="17"/>
    </row>
    <row r="103" spans="1:9" ht="18">
      <c r="A103" s="228"/>
      <c r="B103" s="2" t="s">
        <v>197</v>
      </c>
      <c r="C103" s="40" t="s">
        <v>198</v>
      </c>
      <c r="D103" s="17"/>
      <c r="E103" s="17"/>
      <c r="F103" s="17"/>
      <c r="G103" s="17"/>
      <c r="H103" s="17"/>
      <c r="I103" s="17"/>
    </row>
    <row r="104" spans="1:9" ht="18">
      <c r="A104" s="228"/>
      <c r="B104" s="2" t="s">
        <v>199</v>
      </c>
      <c r="C104" s="40" t="s">
        <v>198</v>
      </c>
      <c r="D104" s="17"/>
      <c r="E104" s="17"/>
      <c r="F104" s="17"/>
      <c r="G104" s="17"/>
      <c r="H104" s="17"/>
      <c r="I104" s="17"/>
    </row>
    <row r="105" spans="1:9">
      <c r="A105" s="228"/>
      <c r="B105" s="2" t="s">
        <v>200</v>
      </c>
      <c r="C105" s="40" t="s">
        <v>198</v>
      </c>
      <c r="D105" s="17"/>
      <c r="E105" s="17"/>
      <c r="F105" s="17"/>
      <c r="G105" s="17"/>
      <c r="H105" s="17"/>
      <c r="I105" s="17"/>
    </row>
    <row r="106" spans="1:9" ht="18">
      <c r="A106" s="229"/>
      <c r="B106" s="6" t="s">
        <v>201</v>
      </c>
      <c r="C106" s="38" t="s">
        <v>198</v>
      </c>
      <c r="D106" s="43"/>
      <c r="E106" s="43"/>
      <c r="F106" s="43"/>
      <c r="G106" s="43"/>
      <c r="H106" s="43"/>
      <c r="I106" s="43"/>
    </row>
    <row r="107" spans="1:9">
      <c r="A107" s="228" t="s">
        <v>202</v>
      </c>
      <c r="C107" s="39"/>
    </row>
    <row r="108" spans="1:9">
      <c r="A108" s="228"/>
      <c r="C108" s="40"/>
    </row>
    <row r="109" spans="1:9">
      <c r="A109" s="228"/>
      <c r="C109" s="40"/>
    </row>
    <row r="110" spans="1:9">
      <c r="A110" s="228"/>
      <c r="C110" s="40"/>
    </row>
    <row r="111" spans="1:9">
      <c r="A111" s="229"/>
      <c r="C111" s="40"/>
    </row>
    <row r="136" spans="6:6">
      <c r="F136" s="2">
        <v>1</v>
      </c>
    </row>
  </sheetData>
  <mergeCells count="5">
    <mergeCell ref="A72:A81"/>
    <mergeCell ref="A82:A87"/>
    <mergeCell ref="A88:A95"/>
    <mergeCell ref="A96:A106"/>
    <mergeCell ref="A107:A111"/>
  </mergeCells>
  <pageMargins left="0.7" right="0.7" top="0.78740157499999996" bottom="0.78740157499999996" header="0.3" footer="0.3"/>
  <drawing r:id="rId1"/>
</worksheet>
</file>

<file path=xl/worksheets/sheet30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00000000-0001-0000-1D00-000000000000}">
  <sheetPr codeName="Tabelle30"/>
  <dimension ref="A1:H138"/>
  <sheetViews>
    <sheetView zoomScale="90" zoomScaleNormal="90" workbookViewId="0">
      <selection activeCell="I1" sqref="I1:V1048576"/>
    </sheetView>
  </sheetViews>
  <sheetFormatPr defaultColWidth="11.42578125" defaultRowHeight="15"/>
  <cols>
    <col min="1" max="1" width="20" style="2" bestFit="1" customWidth="1"/>
    <col min="2" max="2" width="36.140625" style="2" bestFit="1" customWidth="1"/>
    <col min="3" max="3" width="9.85546875" style="2" bestFit="1" customWidth="1"/>
    <col min="4" max="5" width="11.42578125" style="2"/>
    <col min="6" max="8" width="11.42578125" style="2" customWidth="1"/>
    <col min="9" max="16384" width="11.42578125" style="2"/>
  </cols>
  <sheetData>
    <row r="1" spans="1:8" ht="30">
      <c r="A1" s="5" t="s">
        <v>127</v>
      </c>
      <c r="B1" s="2">
        <f>Gesamtübersicht!AD2</f>
        <v>0</v>
      </c>
      <c r="F1" s="15"/>
      <c r="G1" s="230"/>
      <c r="H1" s="230"/>
    </row>
    <row r="2" spans="1:8">
      <c r="A2" s="5" t="s">
        <v>128</v>
      </c>
      <c r="B2" s="2">
        <f>Gesamtübersicht!AD3</f>
        <v>0</v>
      </c>
      <c r="F2" s="1"/>
    </row>
    <row r="3" spans="1:8">
      <c r="A3" s="5" t="s">
        <v>7</v>
      </c>
      <c r="B3" s="9">
        <f>Gesamtübersicht!AD6</f>
        <v>0</v>
      </c>
    </row>
    <row r="4" spans="1:8">
      <c r="A4" s="5" t="s">
        <v>11</v>
      </c>
      <c r="B4" s="2">
        <f>Gesamtübersicht!AD9</f>
        <v>0</v>
      </c>
      <c r="C4" s="2" t="str">
        <f>Gesamtübersicht!B9</f>
        <v>MJ/kg</v>
      </c>
      <c r="F4" s="4"/>
      <c r="H4" s="16"/>
    </row>
    <row r="5" spans="1:8">
      <c r="A5" s="5" t="s">
        <v>13</v>
      </c>
      <c r="B5" s="2">
        <f>Gesamtübersicht!AD10</f>
        <v>0</v>
      </c>
      <c r="C5" s="2" t="str">
        <f>Gesamtübersicht!B10</f>
        <v>MJ/kg</v>
      </c>
      <c r="F5" s="4"/>
      <c r="H5" s="17"/>
    </row>
    <row r="6" spans="1:8" ht="30">
      <c r="A6" s="5" t="s">
        <v>129</v>
      </c>
      <c r="B6" s="3">
        <f>Gesamtübersicht!AD11</f>
        <v>0</v>
      </c>
      <c r="C6" s="2" t="str">
        <f>Gesamtübersicht!B11</f>
        <v>Ma.-%</v>
      </c>
      <c r="F6" s="4"/>
      <c r="H6" s="17"/>
    </row>
    <row r="7" spans="1:8">
      <c r="A7" s="5" t="s">
        <v>130</v>
      </c>
      <c r="B7" s="3">
        <f>Gesamtübersicht!AD12</f>
        <v>0</v>
      </c>
      <c r="C7" s="2" t="str">
        <f>Gesamtübersicht!B12</f>
        <v>Ma.-%</v>
      </c>
      <c r="F7" s="4"/>
      <c r="H7" s="18"/>
    </row>
    <row r="8" spans="1:8">
      <c r="A8" s="5" t="s">
        <v>143</v>
      </c>
      <c r="B8" s="3" t="e">
        <f>Gesamtübersicht!#REF!</f>
        <v>#REF!</v>
      </c>
      <c r="C8" s="2" t="e">
        <f>Gesamtübersicht!#REF!</f>
        <v>#REF!</v>
      </c>
      <c r="F8" s="4"/>
    </row>
    <row r="9" spans="1:8">
      <c r="A9" s="5" t="s">
        <v>145</v>
      </c>
      <c r="B9" s="3" t="e">
        <f>Gesamtübersicht!#REF!</f>
        <v>#REF!</v>
      </c>
      <c r="C9" s="2" t="e">
        <f>Gesamtübersicht!#REF!</f>
        <v>#REF!</v>
      </c>
      <c r="F9" s="4"/>
      <c r="H9" s="17"/>
    </row>
    <row r="10" spans="1:8">
      <c r="A10" s="5" t="s">
        <v>17</v>
      </c>
      <c r="B10" s="32">
        <f>Gesamtübersicht!AD13</f>
        <v>0</v>
      </c>
      <c r="C10" s="2" t="str">
        <f>Gesamtübersicht!B13</f>
        <v>kg/m³</v>
      </c>
      <c r="F10" s="4"/>
      <c r="H10" s="17"/>
    </row>
    <row r="11" spans="1:8">
      <c r="A11" s="1"/>
      <c r="B11" s="9"/>
      <c r="F11" s="4"/>
      <c r="H11" s="17"/>
    </row>
    <row r="12" spans="1:8">
      <c r="F12" s="4"/>
      <c r="H12" s="16"/>
    </row>
    <row r="13" spans="1:8">
      <c r="F13" s="4"/>
      <c r="H13" s="17"/>
    </row>
    <row r="14" spans="1:8">
      <c r="F14" s="4"/>
      <c r="H14" s="17"/>
    </row>
    <row r="15" spans="1:8">
      <c r="F15" s="4"/>
      <c r="H15" s="16"/>
    </row>
    <row r="16" spans="1:8">
      <c r="F16" s="4"/>
      <c r="H16" s="17"/>
    </row>
    <row r="17" spans="6:8">
      <c r="F17" s="4"/>
      <c r="H17" s="16"/>
    </row>
    <row r="18" spans="6:8">
      <c r="F18" s="4"/>
    </row>
    <row r="19" spans="6:8">
      <c r="F19" s="4"/>
      <c r="H19" s="17"/>
    </row>
    <row r="20" spans="6:8">
      <c r="F20" s="4"/>
      <c r="H20" s="17"/>
    </row>
    <row r="21" spans="6:8">
      <c r="F21" s="4"/>
      <c r="H21" s="17"/>
    </row>
    <row r="22" spans="6:8">
      <c r="F22" s="4"/>
      <c r="H22" s="17"/>
    </row>
    <row r="23" spans="6:8">
      <c r="F23" s="4"/>
      <c r="H23" s="18"/>
    </row>
    <row r="24" spans="6:8">
      <c r="F24" s="4"/>
      <c r="H24" s="19"/>
    </row>
    <row r="25" spans="6:8">
      <c r="F25" s="4"/>
      <c r="H25" s="17"/>
    </row>
    <row r="26" spans="6:8">
      <c r="F26" s="4"/>
      <c r="H26" s="19"/>
    </row>
    <row r="27" spans="6:8">
      <c r="F27" s="4"/>
      <c r="H27" s="17"/>
    </row>
    <row r="28" spans="6:8">
      <c r="F28" s="4"/>
      <c r="H28" s="19"/>
    </row>
    <row r="29" spans="6:8">
      <c r="F29" s="4"/>
      <c r="H29" s="17"/>
    </row>
    <row r="30" spans="6:8">
      <c r="F30" s="4"/>
      <c r="H30" s="17"/>
    </row>
    <row r="31" spans="6:8">
      <c r="F31" s="4"/>
      <c r="H31" s="18"/>
    </row>
    <row r="32" spans="6:8">
      <c r="F32" s="4"/>
      <c r="H32" s="17"/>
    </row>
    <row r="33" spans="6:8">
      <c r="F33" s="4"/>
      <c r="H33" s="17"/>
    </row>
    <row r="34" spans="6:8">
      <c r="F34" s="4"/>
      <c r="H34" s="17"/>
    </row>
    <row r="35" spans="6:8">
      <c r="F35" s="4"/>
      <c r="H35" s="17"/>
    </row>
    <row r="36" spans="6:8">
      <c r="F36" s="4"/>
      <c r="H36" s="17"/>
    </row>
    <row r="37" spans="6:8">
      <c r="F37" s="4"/>
      <c r="H37" s="18"/>
    </row>
    <row r="38" spans="6:8">
      <c r="F38" s="4"/>
      <c r="H38" s="18"/>
    </row>
    <row r="39" spans="6:8">
      <c r="F39" s="4"/>
      <c r="H39" s="17"/>
    </row>
    <row r="40" spans="6:8">
      <c r="F40" s="4"/>
      <c r="H40" s="17"/>
    </row>
    <row r="41" spans="6:8">
      <c r="F41" s="4"/>
      <c r="H41" s="17"/>
    </row>
    <row r="42" spans="6:8">
      <c r="F42" s="4"/>
      <c r="H42" s="17"/>
    </row>
    <row r="43" spans="6:8">
      <c r="F43" s="4"/>
      <c r="H43" s="17"/>
    </row>
    <row r="44" spans="6:8">
      <c r="F44" s="4"/>
      <c r="H44" s="17"/>
    </row>
    <row r="45" spans="6:8">
      <c r="F45" s="4"/>
      <c r="H45" s="18"/>
    </row>
    <row r="46" spans="6:8">
      <c r="F46" s="4"/>
      <c r="H46" s="20"/>
    </row>
    <row r="47" spans="6:8">
      <c r="F47" s="4"/>
      <c r="H47" s="17"/>
    </row>
    <row r="48" spans="6:8">
      <c r="F48" s="4"/>
      <c r="H48" s="17"/>
    </row>
    <row r="49" spans="6:8">
      <c r="F49" s="4"/>
      <c r="H49" s="17"/>
    </row>
    <row r="50" spans="6:8">
      <c r="F50" s="4"/>
      <c r="H50" s="17"/>
    </row>
    <row r="51" spans="6:8">
      <c r="F51" s="4"/>
      <c r="H51" s="17"/>
    </row>
    <row r="52" spans="6:8">
      <c r="F52" s="4"/>
      <c r="H52" s="17"/>
    </row>
    <row r="53" spans="6:8">
      <c r="F53" s="4"/>
      <c r="H53" s="17"/>
    </row>
    <row r="54" spans="6:8">
      <c r="F54" s="4"/>
      <c r="H54" s="17"/>
    </row>
    <row r="55" spans="6:8">
      <c r="F55" s="4"/>
      <c r="H55" s="17"/>
    </row>
    <row r="56" spans="6:8">
      <c r="F56" s="4"/>
      <c r="H56" s="18"/>
    </row>
    <row r="57" spans="6:8">
      <c r="F57" s="4"/>
      <c r="H57" s="17"/>
    </row>
    <row r="58" spans="6:8">
      <c r="F58" s="4"/>
      <c r="H58" s="14"/>
    </row>
    <row r="59" spans="6:8">
      <c r="F59" s="4"/>
      <c r="H59" s="19"/>
    </row>
    <row r="60" spans="6:8">
      <c r="F60" s="4"/>
      <c r="H60" s="19"/>
    </row>
    <row r="61" spans="6:8">
      <c r="F61" s="4"/>
      <c r="H61" s="17"/>
    </row>
    <row r="62" spans="6:8">
      <c r="F62" s="4"/>
      <c r="H62" s="17"/>
    </row>
    <row r="63" spans="6:8">
      <c r="F63" s="4"/>
      <c r="H63" s="17"/>
    </row>
    <row r="64" spans="6:8">
      <c r="F64" s="4"/>
    </row>
    <row r="65" spans="1:8">
      <c r="F65" s="4"/>
    </row>
    <row r="66" spans="1:8">
      <c r="F66" s="4"/>
    </row>
    <row r="67" spans="1:8">
      <c r="F67" s="4"/>
    </row>
    <row r="68" spans="1:8">
      <c r="F68" s="4"/>
    </row>
    <row r="69" spans="1:8">
      <c r="F69" s="4"/>
    </row>
    <row r="73" spans="1:8">
      <c r="A73" s="45" t="s">
        <v>148</v>
      </c>
      <c r="B73" s="46"/>
      <c r="C73" s="47" t="s">
        <v>0</v>
      </c>
      <c r="D73" s="46"/>
      <c r="E73" s="46"/>
      <c r="F73" s="46"/>
      <c r="G73" s="46"/>
      <c r="H73" s="46"/>
    </row>
    <row r="74" spans="1:8">
      <c r="A74" s="227" t="s">
        <v>149</v>
      </c>
      <c r="B74" s="54" t="s">
        <v>150</v>
      </c>
      <c r="C74" s="55" t="s">
        <v>134</v>
      </c>
    </row>
    <row r="75" spans="1:8">
      <c r="A75" s="228"/>
      <c r="B75" s="2" t="s">
        <v>222</v>
      </c>
      <c r="C75" s="40" t="s">
        <v>153</v>
      </c>
    </row>
    <row r="76" spans="1:8">
      <c r="A76" s="228"/>
      <c r="B76" s="2" t="s">
        <v>155</v>
      </c>
      <c r="C76" s="40" t="s">
        <v>156</v>
      </c>
    </row>
    <row r="77" spans="1:8">
      <c r="A77" s="228"/>
      <c r="B77" s="2" t="s">
        <v>157</v>
      </c>
      <c r="C77" s="59" t="s">
        <v>3</v>
      </c>
      <c r="D77" s="4"/>
      <c r="E77" s="4"/>
      <c r="F77" s="4"/>
      <c r="G77" s="4"/>
      <c r="H77" s="4"/>
    </row>
    <row r="78" spans="1:8">
      <c r="A78" s="228"/>
      <c r="B78" s="2" t="s">
        <v>158</v>
      </c>
      <c r="C78" s="40" t="s">
        <v>15</v>
      </c>
    </row>
    <row r="79" spans="1:8">
      <c r="A79" s="228"/>
      <c r="B79" s="2" t="s">
        <v>159</v>
      </c>
      <c r="C79" s="40" t="s">
        <v>15</v>
      </c>
    </row>
    <row r="80" spans="1:8">
      <c r="A80" s="228"/>
      <c r="B80" s="2" t="s">
        <v>161</v>
      </c>
      <c r="C80" s="40" t="s">
        <v>15</v>
      </c>
    </row>
    <row r="81" spans="1:8">
      <c r="A81" s="228"/>
      <c r="B81" s="2" t="s">
        <v>162</v>
      </c>
      <c r="C81" s="40" t="s">
        <v>163</v>
      </c>
      <c r="D81" s="17"/>
      <c r="E81" s="17"/>
      <c r="F81" s="17"/>
      <c r="G81" s="17"/>
      <c r="H81" s="17"/>
    </row>
    <row r="82" spans="1:8">
      <c r="A82" s="228"/>
      <c r="B82" s="2" t="s">
        <v>164</v>
      </c>
      <c r="C82" s="40" t="s">
        <v>163</v>
      </c>
      <c r="D82" s="17"/>
      <c r="E82" s="17"/>
      <c r="F82" s="17"/>
      <c r="G82" s="17"/>
      <c r="H82" s="17"/>
    </row>
    <row r="83" spans="1:8">
      <c r="A83" s="229"/>
      <c r="B83" s="6" t="s">
        <v>165</v>
      </c>
      <c r="C83" s="40" t="s">
        <v>15</v>
      </c>
      <c r="D83" s="43">
        <f>1-(D79+D80)</f>
        <v>1</v>
      </c>
      <c r="E83" s="43">
        <f>1-(E79+E80)</f>
        <v>1</v>
      </c>
      <c r="F83" s="43">
        <f>1-(F79+F80)</f>
        <v>1</v>
      </c>
      <c r="G83" s="43">
        <f>1-(G79+G80)</f>
        <v>1</v>
      </c>
      <c r="H83" s="43">
        <f t="shared" ref="H83" si="0">1-(H79+H80)</f>
        <v>1</v>
      </c>
    </row>
    <row r="84" spans="1:8">
      <c r="A84" s="227" t="s">
        <v>166</v>
      </c>
      <c r="B84" s="41" t="s">
        <v>167</v>
      </c>
      <c r="C84" s="39" t="s">
        <v>12</v>
      </c>
    </row>
    <row r="85" spans="1:8">
      <c r="A85" s="228"/>
      <c r="B85" s="2" t="s">
        <v>169</v>
      </c>
      <c r="C85" s="40" t="s">
        <v>15</v>
      </c>
    </row>
    <row r="86" spans="1:8">
      <c r="A86" s="228"/>
      <c r="B86" s="2" t="s">
        <v>171</v>
      </c>
      <c r="C86" s="40" t="s">
        <v>15</v>
      </c>
    </row>
    <row r="87" spans="1:8">
      <c r="A87" s="228"/>
      <c r="B87" s="2" t="s">
        <v>172</v>
      </c>
      <c r="C87" s="40" t="s">
        <v>15</v>
      </c>
    </row>
    <row r="88" spans="1:8">
      <c r="A88" s="228"/>
      <c r="B88" s="2" t="s">
        <v>173</v>
      </c>
      <c r="C88" s="40" t="s">
        <v>15</v>
      </c>
    </row>
    <row r="89" spans="1:8">
      <c r="A89" s="229"/>
      <c r="B89" s="6" t="s">
        <v>174</v>
      </c>
      <c r="C89" s="40" t="s">
        <v>15</v>
      </c>
      <c r="D89" s="6"/>
      <c r="E89" s="6"/>
      <c r="F89" s="6"/>
      <c r="G89" s="6"/>
      <c r="H89" s="6"/>
    </row>
    <row r="90" spans="1:8">
      <c r="A90" s="227" t="s">
        <v>113</v>
      </c>
      <c r="B90" s="41" t="s">
        <v>167</v>
      </c>
      <c r="C90" s="39" t="s">
        <v>12</v>
      </c>
      <c r="D90" s="41"/>
      <c r="E90" s="41"/>
      <c r="F90" s="41"/>
      <c r="G90" s="41"/>
      <c r="H90" s="41"/>
    </row>
    <row r="91" spans="1:8">
      <c r="A91" s="228"/>
      <c r="B91" s="2" t="s">
        <v>175</v>
      </c>
      <c r="C91" s="40" t="s">
        <v>15</v>
      </c>
    </row>
    <row r="92" spans="1:8">
      <c r="A92" s="228"/>
      <c r="B92" s="2" t="s">
        <v>176</v>
      </c>
      <c r="C92" s="40" t="s">
        <v>177</v>
      </c>
    </row>
    <row r="93" spans="1:8">
      <c r="A93" s="228"/>
      <c r="B93" s="2" t="s">
        <v>170</v>
      </c>
      <c r="C93" s="40" t="s">
        <v>15</v>
      </c>
    </row>
    <row r="94" spans="1:8">
      <c r="A94" s="228"/>
      <c r="B94" s="2" t="s">
        <v>171</v>
      </c>
      <c r="C94" s="40" t="s">
        <v>15</v>
      </c>
    </row>
    <row r="95" spans="1:8">
      <c r="A95" s="228"/>
      <c r="B95" s="2" t="s">
        <v>172</v>
      </c>
      <c r="C95" s="40" t="s">
        <v>15</v>
      </c>
    </row>
    <row r="96" spans="1:8">
      <c r="A96" s="228"/>
      <c r="B96" s="2" t="s">
        <v>173</v>
      </c>
      <c r="C96" s="40" t="s">
        <v>15</v>
      </c>
    </row>
    <row r="97" spans="1:8">
      <c r="A97" s="229"/>
      <c r="B97" s="6" t="s">
        <v>174</v>
      </c>
      <c r="C97" s="40" t="s">
        <v>15</v>
      </c>
      <c r="D97" s="6"/>
      <c r="E97" s="6"/>
      <c r="F97" s="6"/>
      <c r="G97" s="6"/>
      <c r="H97" s="6"/>
    </row>
    <row r="98" spans="1:8">
      <c r="A98" s="227" t="s">
        <v>187</v>
      </c>
      <c r="B98" s="70" t="s">
        <v>188</v>
      </c>
      <c r="C98" s="39" t="s">
        <v>12</v>
      </c>
      <c r="D98" s="41"/>
      <c r="E98" s="41"/>
      <c r="F98" s="41"/>
      <c r="G98" s="41"/>
      <c r="H98" s="41"/>
    </row>
    <row r="99" spans="1:8" ht="17.25">
      <c r="A99" s="228"/>
      <c r="B99" s="2" t="s">
        <v>189</v>
      </c>
      <c r="C99" s="42" t="s">
        <v>190</v>
      </c>
    </row>
    <row r="100" spans="1:8">
      <c r="A100" s="228"/>
      <c r="B100" s="2" t="s">
        <v>191</v>
      </c>
      <c r="C100" s="40" t="s">
        <v>12</v>
      </c>
    </row>
    <row r="101" spans="1:8" ht="17.25">
      <c r="A101" s="228"/>
      <c r="B101" s="2" t="s">
        <v>167</v>
      </c>
      <c r="C101" s="42" t="s">
        <v>190</v>
      </c>
    </row>
    <row r="102" spans="1:8" ht="17.25">
      <c r="A102" s="228"/>
      <c r="B102" s="2" t="s">
        <v>192</v>
      </c>
      <c r="C102" s="42" t="s">
        <v>193</v>
      </c>
    </row>
    <row r="103" spans="1:8" ht="18">
      <c r="A103" s="228"/>
      <c r="B103" s="2" t="s">
        <v>194</v>
      </c>
      <c r="C103" s="40" t="s">
        <v>195</v>
      </c>
    </row>
    <row r="104" spans="1:8">
      <c r="A104" s="228"/>
      <c r="B104" s="2" t="s">
        <v>196</v>
      </c>
      <c r="C104" s="2" t="s">
        <v>156</v>
      </c>
      <c r="D104" s="17"/>
      <c r="E104" s="17"/>
      <c r="F104" s="17"/>
      <c r="G104" s="17"/>
      <c r="H104" s="17"/>
    </row>
    <row r="105" spans="1:8" ht="18">
      <c r="A105" s="228"/>
      <c r="B105" s="2" t="s">
        <v>197</v>
      </c>
      <c r="C105" s="40" t="s">
        <v>198</v>
      </c>
      <c r="D105" s="17"/>
      <c r="E105" s="17"/>
      <c r="F105" s="17"/>
      <c r="G105" s="17"/>
      <c r="H105" s="17"/>
    </row>
    <row r="106" spans="1:8" ht="18">
      <c r="A106" s="228"/>
      <c r="B106" s="2" t="s">
        <v>199</v>
      </c>
      <c r="C106" s="40" t="s">
        <v>198</v>
      </c>
      <c r="D106" s="17"/>
      <c r="E106" s="17"/>
      <c r="F106" s="17"/>
      <c r="G106" s="17"/>
      <c r="H106" s="17"/>
    </row>
    <row r="107" spans="1:8">
      <c r="A107" s="228"/>
      <c r="B107" s="2" t="s">
        <v>200</v>
      </c>
      <c r="C107" s="40" t="s">
        <v>198</v>
      </c>
      <c r="D107" s="17"/>
      <c r="E107" s="17"/>
      <c r="F107" s="17"/>
      <c r="G107" s="17"/>
      <c r="H107" s="17"/>
    </row>
    <row r="108" spans="1:8" ht="18">
      <c r="A108" s="229"/>
      <c r="B108" s="6" t="s">
        <v>201</v>
      </c>
      <c r="C108" s="38" t="s">
        <v>198</v>
      </c>
      <c r="D108" s="43"/>
      <c r="E108" s="43"/>
      <c r="F108" s="43"/>
      <c r="G108" s="43"/>
      <c r="H108" s="43"/>
    </row>
    <row r="109" spans="1:8">
      <c r="A109" s="228" t="s">
        <v>202</v>
      </c>
      <c r="C109" s="39"/>
    </row>
    <row r="110" spans="1:8">
      <c r="A110" s="228"/>
      <c r="C110" s="40"/>
    </row>
    <row r="111" spans="1:8">
      <c r="A111" s="228"/>
      <c r="C111" s="40"/>
    </row>
    <row r="112" spans="1:8">
      <c r="A112" s="228"/>
      <c r="C112" s="40"/>
    </row>
    <row r="113" spans="1:3">
      <c r="A113" s="229"/>
      <c r="C113" s="40"/>
    </row>
    <row r="138" spans="6:6">
      <c r="F138" s="2">
        <v>1</v>
      </c>
    </row>
  </sheetData>
  <mergeCells count="6">
    <mergeCell ref="A109:A113"/>
    <mergeCell ref="A84:A89"/>
    <mergeCell ref="A90:A97"/>
    <mergeCell ref="G1:H1"/>
    <mergeCell ref="A74:A83"/>
    <mergeCell ref="A98:A108"/>
  </mergeCells>
  <pageMargins left="0.7" right="0.7" top="0.78740157499999996" bottom="0.78740157499999996" header="0.3" footer="0.3"/>
</worksheet>
</file>

<file path=xl/worksheets/sheet31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00000000-0001-0000-1E00-000000000000}">
  <sheetPr codeName="Tabelle31"/>
  <dimension ref="A1:I138"/>
  <sheetViews>
    <sheetView zoomScale="90" zoomScaleNormal="90" workbookViewId="0">
      <selection activeCell="J1" sqref="J1:W1048576"/>
    </sheetView>
  </sheetViews>
  <sheetFormatPr defaultColWidth="11.42578125" defaultRowHeight="15"/>
  <cols>
    <col min="1" max="1" width="20" style="2" bestFit="1" customWidth="1"/>
    <col min="2" max="2" width="36.140625" style="2" bestFit="1" customWidth="1"/>
    <col min="3" max="3" width="9.85546875" style="2" bestFit="1" customWidth="1"/>
    <col min="4" max="5" width="11.42578125" style="2"/>
    <col min="6" max="8" width="11.42578125" style="2" customWidth="1"/>
    <col min="9" max="16384" width="11.42578125" style="2"/>
  </cols>
  <sheetData>
    <row r="1" spans="1:9" ht="30">
      <c r="A1" s="5" t="s">
        <v>127</v>
      </c>
      <c r="B1" s="2">
        <f>Gesamtübersicht!AE2</f>
        <v>0</v>
      </c>
      <c r="F1" s="15"/>
      <c r="G1" s="230"/>
      <c r="H1" s="230"/>
      <c r="I1" s="37"/>
    </row>
    <row r="2" spans="1:9">
      <c r="A2" s="5" t="s">
        <v>128</v>
      </c>
      <c r="B2" s="2">
        <f>Gesamtübersicht!AE3</f>
        <v>0</v>
      </c>
      <c r="F2" s="1"/>
    </row>
    <row r="3" spans="1:9">
      <c r="A3" s="5" t="s">
        <v>7</v>
      </c>
      <c r="B3" s="9">
        <f>Gesamtübersicht!AE6</f>
        <v>0</v>
      </c>
    </row>
    <row r="4" spans="1:9">
      <c r="A4" s="5" t="s">
        <v>11</v>
      </c>
      <c r="B4" s="2">
        <f>Gesamtübersicht!AE9</f>
        <v>0</v>
      </c>
      <c r="C4" s="2" t="str">
        <f>Gesamtübersicht!B9</f>
        <v>MJ/kg</v>
      </c>
      <c r="F4" s="4"/>
      <c r="H4" s="16"/>
      <c r="I4" s="16"/>
    </row>
    <row r="5" spans="1:9">
      <c r="A5" s="5" t="s">
        <v>13</v>
      </c>
      <c r="B5" s="2">
        <f>Gesamtübersicht!AE10</f>
        <v>0</v>
      </c>
      <c r="C5" s="2" t="str">
        <f>Gesamtübersicht!B10</f>
        <v>MJ/kg</v>
      </c>
      <c r="F5" s="4"/>
      <c r="H5" s="17"/>
      <c r="I5" s="17"/>
    </row>
    <row r="6" spans="1:9" ht="30">
      <c r="A6" s="5" t="s">
        <v>129</v>
      </c>
      <c r="B6" s="3">
        <f>Gesamtübersicht!AE11</f>
        <v>0</v>
      </c>
      <c r="C6" s="2" t="str">
        <f>Gesamtübersicht!B11</f>
        <v>Ma.-%</v>
      </c>
      <c r="F6" s="4"/>
      <c r="H6" s="17"/>
      <c r="I6" s="17"/>
    </row>
    <row r="7" spans="1:9">
      <c r="A7" s="5" t="s">
        <v>130</v>
      </c>
      <c r="B7" s="3">
        <f>Gesamtübersicht!AE12</f>
        <v>0</v>
      </c>
      <c r="C7" s="2" t="str">
        <f>Gesamtübersicht!B12</f>
        <v>Ma.-%</v>
      </c>
      <c r="F7" s="4"/>
      <c r="H7" s="18"/>
      <c r="I7" s="18"/>
    </row>
    <row r="8" spans="1:9">
      <c r="A8" s="5" t="s">
        <v>143</v>
      </c>
      <c r="B8" s="3" t="e">
        <f>Gesamtübersicht!#REF!</f>
        <v>#REF!</v>
      </c>
      <c r="C8" s="2" t="e">
        <f>Gesamtübersicht!#REF!</f>
        <v>#REF!</v>
      </c>
      <c r="F8" s="4"/>
    </row>
    <row r="9" spans="1:9">
      <c r="A9" s="5" t="s">
        <v>145</v>
      </c>
      <c r="B9" s="3" t="e">
        <f>Gesamtübersicht!#REF!</f>
        <v>#REF!</v>
      </c>
      <c r="C9" s="2" t="e">
        <f>Gesamtübersicht!#REF!</f>
        <v>#REF!</v>
      </c>
      <c r="F9" s="4"/>
      <c r="H9" s="17"/>
      <c r="I9" s="17"/>
    </row>
    <row r="10" spans="1:9">
      <c r="A10" s="5" t="s">
        <v>17</v>
      </c>
      <c r="B10" s="32">
        <f>Gesamtübersicht!AE13</f>
        <v>0</v>
      </c>
      <c r="C10" s="2" t="str">
        <f>Gesamtübersicht!B13</f>
        <v>kg/m³</v>
      </c>
      <c r="F10" s="4"/>
      <c r="H10" s="17"/>
      <c r="I10" s="17"/>
    </row>
    <row r="11" spans="1:9">
      <c r="A11" s="1"/>
      <c r="B11" s="9"/>
      <c r="F11" s="4"/>
      <c r="H11" s="17"/>
      <c r="I11" s="17"/>
    </row>
    <row r="12" spans="1:9">
      <c r="F12" s="4"/>
      <c r="H12" s="16"/>
      <c r="I12" s="16"/>
    </row>
    <row r="13" spans="1:9">
      <c r="F13" s="4"/>
      <c r="H13" s="17"/>
      <c r="I13" s="17"/>
    </row>
    <row r="14" spans="1:9">
      <c r="F14" s="4"/>
      <c r="H14" s="17"/>
      <c r="I14" s="17"/>
    </row>
    <row r="15" spans="1:9">
      <c r="F15" s="4"/>
      <c r="H15" s="16"/>
      <c r="I15" s="16"/>
    </row>
    <row r="16" spans="1:9">
      <c r="F16" s="4"/>
      <c r="H16" s="17"/>
      <c r="I16" s="17"/>
    </row>
    <row r="17" spans="6:9">
      <c r="F17" s="4"/>
      <c r="H17" s="16"/>
      <c r="I17" s="16"/>
    </row>
    <row r="18" spans="6:9">
      <c r="F18" s="4"/>
    </row>
    <row r="19" spans="6:9">
      <c r="F19" s="4"/>
      <c r="H19" s="17"/>
      <c r="I19" s="17"/>
    </row>
    <row r="20" spans="6:9">
      <c r="F20" s="4"/>
      <c r="H20" s="17"/>
      <c r="I20" s="17"/>
    </row>
    <row r="21" spans="6:9">
      <c r="F21" s="4"/>
      <c r="H21" s="17"/>
      <c r="I21" s="17"/>
    </row>
    <row r="22" spans="6:9">
      <c r="F22" s="4"/>
      <c r="H22" s="17"/>
      <c r="I22" s="17"/>
    </row>
    <row r="23" spans="6:9">
      <c r="F23" s="4"/>
      <c r="H23" s="18"/>
      <c r="I23" s="18"/>
    </row>
    <row r="24" spans="6:9">
      <c r="F24" s="4"/>
      <c r="H24" s="19"/>
      <c r="I24" s="19"/>
    </row>
    <row r="25" spans="6:9">
      <c r="F25" s="4"/>
      <c r="H25" s="17"/>
      <c r="I25" s="17"/>
    </row>
    <row r="26" spans="6:9">
      <c r="F26" s="4"/>
      <c r="H26" s="19"/>
      <c r="I26" s="19"/>
    </row>
    <row r="27" spans="6:9">
      <c r="F27" s="4"/>
      <c r="H27" s="17"/>
      <c r="I27" s="17"/>
    </row>
    <row r="28" spans="6:9">
      <c r="F28" s="4"/>
      <c r="H28" s="19"/>
      <c r="I28" s="19"/>
    </row>
    <row r="29" spans="6:9">
      <c r="F29" s="4"/>
      <c r="H29" s="17"/>
      <c r="I29" s="17"/>
    </row>
    <row r="30" spans="6:9">
      <c r="F30" s="4"/>
      <c r="H30" s="17"/>
      <c r="I30" s="17"/>
    </row>
    <row r="31" spans="6:9">
      <c r="F31" s="4"/>
      <c r="H31" s="18"/>
      <c r="I31" s="18"/>
    </row>
    <row r="32" spans="6:9">
      <c r="F32" s="4"/>
      <c r="H32" s="17"/>
      <c r="I32" s="17"/>
    </row>
    <row r="33" spans="6:9">
      <c r="F33" s="4"/>
      <c r="H33" s="17"/>
      <c r="I33" s="17"/>
    </row>
    <row r="34" spans="6:9">
      <c r="F34" s="4"/>
      <c r="H34" s="17"/>
      <c r="I34" s="17"/>
    </row>
    <row r="35" spans="6:9">
      <c r="F35" s="4"/>
      <c r="H35" s="17"/>
      <c r="I35" s="17"/>
    </row>
    <row r="36" spans="6:9">
      <c r="F36" s="4"/>
      <c r="H36" s="17"/>
      <c r="I36" s="17"/>
    </row>
    <row r="37" spans="6:9">
      <c r="F37" s="4"/>
      <c r="H37" s="18"/>
      <c r="I37" s="18"/>
    </row>
    <row r="38" spans="6:9">
      <c r="F38" s="4"/>
      <c r="H38" s="18"/>
      <c r="I38" s="18"/>
    </row>
    <row r="39" spans="6:9">
      <c r="F39" s="4"/>
      <c r="H39" s="17"/>
      <c r="I39" s="17"/>
    </row>
    <row r="40" spans="6:9">
      <c r="F40" s="4"/>
      <c r="H40" s="17"/>
      <c r="I40" s="17"/>
    </row>
    <row r="41" spans="6:9">
      <c r="F41" s="4"/>
      <c r="H41" s="17"/>
      <c r="I41" s="17"/>
    </row>
    <row r="42" spans="6:9">
      <c r="F42" s="4"/>
      <c r="H42" s="17"/>
      <c r="I42" s="17"/>
    </row>
    <row r="43" spans="6:9">
      <c r="F43" s="4"/>
      <c r="H43" s="17"/>
      <c r="I43" s="17"/>
    </row>
    <row r="44" spans="6:9">
      <c r="F44" s="4"/>
      <c r="H44" s="17"/>
      <c r="I44" s="17"/>
    </row>
    <row r="45" spans="6:9">
      <c r="F45" s="4"/>
      <c r="H45" s="18"/>
      <c r="I45" s="18"/>
    </row>
    <row r="46" spans="6:9">
      <c r="F46" s="4"/>
      <c r="H46" s="20"/>
      <c r="I46" s="20"/>
    </row>
    <row r="47" spans="6:9">
      <c r="F47" s="4"/>
      <c r="H47" s="17"/>
      <c r="I47" s="17"/>
    </row>
    <row r="48" spans="6:9">
      <c r="F48" s="4"/>
      <c r="H48" s="17"/>
      <c r="I48" s="17"/>
    </row>
    <row r="49" spans="6:9">
      <c r="F49" s="4"/>
      <c r="H49" s="17"/>
      <c r="I49" s="17"/>
    </row>
    <row r="50" spans="6:9">
      <c r="F50" s="4"/>
      <c r="H50" s="17"/>
      <c r="I50" s="17"/>
    </row>
    <row r="51" spans="6:9">
      <c r="F51" s="4"/>
      <c r="H51" s="17"/>
      <c r="I51" s="17"/>
    </row>
    <row r="52" spans="6:9">
      <c r="F52" s="4"/>
      <c r="H52" s="17"/>
      <c r="I52" s="17"/>
    </row>
    <row r="53" spans="6:9">
      <c r="F53" s="4"/>
      <c r="H53" s="17"/>
      <c r="I53" s="17"/>
    </row>
    <row r="54" spans="6:9">
      <c r="F54" s="4"/>
      <c r="H54" s="17"/>
      <c r="I54" s="17"/>
    </row>
    <row r="55" spans="6:9">
      <c r="F55" s="4"/>
      <c r="H55" s="17"/>
      <c r="I55" s="17"/>
    </row>
    <row r="56" spans="6:9">
      <c r="F56" s="4"/>
      <c r="H56" s="18"/>
      <c r="I56" s="18"/>
    </row>
    <row r="57" spans="6:9">
      <c r="F57" s="4"/>
      <c r="H57" s="17"/>
      <c r="I57" s="17"/>
    </row>
    <row r="58" spans="6:9">
      <c r="F58" s="4"/>
      <c r="H58" s="14"/>
      <c r="I58" s="17"/>
    </row>
    <row r="59" spans="6:9">
      <c r="F59" s="4"/>
      <c r="H59" s="19"/>
      <c r="I59" s="19"/>
    </row>
    <row r="60" spans="6:9">
      <c r="F60" s="4"/>
      <c r="H60" s="19"/>
      <c r="I60" s="19"/>
    </row>
    <row r="61" spans="6:9">
      <c r="F61" s="4"/>
      <c r="H61" s="17"/>
      <c r="I61" s="17"/>
    </row>
    <row r="62" spans="6:9">
      <c r="F62" s="4"/>
      <c r="H62" s="17"/>
      <c r="I62" s="17"/>
    </row>
    <row r="63" spans="6:9">
      <c r="F63" s="4"/>
      <c r="H63" s="17"/>
      <c r="I63" s="17"/>
    </row>
    <row r="64" spans="6:9">
      <c r="F64" s="4"/>
    </row>
    <row r="65" spans="1:9">
      <c r="F65" s="4"/>
    </row>
    <row r="66" spans="1:9">
      <c r="F66" s="4"/>
    </row>
    <row r="67" spans="1:9">
      <c r="F67" s="4"/>
    </row>
    <row r="68" spans="1:9">
      <c r="F68" s="4"/>
    </row>
    <row r="69" spans="1:9">
      <c r="F69" s="4"/>
    </row>
    <row r="73" spans="1:9">
      <c r="A73" s="45" t="s">
        <v>148</v>
      </c>
      <c r="B73" s="46"/>
      <c r="C73" s="47" t="s">
        <v>0</v>
      </c>
      <c r="D73" s="46"/>
      <c r="E73" s="46"/>
      <c r="F73" s="46"/>
      <c r="G73" s="46"/>
      <c r="H73" s="46"/>
      <c r="I73" s="46"/>
    </row>
    <row r="74" spans="1:9">
      <c r="A74" s="227" t="s">
        <v>149</v>
      </c>
      <c r="B74" s="54" t="s">
        <v>150</v>
      </c>
      <c r="C74" s="55" t="s">
        <v>134</v>
      </c>
    </row>
    <row r="75" spans="1:9">
      <c r="A75" s="228"/>
      <c r="B75" s="2" t="s">
        <v>222</v>
      </c>
      <c r="C75" s="40" t="s">
        <v>153</v>
      </c>
    </row>
    <row r="76" spans="1:9">
      <c r="A76" s="228"/>
      <c r="B76" s="2" t="s">
        <v>155</v>
      </c>
      <c r="C76" s="40" t="s">
        <v>156</v>
      </c>
    </row>
    <row r="77" spans="1:9">
      <c r="A77" s="228"/>
      <c r="B77" s="2" t="s">
        <v>157</v>
      </c>
      <c r="C77" s="59" t="s">
        <v>3</v>
      </c>
      <c r="D77" s="4"/>
      <c r="E77" s="4"/>
      <c r="F77" s="4"/>
      <c r="G77" s="4"/>
      <c r="H77" s="4"/>
      <c r="I77" s="4"/>
    </row>
    <row r="78" spans="1:9">
      <c r="A78" s="228"/>
      <c r="B78" s="2" t="s">
        <v>158</v>
      </c>
      <c r="C78" s="40" t="s">
        <v>15</v>
      </c>
    </row>
    <row r="79" spans="1:9">
      <c r="A79" s="228"/>
      <c r="B79" s="2" t="s">
        <v>159</v>
      </c>
      <c r="C79" s="40" t="s">
        <v>15</v>
      </c>
    </row>
    <row r="80" spans="1:9">
      <c r="A80" s="228"/>
      <c r="B80" s="2" t="s">
        <v>161</v>
      </c>
      <c r="C80" s="40" t="s">
        <v>15</v>
      </c>
    </row>
    <row r="81" spans="1:9">
      <c r="A81" s="228"/>
      <c r="B81" s="2" t="s">
        <v>162</v>
      </c>
      <c r="C81" s="40" t="s">
        <v>163</v>
      </c>
      <c r="D81" s="17"/>
      <c r="E81" s="17"/>
      <c r="F81" s="17"/>
      <c r="G81" s="17"/>
      <c r="H81" s="17"/>
      <c r="I81" s="17"/>
    </row>
    <row r="82" spans="1:9">
      <c r="A82" s="228"/>
      <c r="B82" s="2" t="s">
        <v>164</v>
      </c>
      <c r="C82" s="40" t="s">
        <v>163</v>
      </c>
      <c r="D82" s="17"/>
      <c r="E82" s="17"/>
      <c r="F82" s="17"/>
      <c r="G82" s="17"/>
      <c r="H82" s="17"/>
      <c r="I82" s="17"/>
    </row>
    <row r="83" spans="1:9">
      <c r="A83" s="229"/>
      <c r="B83" s="6" t="s">
        <v>165</v>
      </c>
      <c r="C83" s="40" t="s">
        <v>15</v>
      </c>
      <c r="D83" s="43">
        <f>1-(D79+D80)</f>
        <v>1</v>
      </c>
      <c r="E83" s="43">
        <f>1-(E79+E80)</f>
        <v>1</v>
      </c>
      <c r="F83" s="43">
        <f>1-(F79+F80)</f>
        <v>1</v>
      </c>
      <c r="G83" s="43">
        <f>1-(G79+G80)</f>
        <v>1</v>
      </c>
      <c r="H83" s="43">
        <f t="shared" ref="H83:I83" si="0">1-(H79+H80)</f>
        <v>1</v>
      </c>
      <c r="I83" s="43">
        <f t="shared" si="0"/>
        <v>1</v>
      </c>
    </row>
    <row r="84" spans="1:9">
      <c r="A84" s="227" t="s">
        <v>166</v>
      </c>
      <c r="B84" s="41" t="s">
        <v>167</v>
      </c>
      <c r="C84" s="39" t="s">
        <v>12</v>
      </c>
    </row>
    <row r="85" spans="1:9">
      <c r="A85" s="228"/>
      <c r="B85" s="2" t="s">
        <v>169</v>
      </c>
      <c r="C85" s="40" t="s">
        <v>15</v>
      </c>
    </row>
    <row r="86" spans="1:9">
      <c r="A86" s="228"/>
      <c r="B86" s="2" t="s">
        <v>171</v>
      </c>
      <c r="C86" s="40" t="s">
        <v>15</v>
      </c>
    </row>
    <row r="87" spans="1:9">
      <c r="A87" s="228"/>
      <c r="B87" s="2" t="s">
        <v>172</v>
      </c>
      <c r="C87" s="40" t="s">
        <v>15</v>
      </c>
    </row>
    <row r="88" spans="1:9">
      <c r="A88" s="228"/>
      <c r="B88" s="2" t="s">
        <v>173</v>
      </c>
      <c r="C88" s="40" t="s">
        <v>15</v>
      </c>
    </row>
    <row r="89" spans="1:9">
      <c r="A89" s="229"/>
      <c r="B89" s="6" t="s">
        <v>174</v>
      </c>
      <c r="C89" s="40" t="s">
        <v>15</v>
      </c>
      <c r="D89" s="6"/>
      <c r="E89" s="6"/>
      <c r="F89" s="6"/>
      <c r="G89" s="6"/>
      <c r="H89" s="6"/>
      <c r="I89" s="6"/>
    </row>
    <row r="90" spans="1:9">
      <c r="A90" s="227" t="s">
        <v>113</v>
      </c>
      <c r="B90" s="41" t="s">
        <v>167</v>
      </c>
      <c r="C90" s="39" t="s">
        <v>12</v>
      </c>
      <c r="D90" s="41"/>
      <c r="E90" s="41"/>
      <c r="F90" s="41"/>
      <c r="G90" s="41"/>
      <c r="H90" s="41"/>
      <c r="I90" s="41"/>
    </row>
    <row r="91" spans="1:9">
      <c r="A91" s="228"/>
      <c r="B91" s="2" t="s">
        <v>175</v>
      </c>
      <c r="C91" s="40" t="s">
        <v>15</v>
      </c>
    </row>
    <row r="92" spans="1:9">
      <c r="A92" s="228"/>
      <c r="B92" s="2" t="s">
        <v>176</v>
      </c>
      <c r="C92" s="40" t="s">
        <v>177</v>
      </c>
    </row>
    <row r="93" spans="1:9">
      <c r="A93" s="228"/>
      <c r="B93" s="2" t="s">
        <v>170</v>
      </c>
      <c r="C93" s="40" t="s">
        <v>15</v>
      </c>
    </row>
    <row r="94" spans="1:9">
      <c r="A94" s="228"/>
      <c r="B94" s="2" t="s">
        <v>171</v>
      </c>
      <c r="C94" s="40" t="s">
        <v>15</v>
      </c>
    </row>
    <row r="95" spans="1:9">
      <c r="A95" s="228"/>
      <c r="B95" s="2" t="s">
        <v>172</v>
      </c>
      <c r="C95" s="40" t="s">
        <v>15</v>
      </c>
    </row>
    <row r="96" spans="1:9">
      <c r="A96" s="228"/>
      <c r="B96" s="2" t="s">
        <v>173</v>
      </c>
      <c r="C96" s="40" t="s">
        <v>15</v>
      </c>
    </row>
    <row r="97" spans="1:9">
      <c r="A97" s="229"/>
      <c r="B97" s="6" t="s">
        <v>174</v>
      </c>
      <c r="C97" s="40" t="s">
        <v>15</v>
      </c>
      <c r="D97" s="6"/>
      <c r="E97" s="6"/>
      <c r="F97" s="6"/>
      <c r="G97" s="6"/>
      <c r="H97" s="6"/>
      <c r="I97" s="6"/>
    </row>
    <row r="98" spans="1:9">
      <c r="A98" s="227" t="s">
        <v>187</v>
      </c>
      <c r="B98" s="70" t="s">
        <v>188</v>
      </c>
      <c r="C98" s="39" t="s">
        <v>12</v>
      </c>
      <c r="D98" s="41"/>
      <c r="E98" s="41"/>
      <c r="F98" s="41"/>
      <c r="G98" s="41"/>
      <c r="H98" s="41"/>
      <c r="I98" s="41"/>
    </row>
    <row r="99" spans="1:9" ht="17.25">
      <c r="A99" s="228"/>
      <c r="B99" s="2" t="s">
        <v>189</v>
      </c>
      <c r="C99" s="42" t="s">
        <v>190</v>
      </c>
    </row>
    <row r="100" spans="1:9">
      <c r="A100" s="228"/>
      <c r="B100" s="2" t="s">
        <v>191</v>
      </c>
      <c r="C100" s="40" t="s">
        <v>12</v>
      </c>
    </row>
    <row r="101" spans="1:9" ht="17.25">
      <c r="A101" s="228"/>
      <c r="B101" s="2" t="s">
        <v>167</v>
      </c>
      <c r="C101" s="42" t="s">
        <v>190</v>
      </c>
    </row>
    <row r="102" spans="1:9" ht="17.25">
      <c r="A102" s="228"/>
      <c r="B102" s="2" t="s">
        <v>192</v>
      </c>
      <c r="C102" s="42" t="s">
        <v>193</v>
      </c>
    </row>
    <row r="103" spans="1:9" ht="18">
      <c r="A103" s="228"/>
      <c r="B103" s="2" t="s">
        <v>194</v>
      </c>
      <c r="C103" s="40" t="s">
        <v>195</v>
      </c>
    </row>
    <row r="104" spans="1:9">
      <c r="A104" s="228"/>
      <c r="B104" s="2" t="s">
        <v>196</v>
      </c>
      <c r="C104" s="2" t="s">
        <v>156</v>
      </c>
      <c r="D104" s="17"/>
      <c r="E104" s="17"/>
      <c r="F104" s="17"/>
      <c r="G104" s="17"/>
      <c r="H104" s="17"/>
      <c r="I104" s="17"/>
    </row>
    <row r="105" spans="1:9" ht="18">
      <c r="A105" s="228"/>
      <c r="B105" s="2" t="s">
        <v>197</v>
      </c>
      <c r="C105" s="40" t="s">
        <v>198</v>
      </c>
      <c r="D105" s="17"/>
      <c r="E105" s="17"/>
      <c r="F105" s="17"/>
      <c r="G105" s="17"/>
      <c r="H105" s="17"/>
      <c r="I105" s="17"/>
    </row>
    <row r="106" spans="1:9" ht="18">
      <c r="A106" s="228"/>
      <c r="B106" s="2" t="s">
        <v>199</v>
      </c>
      <c r="C106" s="40" t="s">
        <v>198</v>
      </c>
      <c r="D106" s="17"/>
      <c r="E106" s="17"/>
      <c r="F106" s="17"/>
      <c r="G106" s="17"/>
      <c r="H106" s="17"/>
      <c r="I106" s="17"/>
    </row>
    <row r="107" spans="1:9">
      <c r="A107" s="228"/>
      <c r="B107" s="2" t="s">
        <v>200</v>
      </c>
      <c r="C107" s="40" t="s">
        <v>198</v>
      </c>
      <c r="D107" s="17"/>
      <c r="E107" s="17"/>
      <c r="F107" s="17"/>
      <c r="G107" s="17"/>
      <c r="H107" s="17"/>
      <c r="I107" s="17"/>
    </row>
    <row r="108" spans="1:9" ht="18">
      <c r="A108" s="229"/>
      <c r="B108" s="6" t="s">
        <v>201</v>
      </c>
      <c r="C108" s="38" t="s">
        <v>198</v>
      </c>
      <c r="D108" s="43"/>
      <c r="E108" s="43"/>
      <c r="F108" s="43"/>
      <c r="G108" s="43"/>
      <c r="H108" s="43"/>
      <c r="I108" s="43"/>
    </row>
    <row r="109" spans="1:9">
      <c r="A109" s="228" t="s">
        <v>202</v>
      </c>
      <c r="C109" s="39"/>
    </row>
    <row r="110" spans="1:9">
      <c r="A110" s="228"/>
      <c r="C110" s="40"/>
    </row>
    <row r="111" spans="1:9">
      <c r="A111" s="228"/>
      <c r="C111" s="40"/>
    </row>
    <row r="112" spans="1:9">
      <c r="A112" s="228"/>
      <c r="C112" s="40"/>
    </row>
    <row r="113" spans="1:3">
      <c r="A113" s="229"/>
      <c r="C113" s="40"/>
    </row>
    <row r="138" spans="6:6">
      <c r="F138" s="2">
        <v>1</v>
      </c>
    </row>
  </sheetData>
  <mergeCells count="6">
    <mergeCell ref="A109:A113"/>
    <mergeCell ref="G1:H1"/>
    <mergeCell ref="A74:A83"/>
    <mergeCell ref="A84:A89"/>
    <mergeCell ref="A90:A97"/>
    <mergeCell ref="A98:A108"/>
  </mergeCells>
  <pageMargins left="0.7" right="0.7" top="0.78740157499999996" bottom="0.78740157499999996" header="0.3" footer="0.3"/>
  <pageSetup paperSize="9" orientation="portrait" r:id="rId1"/>
</worksheet>
</file>

<file path=xl/worksheets/sheet32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00000000-0001-0000-1F00-000000000000}">
  <sheetPr codeName="Tabelle32"/>
  <dimension ref="A1:C120"/>
  <sheetViews>
    <sheetView zoomScale="85" zoomScaleNormal="85" workbookViewId="0">
      <selection activeCell="A8" sqref="A8:XFD9"/>
    </sheetView>
  </sheetViews>
  <sheetFormatPr defaultColWidth="11.42578125" defaultRowHeight="15"/>
  <cols>
    <col min="1" max="1" width="23.140625" style="2" bestFit="1" customWidth="1"/>
    <col min="2" max="2" width="36.140625" style="2" bestFit="1" customWidth="1"/>
    <col min="3" max="3" width="9.85546875" style="2" bestFit="1" customWidth="1"/>
    <col min="4" max="16384" width="11.42578125" style="2"/>
  </cols>
  <sheetData>
    <row r="1" spans="1:3" ht="30">
      <c r="A1" s="5" t="s">
        <v>127</v>
      </c>
      <c r="B1" s="2">
        <f>Gesamtübersicht!AF2</f>
        <v>0</v>
      </c>
    </row>
    <row r="2" spans="1:3">
      <c r="A2" s="5" t="s">
        <v>128</v>
      </c>
      <c r="B2" s="2">
        <f>Gesamtübersicht!AF3</f>
        <v>0</v>
      </c>
    </row>
    <row r="3" spans="1:3">
      <c r="A3" s="5" t="s">
        <v>7</v>
      </c>
      <c r="B3" s="9">
        <f>Gesamtübersicht!AF6</f>
        <v>0</v>
      </c>
    </row>
    <row r="4" spans="1:3">
      <c r="A4" s="5" t="s">
        <v>11</v>
      </c>
      <c r="B4" s="2">
        <f>Gesamtübersicht!AF9</f>
        <v>0</v>
      </c>
      <c r="C4" s="2" t="str">
        <f>Gesamtübersicht!B9</f>
        <v>MJ/kg</v>
      </c>
    </row>
    <row r="5" spans="1:3">
      <c r="A5" s="5" t="s">
        <v>13</v>
      </c>
      <c r="B5" s="57">
        <f>Gesamtübersicht!AF10</f>
        <v>0</v>
      </c>
      <c r="C5" s="2" t="str">
        <f>Gesamtübersicht!B10</f>
        <v>MJ/kg</v>
      </c>
    </row>
    <row r="6" spans="1:3" ht="30">
      <c r="A6" s="5" t="s">
        <v>129</v>
      </c>
      <c r="B6" s="3">
        <f>Gesamtübersicht!AF11</f>
        <v>0</v>
      </c>
      <c r="C6" s="2" t="str">
        <f>Gesamtübersicht!B11</f>
        <v>Ma.-%</v>
      </c>
    </row>
    <row r="7" spans="1:3">
      <c r="A7" s="5" t="s">
        <v>130</v>
      </c>
      <c r="B7" s="3">
        <f>Gesamtübersicht!AF12</f>
        <v>0</v>
      </c>
      <c r="C7" s="2" t="str">
        <f>Gesamtübersicht!B12</f>
        <v>Ma.-%</v>
      </c>
    </row>
    <row r="8" spans="1:3">
      <c r="A8" s="5" t="s">
        <v>17</v>
      </c>
      <c r="B8" s="32">
        <f>Gesamtübersicht!AF13</f>
        <v>0</v>
      </c>
      <c r="C8" s="2" t="str">
        <f>Gesamtübersicht!B13</f>
        <v>kg/m³</v>
      </c>
    </row>
    <row r="9" spans="1:3">
      <c r="A9" s="1"/>
      <c r="B9" s="9"/>
    </row>
    <row r="71" spans="1:3">
      <c r="A71" s="45" t="s">
        <v>148</v>
      </c>
      <c r="B71" s="46"/>
      <c r="C71" s="47" t="s">
        <v>0</v>
      </c>
    </row>
    <row r="72" spans="1:3">
      <c r="A72" s="227" t="s">
        <v>149</v>
      </c>
      <c r="B72" s="54" t="s">
        <v>150</v>
      </c>
      <c r="C72" s="55" t="s">
        <v>134</v>
      </c>
    </row>
    <row r="73" spans="1:3">
      <c r="A73" s="228"/>
      <c r="B73" s="54" t="s">
        <v>151</v>
      </c>
      <c r="C73" s="69" t="s">
        <v>134</v>
      </c>
    </row>
    <row r="74" spans="1:3">
      <c r="A74" s="228"/>
      <c r="B74" s="2" t="s">
        <v>152</v>
      </c>
      <c r="C74" s="40" t="s">
        <v>153</v>
      </c>
    </row>
    <row r="75" spans="1:3">
      <c r="A75" s="228"/>
      <c r="B75" s="2" t="s">
        <v>154</v>
      </c>
      <c r="C75" s="40" t="s">
        <v>153</v>
      </c>
    </row>
    <row r="76" spans="1:3">
      <c r="A76" s="228"/>
      <c r="B76" s="2" t="s">
        <v>155</v>
      </c>
      <c r="C76" s="40" t="s">
        <v>156</v>
      </c>
    </row>
    <row r="77" spans="1:3" ht="18">
      <c r="A77" s="228"/>
      <c r="B77" s="2" t="s">
        <v>223</v>
      </c>
      <c r="C77" s="40" t="s">
        <v>224</v>
      </c>
    </row>
    <row r="78" spans="1:3">
      <c r="A78" s="228"/>
      <c r="B78" s="2" t="s">
        <v>157</v>
      </c>
      <c r="C78" s="59" t="s">
        <v>3</v>
      </c>
    </row>
    <row r="79" spans="1:3">
      <c r="A79" s="228"/>
      <c r="B79" s="2" t="s">
        <v>158</v>
      </c>
      <c r="C79" s="40" t="s">
        <v>15</v>
      </c>
    </row>
    <row r="80" spans="1:3">
      <c r="A80" s="228"/>
      <c r="B80" s="2" t="s">
        <v>159</v>
      </c>
      <c r="C80" s="40" t="s">
        <v>15</v>
      </c>
    </row>
    <row r="81" spans="1:3">
      <c r="A81" s="228"/>
      <c r="B81" s="2" t="s">
        <v>225</v>
      </c>
      <c r="C81" s="40" t="s">
        <v>15</v>
      </c>
    </row>
    <row r="82" spans="1:3">
      <c r="A82" s="228"/>
      <c r="B82" s="2" t="s">
        <v>161</v>
      </c>
      <c r="C82" s="40" t="s">
        <v>15</v>
      </c>
    </row>
    <row r="83" spans="1:3">
      <c r="A83" s="228"/>
      <c r="B83" s="2" t="s">
        <v>162</v>
      </c>
      <c r="C83" s="40" t="s">
        <v>163</v>
      </c>
    </row>
    <row r="84" spans="1:3">
      <c r="A84" s="228"/>
      <c r="B84" s="2" t="s">
        <v>164</v>
      </c>
      <c r="C84" s="40" t="s">
        <v>163</v>
      </c>
    </row>
    <row r="85" spans="1:3">
      <c r="A85" s="229"/>
      <c r="B85" s="6" t="s">
        <v>165</v>
      </c>
      <c r="C85" s="40" t="s">
        <v>15</v>
      </c>
    </row>
    <row r="86" spans="1:3">
      <c r="A86" s="227" t="s">
        <v>166</v>
      </c>
      <c r="B86" s="41" t="s">
        <v>167</v>
      </c>
      <c r="C86" s="39" t="s">
        <v>12</v>
      </c>
    </row>
    <row r="87" spans="1:3">
      <c r="A87" s="228"/>
      <c r="B87" s="2" t="s">
        <v>168</v>
      </c>
      <c r="C87" s="40" t="s">
        <v>12</v>
      </c>
    </row>
    <row r="88" spans="1:3">
      <c r="A88" s="228"/>
      <c r="B88" s="2" t="s">
        <v>169</v>
      </c>
      <c r="C88" s="40" t="s">
        <v>15</v>
      </c>
    </row>
    <row r="89" spans="1:3">
      <c r="A89" s="228"/>
      <c r="B89" s="2" t="s">
        <v>226</v>
      </c>
      <c r="C89" s="40" t="s">
        <v>15</v>
      </c>
    </row>
    <row r="90" spans="1:3">
      <c r="A90" s="228"/>
      <c r="B90" s="2" t="s">
        <v>227</v>
      </c>
      <c r="C90" s="61" t="s">
        <v>3</v>
      </c>
    </row>
    <row r="91" spans="1:3">
      <c r="A91" s="228"/>
      <c r="B91" s="2" t="s">
        <v>171</v>
      </c>
      <c r="C91" s="40" t="s">
        <v>15</v>
      </c>
    </row>
    <row r="92" spans="1:3">
      <c r="A92" s="228"/>
      <c r="B92" s="2" t="s">
        <v>172</v>
      </c>
      <c r="C92" s="40" t="s">
        <v>15</v>
      </c>
    </row>
    <row r="93" spans="1:3">
      <c r="A93" s="228"/>
      <c r="B93" s="2" t="s">
        <v>173</v>
      </c>
      <c r="C93" s="40" t="s">
        <v>15</v>
      </c>
    </row>
    <row r="94" spans="1:3">
      <c r="A94" s="229"/>
      <c r="B94" s="6" t="s">
        <v>174</v>
      </c>
      <c r="C94" s="40" t="s">
        <v>15</v>
      </c>
    </row>
    <row r="95" spans="1:3">
      <c r="A95" s="227" t="s">
        <v>113</v>
      </c>
      <c r="B95" s="41" t="s">
        <v>167</v>
      </c>
      <c r="C95" s="39" t="s">
        <v>12</v>
      </c>
    </row>
    <row r="96" spans="1:3">
      <c r="A96" s="228"/>
      <c r="B96" s="2" t="s">
        <v>168</v>
      </c>
      <c r="C96" s="40" t="s">
        <v>12</v>
      </c>
    </row>
    <row r="97" spans="1:3">
      <c r="A97" s="228"/>
      <c r="B97" s="2" t="s">
        <v>175</v>
      </c>
      <c r="C97" s="40" t="s">
        <v>15</v>
      </c>
    </row>
    <row r="98" spans="1:3">
      <c r="A98" s="228"/>
      <c r="B98" s="2" t="s">
        <v>176</v>
      </c>
      <c r="C98" s="40" t="s">
        <v>177</v>
      </c>
    </row>
    <row r="99" spans="1:3">
      <c r="A99" s="228"/>
      <c r="B99" s="2" t="s">
        <v>170</v>
      </c>
      <c r="C99" s="40" t="s">
        <v>15</v>
      </c>
    </row>
    <row r="100" spans="1:3">
      <c r="A100" s="228"/>
      <c r="B100" s="2" t="s">
        <v>227</v>
      </c>
      <c r="C100" s="61" t="s">
        <v>3</v>
      </c>
    </row>
    <row r="101" spans="1:3">
      <c r="A101" s="228"/>
      <c r="B101" s="2" t="s">
        <v>171</v>
      </c>
      <c r="C101" s="40" t="s">
        <v>15</v>
      </c>
    </row>
    <row r="102" spans="1:3">
      <c r="A102" s="228"/>
      <c r="B102" s="2" t="s">
        <v>172</v>
      </c>
      <c r="C102" s="40" t="s">
        <v>15</v>
      </c>
    </row>
    <row r="103" spans="1:3">
      <c r="A103" s="228"/>
      <c r="B103" s="2" t="s">
        <v>173</v>
      </c>
      <c r="C103" s="40" t="s">
        <v>15</v>
      </c>
    </row>
    <row r="104" spans="1:3">
      <c r="A104" s="229"/>
      <c r="B104" s="6" t="s">
        <v>174</v>
      </c>
      <c r="C104" s="40" t="s">
        <v>15</v>
      </c>
    </row>
    <row r="105" spans="1:3">
      <c r="A105" s="227" t="s">
        <v>187</v>
      </c>
      <c r="B105" s="70" t="s">
        <v>188</v>
      </c>
      <c r="C105" s="39" t="s">
        <v>12</v>
      </c>
    </row>
    <row r="106" spans="1:3" ht="17.25">
      <c r="A106" s="228"/>
      <c r="B106" s="2" t="s">
        <v>189</v>
      </c>
      <c r="C106" s="42" t="s">
        <v>190</v>
      </c>
    </row>
    <row r="107" spans="1:3">
      <c r="A107" s="228"/>
      <c r="B107" s="2" t="s">
        <v>191</v>
      </c>
      <c r="C107" s="40" t="s">
        <v>12</v>
      </c>
    </row>
    <row r="108" spans="1:3" ht="17.25">
      <c r="A108" s="228"/>
      <c r="B108" s="2" t="s">
        <v>167</v>
      </c>
      <c r="C108" s="42" t="s">
        <v>190</v>
      </c>
    </row>
    <row r="109" spans="1:3" ht="17.25">
      <c r="A109" s="228"/>
      <c r="B109" s="2" t="s">
        <v>192</v>
      </c>
      <c r="C109" s="42" t="s">
        <v>193</v>
      </c>
    </row>
    <row r="110" spans="1:3" ht="18">
      <c r="A110" s="228"/>
      <c r="B110" s="2" t="s">
        <v>194</v>
      </c>
      <c r="C110" s="40" t="s">
        <v>195</v>
      </c>
    </row>
    <row r="111" spans="1:3">
      <c r="A111" s="228"/>
      <c r="B111" s="2" t="s">
        <v>196</v>
      </c>
      <c r="C111" s="2" t="s">
        <v>156</v>
      </c>
    </row>
    <row r="112" spans="1:3" ht="18">
      <c r="A112" s="228"/>
      <c r="B112" s="2" t="s">
        <v>197</v>
      </c>
      <c r="C112" s="40" t="s">
        <v>198</v>
      </c>
    </row>
    <row r="113" spans="1:3" ht="18">
      <c r="A113" s="228"/>
      <c r="B113" s="2" t="s">
        <v>199</v>
      </c>
      <c r="C113" s="40" t="s">
        <v>198</v>
      </c>
    </row>
    <row r="114" spans="1:3">
      <c r="A114" s="228"/>
      <c r="B114" s="2" t="s">
        <v>200</v>
      </c>
      <c r="C114" s="40" t="s">
        <v>198</v>
      </c>
    </row>
    <row r="115" spans="1:3" ht="18">
      <c r="A115" s="229"/>
      <c r="B115" s="6" t="s">
        <v>201</v>
      </c>
      <c r="C115" s="38" t="s">
        <v>198</v>
      </c>
    </row>
    <row r="116" spans="1:3">
      <c r="A116" s="228" t="s">
        <v>202</v>
      </c>
      <c r="C116" s="39"/>
    </row>
    <row r="117" spans="1:3">
      <c r="A117" s="228"/>
      <c r="C117" s="40"/>
    </row>
    <row r="118" spans="1:3">
      <c r="A118" s="228"/>
      <c r="C118" s="40"/>
    </row>
    <row r="119" spans="1:3">
      <c r="A119" s="228"/>
      <c r="C119" s="40"/>
    </row>
    <row r="120" spans="1:3">
      <c r="A120" s="229"/>
      <c r="C120" s="40"/>
    </row>
  </sheetData>
  <mergeCells count="5">
    <mergeCell ref="A116:A120"/>
    <mergeCell ref="A86:A94"/>
    <mergeCell ref="A95:A104"/>
    <mergeCell ref="A72:A85"/>
    <mergeCell ref="A105:A115"/>
  </mergeCells>
  <pageMargins left="0.7" right="0.7" top="0.78740157499999996" bottom="0.78740157499999996" header="0.3" footer="0.3"/>
  <pageSetup paperSize="9" orientation="portrait" r:id="rId1"/>
  <drawing r:id="rId2"/>
</worksheet>
</file>

<file path=xl/worksheets/sheet33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00000000-0001-0000-2000-000000000000}">
  <sheetPr codeName="Tabelle33"/>
  <dimension ref="A1:X113"/>
  <sheetViews>
    <sheetView zoomScale="90" zoomScaleNormal="90" workbookViewId="0">
      <selection activeCell="F138" sqref="F138"/>
    </sheetView>
  </sheetViews>
  <sheetFormatPr defaultColWidth="11.42578125" defaultRowHeight="15"/>
  <cols>
    <col min="1" max="1" width="20" bestFit="1" customWidth="1"/>
    <col min="2" max="2" width="36.140625" bestFit="1" customWidth="1"/>
    <col min="3" max="3" width="9.85546875" bestFit="1" customWidth="1"/>
    <col min="6" max="8" width="11.42578125" customWidth="1"/>
    <col min="10" max="10" width="11.42578125" customWidth="1"/>
    <col min="15" max="15" width="11.42578125" customWidth="1"/>
    <col min="21" max="21" width="11.42578125" customWidth="1"/>
  </cols>
  <sheetData>
    <row r="1" spans="1:24" ht="60">
      <c r="A1" s="5" t="s">
        <v>127</v>
      </c>
      <c r="B1" s="2">
        <f>Gesamtübersicht!AG2</f>
        <v>0</v>
      </c>
      <c r="C1" s="2"/>
      <c r="D1" s="2"/>
      <c r="E1" s="2"/>
      <c r="F1" s="15"/>
      <c r="G1" s="230"/>
      <c r="H1" s="230"/>
      <c r="I1" s="37"/>
      <c r="J1" s="15" t="s">
        <v>131</v>
      </c>
      <c r="K1" s="37"/>
      <c r="L1" s="37"/>
      <c r="M1" s="2"/>
      <c r="N1" s="15" t="s">
        <v>132</v>
      </c>
      <c r="O1" s="37"/>
      <c r="P1" s="37"/>
      <c r="Q1" s="2"/>
      <c r="T1" s="15" t="s">
        <v>217</v>
      </c>
      <c r="U1" s="37"/>
      <c r="V1" s="37"/>
      <c r="X1" s="2"/>
    </row>
    <row r="2" spans="1:24" ht="30">
      <c r="A2" s="5" t="s">
        <v>128</v>
      </c>
      <c r="B2" s="2">
        <f>Gesamtübersicht!AG3</f>
        <v>0</v>
      </c>
      <c r="C2" s="2"/>
      <c r="D2" s="2"/>
      <c r="E2" s="2"/>
      <c r="F2" s="1"/>
      <c r="G2" s="2"/>
      <c r="H2" s="2"/>
      <c r="I2" s="2"/>
      <c r="J2" s="1" t="s">
        <v>133</v>
      </c>
      <c r="K2" s="2"/>
      <c r="L2" s="2" t="s">
        <v>134</v>
      </c>
      <c r="M2" s="2"/>
      <c r="N2" s="1" t="s">
        <v>133</v>
      </c>
      <c r="O2" s="2"/>
      <c r="P2" s="2" t="s">
        <v>134</v>
      </c>
      <c r="Q2" s="2"/>
      <c r="T2" s="1" t="s">
        <v>133</v>
      </c>
      <c r="U2" s="27"/>
      <c r="V2" s="2" t="s">
        <v>134</v>
      </c>
      <c r="X2" s="2"/>
    </row>
    <row r="3" spans="1:24">
      <c r="A3" s="5" t="s">
        <v>7</v>
      </c>
      <c r="B3" s="9">
        <f>Gesamtübersicht!AG6</f>
        <v>0</v>
      </c>
      <c r="C3" s="2"/>
      <c r="D3" s="2"/>
      <c r="E3" s="2"/>
      <c r="F3" s="2"/>
      <c r="G3" s="2"/>
      <c r="H3" s="2"/>
      <c r="I3" s="2"/>
      <c r="J3" s="6" t="s">
        <v>135</v>
      </c>
      <c r="K3" s="22" t="s">
        <v>134</v>
      </c>
      <c r="L3" s="6" t="s">
        <v>15</v>
      </c>
      <c r="M3" s="2"/>
      <c r="N3" s="6" t="s">
        <v>136</v>
      </c>
      <c r="O3" s="6" t="s">
        <v>0</v>
      </c>
      <c r="P3" s="6" t="s">
        <v>137</v>
      </c>
      <c r="Q3" s="2"/>
      <c r="T3" s="6" t="s">
        <v>135</v>
      </c>
      <c r="U3" s="22" t="s">
        <v>134</v>
      </c>
      <c r="V3" s="6" t="s">
        <v>15</v>
      </c>
      <c r="X3" s="2"/>
    </row>
    <row r="4" spans="1:24">
      <c r="A4" s="5" t="s">
        <v>11</v>
      </c>
      <c r="B4" s="2">
        <f>Gesamtübersicht!AG9</f>
        <v>0</v>
      </c>
      <c r="C4" s="2" t="str">
        <f>Gesamtübersicht!B9</f>
        <v>MJ/kg</v>
      </c>
      <c r="D4" s="2"/>
      <c r="E4" s="2"/>
      <c r="F4" s="4"/>
      <c r="G4" s="2"/>
      <c r="H4" s="16"/>
      <c r="I4" s="16"/>
      <c r="J4" s="2" t="s">
        <v>138</v>
      </c>
      <c r="K4" s="2"/>
      <c r="L4" s="3" t="e">
        <f t="shared" ref="L4:L9" si="0">K4/K$18</f>
        <v>#DIV/0!</v>
      </c>
      <c r="M4" s="2"/>
      <c r="N4" s="4" t="s">
        <v>29</v>
      </c>
      <c r="O4" s="2" t="s">
        <v>139</v>
      </c>
      <c r="P4" s="2"/>
      <c r="Q4" s="2"/>
      <c r="T4" s="2" t="s">
        <v>218</v>
      </c>
      <c r="U4" s="2"/>
      <c r="V4" s="3" t="e">
        <f t="shared" ref="V4:V11" si="1">U4/U$18</f>
        <v>#DIV/0!</v>
      </c>
      <c r="X4" s="2"/>
    </row>
    <row r="5" spans="1:24">
      <c r="A5" s="5" t="s">
        <v>13</v>
      </c>
      <c r="B5" s="2">
        <f>Gesamtübersicht!AG10</f>
        <v>0</v>
      </c>
      <c r="C5" s="2" t="str">
        <f>Gesamtübersicht!B10</f>
        <v>MJ/kg</v>
      </c>
      <c r="D5" s="2"/>
      <c r="E5" s="2"/>
      <c r="F5" s="4"/>
      <c r="G5" s="2"/>
      <c r="H5" s="17"/>
      <c r="I5" s="17"/>
      <c r="J5" s="2" t="s">
        <v>140</v>
      </c>
      <c r="K5" s="2"/>
      <c r="L5" s="3" t="e">
        <f t="shared" si="0"/>
        <v>#DIV/0!</v>
      </c>
      <c r="M5" s="2"/>
      <c r="N5" s="4" t="s">
        <v>30</v>
      </c>
      <c r="O5" s="2" t="s">
        <v>139</v>
      </c>
      <c r="P5" s="2"/>
      <c r="Q5" s="2"/>
      <c r="T5" s="2" t="s">
        <v>219</v>
      </c>
      <c r="U5" s="2"/>
      <c r="V5" s="3" t="e">
        <f t="shared" si="1"/>
        <v>#DIV/0!</v>
      </c>
      <c r="X5" s="2"/>
    </row>
    <row r="6" spans="1:24" ht="30">
      <c r="A6" s="5" t="s">
        <v>129</v>
      </c>
      <c r="B6" s="3">
        <f>Gesamtübersicht!AG11</f>
        <v>0</v>
      </c>
      <c r="C6" s="2" t="str">
        <f>Gesamtübersicht!B11</f>
        <v>Ma.-%</v>
      </c>
      <c r="D6" s="2"/>
      <c r="E6" s="2"/>
      <c r="F6" s="4"/>
      <c r="G6" s="2"/>
      <c r="H6" s="17"/>
      <c r="I6" s="17"/>
      <c r="J6" s="2" t="s">
        <v>141</v>
      </c>
      <c r="K6" s="2"/>
      <c r="L6" s="3" t="e">
        <f t="shared" si="0"/>
        <v>#DIV/0!</v>
      </c>
      <c r="M6" s="2"/>
      <c r="N6" s="4" t="s">
        <v>31</v>
      </c>
      <c r="O6" s="2" t="s">
        <v>139</v>
      </c>
      <c r="P6" s="2"/>
      <c r="Q6" s="2"/>
      <c r="T6" s="2" t="s">
        <v>140</v>
      </c>
      <c r="U6" s="2"/>
      <c r="V6" s="3" t="e">
        <f t="shared" si="1"/>
        <v>#DIV/0!</v>
      </c>
      <c r="X6" s="2"/>
    </row>
    <row r="7" spans="1:24">
      <c r="A7" s="5" t="s">
        <v>130</v>
      </c>
      <c r="B7" s="3">
        <f>Gesamtübersicht!AG12</f>
        <v>0</v>
      </c>
      <c r="C7" s="2" t="str">
        <f>Gesamtübersicht!B12</f>
        <v>Ma.-%</v>
      </c>
      <c r="D7" s="2"/>
      <c r="E7" s="2"/>
      <c r="F7" s="4"/>
      <c r="G7" s="2"/>
      <c r="H7" s="18"/>
      <c r="I7" s="18"/>
      <c r="J7" s="2" t="s">
        <v>142</v>
      </c>
      <c r="K7" s="2"/>
      <c r="L7" s="3" t="e">
        <f t="shared" si="0"/>
        <v>#DIV/0!</v>
      </c>
      <c r="M7" s="2"/>
      <c r="N7" s="4" t="s">
        <v>32</v>
      </c>
      <c r="O7" s="2" t="s">
        <v>139</v>
      </c>
      <c r="P7" s="2"/>
      <c r="Q7" s="2"/>
      <c r="T7" s="2" t="s">
        <v>141</v>
      </c>
      <c r="U7" s="2"/>
      <c r="V7" s="3" t="e">
        <f t="shared" si="1"/>
        <v>#DIV/0!</v>
      </c>
      <c r="X7" s="2"/>
    </row>
    <row r="8" spans="1:24">
      <c r="A8" s="5" t="s">
        <v>143</v>
      </c>
      <c r="B8" s="3" t="e">
        <f>Gesamtübersicht!#REF!</f>
        <v>#REF!</v>
      </c>
      <c r="C8" s="2" t="e">
        <f>Gesamtübersicht!#REF!</f>
        <v>#REF!</v>
      </c>
      <c r="D8" s="2"/>
      <c r="E8" s="2"/>
      <c r="F8" s="4"/>
      <c r="G8" s="2"/>
      <c r="H8" s="2"/>
      <c r="I8" s="2"/>
      <c r="J8" s="2" t="s">
        <v>144</v>
      </c>
      <c r="K8" s="2"/>
      <c r="L8" s="3" t="e">
        <f t="shared" si="0"/>
        <v>#DIV/0!</v>
      </c>
      <c r="M8" s="2"/>
      <c r="N8" s="4" t="s">
        <v>33</v>
      </c>
      <c r="O8" s="2" t="s">
        <v>139</v>
      </c>
      <c r="P8" s="2"/>
      <c r="Q8" s="2"/>
      <c r="T8" s="2" t="s">
        <v>142</v>
      </c>
      <c r="U8" s="2"/>
      <c r="V8" s="3" t="e">
        <f t="shared" si="1"/>
        <v>#DIV/0!</v>
      </c>
      <c r="X8" s="2"/>
    </row>
    <row r="9" spans="1:24">
      <c r="A9" s="5" t="s">
        <v>145</v>
      </c>
      <c r="B9" s="3" t="e">
        <f>Gesamtübersicht!#REF!</f>
        <v>#REF!</v>
      </c>
      <c r="C9" s="2" t="e">
        <f>Gesamtübersicht!#REF!</f>
        <v>#REF!</v>
      </c>
      <c r="D9" s="2"/>
      <c r="E9" s="2"/>
      <c r="F9" s="4"/>
      <c r="G9" s="2"/>
      <c r="H9" s="17"/>
      <c r="I9" s="17"/>
      <c r="J9" s="2" t="s">
        <v>146</v>
      </c>
      <c r="K9" s="2"/>
      <c r="L9" s="3" t="e">
        <f t="shared" si="0"/>
        <v>#DIV/0!</v>
      </c>
      <c r="M9" s="2"/>
      <c r="N9" s="4" t="s">
        <v>34</v>
      </c>
      <c r="O9" s="2" t="s">
        <v>139</v>
      </c>
      <c r="P9" s="2"/>
      <c r="Q9" s="2"/>
      <c r="T9" s="2" t="s">
        <v>220</v>
      </c>
      <c r="U9" s="2"/>
      <c r="V9" s="3" t="e">
        <f t="shared" si="1"/>
        <v>#DIV/0!</v>
      </c>
      <c r="X9" s="2"/>
    </row>
    <row r="10" spans="1:24">
      <c r="A10" s="5" t="s">
        <v>17</v>
      </c>
      <c r="B10" s="32">
        <f>Gesamtübersicht!AG13</f>
        <v>0</v>
      </c>
      <c r="C10" s="2" t="str">
        <f>Gesamtübersicht!B13</f>
        <v>kg/m³</v>
      </c>
      <c r="D10" s="2"/>
      <c r="E10" s="2"/>
      <c r="F10" s="4"/>
      <c r="G10" s="2"/>
      <c r="H10" s="17"/>
      <c r="I10" s="17"/>
      <c r="J10" s="2"/>
      <c r="K10" s="2"/>
      <c r="L10" s="3"/>
      <c r="M10" s="2"/>
      <c r="N10" s="4" t="s">
        <v>35</v>
      </c>
      <c r="O10" s="2" t="s">
        <v>139</v>
      </c>
      <c r="P10" s="2"/>
      <c r="Q10" s="2"/>
      <c r="T10" s="2" t="s">
        <v>221</v>
      </c>
      <c r="U10" s="2"/>
      <c r="V10" s="3" t="e">
        <f t="shared" si="1"/>
        <v>#DIV/0!</v>
      </c>
      <c r="X10" s="2"/>
    </row>
    <row r="11" spans="1:24">
      <c r="A11" s="1"/>
      <c r="B11" s="9"/>
      <c r="C11" s="2"/>
      <c r="D11" s="2"/>
      <c r="E11" s="2"/>
      <c r="F11" s="4"/>
      <c r="G11" s="2"/>
      <c r="H11" s="17"/>
      <c r="I11" s="17"/>
      <c r="J11" s="2"/>
      <c r="K11" s="2"/>
      <c r="L11" s="3"/>
      <c r="M11" s="2"/>
      <c r="N11" s="4" t="s">
        <v>36</v>
      </c>
      <c r="O11" s="2" t="s">
        <v>139</v>
      </c>
      <c r="P11" s="2"/>
      <c r="Q11" s="2"/>
      <c r="T11" s="2" t="s">
        <v>146</v>
      </c>
      <c r="U11" s="2"/>
      <c r="V11" s="3" t="e">
        <f t="shared" si="1"/>
        <v>#DIV/0!</v>
      </c>
      <c r="X11" s="2"/>
    </row>
    <row r="12" spans="1:24">
      <c r="A12" s="2"/>
      <c r="B12" s="2"/>
      <c r="C12" s="2"/>
      <c r="D12" s="2"/>
      <c r="E12" s="2"/>
      <c r="F12" s="4"/>
      <c r="G12" s="2"/>
      <c r="H12" s="16"/>
      <c r="I12" s="16"/>
      <c r="J12" s="2"/>
      <c r="K12" s="2"/>
      <c r="L12" s="3"/>
      <c r="M12" s="2"/>
      <c r="N12" s="4" t="s">
        <v>37</v>
      </c>
      <c r="O12" s="2" t="s">
        <v>139</v>
      </c>
      <c r="P12" s="2"/>
      <c r="Q12" s="2"/>
      <c r="T12" s="2"/>
      <c r="U12" s="2"/>
      <c r="V12" s="3"/>
      <c r="X12" s="2"/>
    </row>
    <row r="13" spans="1:24">
      <c r="A13" s="2"/>
      <c r="B13" s="2"/>
      <c r="C13" s="2"/>
      <c r="D13" s="2"/>
      <c r="E13" s="2"/>
      <c r="F13" s="4"/>
      <c r="G13" s="2"/>
      <c r="H13" s="17"/>
      <c r="I13" s="17"/>
      <c r="J13" s="2"/>
      <c r="K13" s="2"/>
      <c r="L13" s="2"/>
      <c r="M13" s="2"/>
      <c r="N13" s="4" t="s">
        <v>21</v>
      </c>
      <c r="O13" s="2" t="s">
        <v>139</v>
      </c>
      <c r="P13" s="2"/>
      <c r="Q13" s="2"/>
      <c r="T13" s="2"/>
      <c r="U13" s="2"/>
      <c r="V13" s="2"/>
      <c r="X13" s="2"/>
    </row>
    <row r="14" spans="1:24">
      <c r="A14" s="2"/>
      <c r="B14" s="2"/>
      <c r="C14" s="2"/>
      <c r="D14" s="2"/>
      <c r="E14" s="2"/>
      <c r="F14" s="4"/>
      <c r="G14" s="2"/>
      <c r="H14" s="17"/>
      <c r="I14" s="17"/>
      <c r="J14" s="2"/>
      <c r="K14" s="2"/>
      <c r="L14" s="2"/>
      <c r="M14" s="2"/>
      <c r="N14" s="4" t="s">
        <v>38</v>
      </c>
      <c r="O14" s="2" t="s">
        <v>139</v>
      </c>
      <c r="P14" s="2"/>
      <c r="Q14" s="2"/>
      <c r="T14" s="2"/>
      <c r="U14" s="2"/>
      <c r="V14" s="2"/>
      <c r="X14" s="2"/>
    </row>
    <row r="15" spans="1:24">
      <c r="A15" s="2"/>
      <c r="B15" s="2"/>
      <c r="C15" s="2"/>
      <c r="D15" s="2"/>
      <c r="E15" s="2"/>
      <c r="F15" s="4"/>
      <c r="G15" s="2"/>
      <c r="H15" s="16"/>
      <c r="I15" s="16"/>
      <c r="J15" s="2"/>
      <c r="K15" s="2"/>
      <c r="L15" s="2"/>
      <c r="M15" s="2"/>
      <c r="N15" s="4" t="s">
        <v>40</v>
      </c>
      <c r="O15" s="2" t="s">
        <v>139</v>
      </c>
      <c r="P15" s="2"/>
      <c r="Q15" s="2"/>
      <c r="T15" s="2"/>
      <c r="U15" s="2"/>
      <c r="V15" s="2"/>
      <c r="X15" s="2"/>
    </row>
    <row r="16" spans="1:24">
      <c r="A16" s="2"/>
      <c r="B16" s="2"/>
      <c r="C16" s="2"/>
      <c r="D16" s="2"/>
      <c r="E16" s="2"/>
      <c r="F16" s="4"/>
      <c r="G16" s="2"/>
      <c r="H16" s="17"/>
      <c r="I16" s="17"/>
      <c r="J16" s="2"/>
      <c r="K16" s="2"/>
      <c r="L16" s="2"/>
      <c r="M16" s="2"/>
      <c r="N16" s="4" t="s">
        <v>39</v>
      </c>
      <c r="O16" s="2" t="s">
        <v>139</v>
      </c>
      <c r="P16" s="2"/>
      <c r="Q16" s="2"/>
      <c r="T16" s="2"/>
      <c r="U16" s="2"/>
      <c r="V16" s="2"/>
      <c r="X16" s="2"/>
    </row>
    <row r="17" spans="1:24">
      <c r="A17" s="2"/>
      <c r="B17" s="2"/>
      <c r="C17" s="2"/>
      <c r="D17" s="2"/>
      <c r="E17" s="2"/>
      <c r="F17" s="4"/>
      <c r="G17" s="2"/>
      <c r="H17" s="16"/>
      <c r="I17" s="16"/>
      <c r="J17" s="2"/>
      <c r="K17" s="2"/>
      <c r="L17" s="2"/>
      <c r="M17" s="2"/>
      <c r="N17" s="4" t="s">
        <v>41</v>
      </c>
      <c r="O17" s="2" t="s">
        <v>139</v>
      </c>
      <c r="P17" s="2"/>
      <c r="Q17" s="2"/>
      <c r="T17" s="2"/>
      <c r="U17" s="2"/>
      <c r="V17" s="2"/>
      <c r="X17" s="2"/>
    </row>
    <row r="18" spans="1:24">
      <c r="A18" s="2"/>
      <c r="B18" s="2"/>
      <c r="C18" s="2"/>
      <c r="D18" s="2"/>
      <c r="E18" s="2"/>
      <c r="F18" s="4"/>
      <c r="G18" s="2"/>
      <c r="H18" s="2"/>
      <c r="I18" s="2"/>
      <c r="J18" s="2" t="s">
        <v>147</v>
      </c>
      <c r="K18" s="27">
        <f>SUM(K4:K17)</f>
        <v>0</v>
      </c>
      <c r="L18" s="3" t="e">
        <f>SUM(L4:L17)</f>
        <v>#DIV/0!</v>
      </c>
      <c r="M18" s="2"/>
      <c r="N18" s="4" t="s">
        <v>42</v>
      </c>
      <c r="O18" s="2" t="s">
        <v>139</v>
      </c>
      <c r="P18" s="2"/>
      <c r="Q18" s="2"/>
      <c r="T18" s="2" t="s">
        <v>147</v>
      </c>
      <c r="U18" s="27">
        <f>SUM(U4:U17)</f>
        <v>0</v>
      </c>
      <c r="V18" s="3" t="e">
        <f>SUM(V4:V17)</f>
        <v>#DIV/0!</v>
      </c>
      <c r="X18" s="2"/>
    </row>
    <row r="19" spans="1:24">
      <c r="A19" s="2"/>
      <c r="B19" s="2"/>
      <c r="C19" s="2"/>
      <c r="D19" s="2"/>
      <c r="E19" s="2"/>
      <c r="F19" s="4"/>
      <c r="G19" s="2"/>
      <c r="H19" s="17"/>
      <c r="I19" s="17"/>
      <c r="J19" s="2"/>
      <c r="K19" s="2"/>
      <c r="L19" s="2"/>
      <c r="M19" s="2"/>
      <c r="N19" s="4" t="s">
        <v>43</v>
      </c>
      <c r="O19" s="2" t="s">
        <v>139</v>
      </c>
      <c r="P19" s="2"/>
      <c r="Q19" s="2"/>
      <c r="T19" s="2"/>
      <c r="U19" s="2"/>
      <c r="V19" s="2"/>
      <c r="X19" s="2"/>
    </row>
    <row r="20" spans="1:24">
      <c r="A20" s="2"/>
      <c r="B20" s="2"/>
      <c r="C20" s="2"/>
      <c r="D20" s="2"/>
      <c r="E20" s="2"/>
      <c r="F20" s="4"/>
      <c r="G20" s="2"/>
      <c r="H20" s="17"/>
      <c r="I20" s="17"/>
      <c r="J20" s="2"/>
      <c r="K20" s="2"/>
      <c r="L20" s="2"/>
      <c r="M20" s="2"/>
      <c r="N20" s="4" t="s">
        <v>44</v>
      </c>
      <c r="O20" s="2" t="s">
        <v>139</v>
      </c>
      <c r="P20" s="2"/>
      <c r="Q20" s="2"/>
      <c r="T20" s="2"/>
      <c r="U20" s="2"/>
      <c r="V20" s="2"/>
      <c r="X20" s="2"/>
    </row>
    <row r="21" spans="1:24">
      <c r="A21" s="2"/>
      <c r="B21" s="2"/>
      <c r="C21" s="2"/>
      <c r="D21" s="2"/>
      <c r="E21" s="2"/>
      <c r="F21" s="4"/>
      <c r="G21" s="2"/>
      <c r="H21" s="17"/>
      <c r="I21" s="17"/>
      <c r="J21" s="2"/>
      <c r="K21" s="2"/>
      <c r="L21" s="2"/>
      <c r="M21" s="2"/>
      <c r="N21" s="4" t="s">
        <v>45</v>
      </c>
      <c r="O21" s="2" t="s">
        <v>139</v>
      </c>
      <c r="P21" s="2"/>
      <c r="Q21" s="2"/>
      <c r="R21" s="2"/>
      <c r="S21" s="2"/>
      <c r="T21" s="2"/>
      <c r="U21" s="2"/>
      <c r="V21" s="2"/>
      <c r="X21" s="2"/>
    </row>
    <row r="22" spans="1:24">
      <c r="A22" s="2"/>
      <c r="B22" s="2"/>
      <c r="C22" s="2"/>
      <c r="D22" s="2"/>
      <c r="E22" s="2"/>
      <c r="F22" s="4"/>
      <c r="G22" s="2"/>
      <c r="H22" s="17"/>
      <c r="I22" s="17"/>
      <c r="J22" s="2"/>
      <c r="K22" s="2"/>
      <c r="L22" s="2"/>
      <c r="M22" s="2"/>
      <c r="N22" s="4" t="s">
        <v>48</v>
      </c>
      <c r="O22" s="2" t="s">
        <v>139</v>
      </c>
      <c r="P22" s="2"/>
      <c r="Q22" s="2"/>
      <c r="R22" s="2"/>
      <c r="S22" s="2"/>
      <c r="T22" s="2"/>
      <c r="U22" s="2"/>
      <c r="V22" s="2"/>
      <c r="X22" s="2"/>
    </row>
    <row r="23" spans="1:24">
      <c r="A23" s="2"/>
      <c r="B23" s="2"/>
      <c r="C23" s="2"/>
      <c r="D23" s="2"/>
      <c r="E23" s="2"/>
      <c r="F23" s="4"/>
      <c r="G23" s="2"/>
      <c r="H23" s="18"/>
      <c r="I23" s="18"/>
      <c r="J23" s="2"/>
      <c r="K23" s="2"/>
      <c r="L23" s="2"/>
      <c r="M23" s="2"/>
      <c r="N23" s="4" t="s">
        <v>49</v>
      </c>
      <c r="O23" s="2" t="s">
        <v>139</v>
      </c>
      <c r="P23" s="2"/>
      <c r="Q23" s="2"/>
      <c r="R23" s="2"/>
      <c r="S23" s="2"/>
      <c r="T23" s="2"/>
      <c r="U23" s="2"/>
      <c r="V23" s="2"/>
      <c r="X23" s="2"/>
    </row>
    <row r="24" spans="1:24">
      <c r="A24" s="2"/>
      <c r="B24" s="2"/>
      <c r="C24" s="2"/>
      <c r="D24" s="2"/>
      <c r="E24" s="2"/>
      <c r="F24" s="4"/>
      <c r="G24" s="2"/>
      <c r="H24" s="19"/>
      <c r="I24" s="19"/>
      <c r="J24" s="2"/>
      <c r="K24" s="2"/>
      <c r="L24" s="2"/>
      <c r="M24" s="2"/>
      <c r="N24" s="4" t="s">
        <v>50</v>
      </c>
      <c r="O24" s="2" t="s">
        <v>139</v>
      </c>
      <c r="P24" s="2"/>
      <c r="Q24" s="2"/>
      <c r="R24" s="2"/>
      <c r="S24" s="2"/>
      <c r="T24" s="2"/>
      <c r="U24" s="2"/>
      <c r="V24" s="2"/>
      <c r="X24" s="2"/>
    </row>
    <row r="25" spans="1:24">
      <c r="A25" s="2"/>
      <c r="B25" s="2"/>
      <c r="C25" s="2"/>
      <c r="D25" s="2"/>
      <c r="E25" s="2"/>
      <c r="F25" s="4"/>
      <c r="G25" s="2"/>
      <c r="H25" s="17"/>
      <c r="I25" s="17"/>
      <c r="J25" s="2"/>
      <c r="K25" s="2"/>
      <c r="L25" s="2"/>
      <c r="M25" s="2"/>
      <c r="N25" s="4" t="s">
        <v>51</v>
      </c>
      <c r="O25" s="2" t="s">
        <v>139</v>
      </c>
      <c r="P25" s="2"/>
      <c r="Q25" s="2"/>
      <c r="R25" s="2"/>
      <c r="S25" s="2"/>
      <c r="T25" s="2"/>
      <c r="U25" s="2"/>
      <c r="V25" s="2"/>
      <c r="X25" s="2"/>
    </row>
    <row r="26" spans="1:24">
      <c r="A26" s="2"/>
      <c r="B26" s="2"/>
      <c r="C26" s="2"/>
      <c r="D26" s="2"/>
      <c r="E26" s="2"/>
      <c r="F26" s="4"/>
      <c r="G26" s="2"/>
      <c r="H26" s="19"/>
      <c r="I26" s="19"/>
      <c r="J26" s="2"/>
      <c r="K26" s="2"/>
      <c r="L26" s="2"/>
      <c r="M26" s="2"/>
      <c r="N26" s="4" t="s">
        <v>52</v>
      </c>
      <c r="O26" s="2" t="s">
        <v>139</v>
      </c>
      <c r="P26" s="2"/>
      <c r="Q26" s="2"/>
      <c r="R26" s="2"/>
      <c r="S26" s="2"/>
      <c r="T26" s="2"/>
      <c r="U26" s="2"/>
      <c r="V26" s="2"/>
      <c r="X26" s="2"/>
    </row>
    <row r="27" spans="1:24">
      <c r="A27" s="2"/>
      <c r="B27" s="2"/>
      <c r="C27" s="2"/>
      <c r="D27" s="2"/>
      <c r="E27" s="2"/>
      <c r="F27" s="4"/>
      <c r="G27" s="2"/>
      <c r="H27" s="17"/>
      <c r="I27" s="17"/>
      <c r="J27" s="2"/>
      <c r="K27" s="2"/>
      <c r="L27" s="2"/>
      <c r="M27" s="2"/>
      <c r="N27" s="4" t="s">
        <v>22</v>
      </c>
      <c r="O27" s="2" t="s">
        <v>139</v>
      </c>
      <c r="P27" s="2"/>
      <c r="Q27" s="2"/>
      <c r="R27" s="2"/>
      <c r="S27" s="2"/>
      <c r="T27" s="2"/>
      <c r="U27" s="2"/>
      <c r="V27" s="2"/>
      <c r="X27" s="2"/>
    </row>
    <row r="28" spans="1:24">
      <c r="A28" s="2"/>
      <c r="B28" s="2"/>
      <c r="C28" s="2"/>
      <c r="D28" s="2"/>
      <c r="E28" s="2"/>
      <c r="F28" s="4"/>
      <c r="G28" s="2"/>
      <c r="H28" s="19"/>
      <c r="I28" s="19"/>
      <c r="J28" s="2"/>
      <c r="K28" s="2"/>
      <c r="L28" s="2"/>
      <c r="M28" s="2"/>
      <c r="N28" s="4" t="s">
        <v>53</v>
      </c>
      <c r="O28" s="2" t="s">
        <v>139</v>
      </c>
      <c r="P28" s="2"/>
      <c r="Q28" s="2"/>
      <c r="R28" s="2"/>
      <c r="S28" s="2"/>
      <c r="T28" s="2"/>
      <c r="U28" s="2"/>
      <c r="V28" s="2"/>
      <c r="X28" s="2"/>
    </row>
    <row r="29" spans="1:24">
      <c r="A29" s="2"/>
      <c r="B29" s="2"/>
      <c r="C29" s="2"/>
      <c r="D29" s="2"/>
      <c r="E29" s="2"/>
      <c r="F29" s="4"/>
      <c r="G29" s="2"/>
      <c r="H29" s="17"/>
      <c r="I29" s="17"/>
      <c r="J29" s="2"/>
      <c r="K29" s="2"/>
      <c r="L29" s="2"/>
      <c r="M29" s="2"/>
      <c r="N29" s="4" t="s">
        <v>55</v>
      </c>
      <c r="O29" s="2" t="s">
        <v>139</v>
      </c>
      <c r="P29" s="17"/>
      <c r="Q29" s="2"/>
      <c r="R29" s="4"/>
      <c r="S29" s="2"/>
      <c r="T29" s="17"/>
      <c r="U29" s="2"/>
      <c r="V29" s="2"/>
      <c r="X29" s="2"/>
    </row>
    <row r="30" spans="1:24">
      <c r="A30" s="2"/>
      <c r="B30" s="2"/>
      <c r="C30" s="2"/>
      <c r="D30" s="2"/>
      <c r="E30" s="2"/>
      <c r="F30" s="4"/>
      <c r="G30" s="2"/>
      <c r="H30" s="17"/>
      <c r="I30" s="17"/>
      <c r="J30" s="2"/>
      <c r="K30" s="2"/>
      <c r="L30" s="2"/>
      <c r="M30" s="2"/>
      <c r="N30" s="4" t="s">
        <v>56</v>
      </c>
      <c r="O30" s="2" t="s">
        <v>139</v>
      </c>
      <c r="P30" s="2"/>
      <c r="Q30" s="2"/>
      <c r="R30" s="2"/>
      <c r="S30" s="2"/>
      <c r="T30" s="2"/>
      <c r="U30" s="2"/>
      <c r="V30" s="2"/>
      <c r="X30" s="2"/>
    </row>
    <row r="31" spans="1:24">
      <c r="A31" s="2"/>
      <c r="B31" s="2"/>
      <c r="C31" s="2"/>
      <c r="D31" s="2"/>
      <c r="E31" s="2"/>
      <c r="F31" s="4"/>
      <c r="G31" s="2"/>
      <c r="H31" s="18"/>
      <c r="I31" s="18"/>
      <c r="J31" s="2"/>
      <c r="K31" s="2"/>
      <c r="L31" s="2"/>
      <c r="M31" s="2"/>
      <c r="N31" s="4" t="s">
        <v>57</v>
      </c>
      <c r="O31" s="2" t="s">
        <v>139</v>
      </c>
      <c r="P31" s="2"/>
      <c r="Q31" s="2"/>
      <c r="R31" s="2"/>
      <c r="S31" s="2"/>
      <c r="T31" s="2"/>
      <c r="U31" s="2"/>
      <c r="V31" s="2"/>
      <c r="X31" s="2"/>
    </row>
    <row r="32" spans="1:24">
      <c r="A32" s="2"/>
      <c r="B32" s="2"/>
      <c r="C32" s="2"/>
      <c r="D32" s="2"/>
      <c r="E32" s="2"/>
      <c r="F32" s="4"/>
      <c r="G32" s="2"/>
      <c r="H32" s="17"/>
      <c r="I32" s="17"/>
      <c r="J32" s="2"/>
      <c r="K32" s="2"/>
      <c r="L32" s="2"/>
      <c r="M32" s="2"/>
      <c r="N32" s="4" t="s">
        <v>58</v>
      </c>
      <c r="O32" s="2" t="s">
        <v>139</v>
      </c>
      <c r="P32" s="2"/>
      <c r="Q32" s="2"/>
      <c r="R32" s="2"/>
      <c r="S32" s="2"/>
      <c r="T32" s="2"/>
      <c r="U32" s="2"/>
      <c r="V32" s="2"/>
      <c r="X32" s="2"/>
    </row>
    <row r="33" spans="1:24">
      <c r="A33" s="2"/>
      <c r="B33" s="2"/>
      <c r="C33" s="2"/>
      <c r="D33" s="2"/>
      <c r="E33" s="2"/>
      <c r="F33" s="4"/>
      <c r="G33" s="2"/>
      <c r="H33" s="17"/>
      <c r="I33" s="17"/>
      <c r="J33" s="2"/>
      <c r="K33" s="2"/>
      <c r="L33" s="2"/>
      <c r="M33" s="2"/>
      <c r="N33" s="4" t="s">
        <v>59</v>
      </c>
      <c r="O33" s="2" t="s">
        <v>139</v>
      </c>
      <c r="P33" s="2"/>
      <c r="Q33" s="2"/>
      <c r="R33" s="2"/>
      <c r="S33" s="2"/>
      <c r="T33" s="2"/>
      <c r="U33" s="2"/>
      <c r="V33" s="2"/>
      <c r="X33" s="2"/>
    </row>
    <row r="34" spans="1:24">
      <c r="A34" s="2"/>
      <c r="B34" s="2"/>
      <c r="C34" s="2"/>
      <c r="D34" s="2"/>
      <c r="E34" s="2"/>
      <c r="F34" s="4"/>
      <c r="G34" s="2"/>
      <c r="H34" s="17"/>
      <c r="I34" s="17"/>
      <c r="J34" s="2"/>
      <c r="K34" s="2"/>
      <c r="L34" s="2"/>
      <c r="M34" s="2"/>
      <c r="N34" s="4" t="s">
        <v>60</v>
      </c>
      <c r="O34" s="2" t="s">
        <v>139</v>
      </c>
      <c r="P34" s="2"/>
      <c r="Q34" s="2"/>
      <c r="R34" s="2"/>
      <c r="S34" s="2"/>
      <c r="T34" s="2"/>
      <c r="U34" s="2"/>
      <c r="V34" s="2"/>
      <c r="X34" s="2"/>
    </row>
    <row r="35" spans="1:24">
      <c r="A35" s="2"/>
      <c r="B35" s="2"/>
      <c r="C35" s="2"/>
      <c r="D35" s="2"/>
      <c r="E35" s="2"/>
      <c r="F35" s="4"/>
      <c r="G35" s="2"/>
      <c r="H35" s="17"/>
      <c r="I35" s="17"/>
      <c r="J35" s="2"/>
      <c r="K35" s="2"/>
      <c r="L35" s="2"/>
      <c r="M35" s="2"/>
      <c r="N35" s="4" t="s">
        <v>10</v>
      </c>
      <c r="O35" s="2" t="s">
        <v>139</v>
      </c>
      <c r="P35" s="2"/>
      <c r="Q35" s="2"/>
      <c r="R35" s="2"/>
      <c r="S35" s="2"/>
      <c r="T35" s="2"/>
      <c r="U35" s="2"/>
      <c r="V35" s="2"/>
      <c r="X35" s="2"/>
    </row>
    <row r="36" spans="1:24">
      <c r="A36" s="2"/>
      <c r="B36" s="2"/>
      <c r="C36" s="2"/>
      <c r="D36" s="2"/>
      <c r="E36" s="2"/>
      <c r="F36" s="4"/>
      <c r="G36" s="2"/>
      <c r="H36" s="17"/>
      <c r="I36" s="17"/>
      <c r="J36" s="2"/>
      <c r="K36" s="2"/>
      <c r="L36" s="2"/>
      <c r="M36" s="2"/>
      <c r="N36" s="4" t="s">
        <v>62</v>
      </c>
      <c r="O36" s="2" t="s">
        <v>139</v>
      </c>
      <c r="P36" s="2"/>
      <c r="Q36" s="2"/>
      <c r="R36" s="2"/>
      <c r="S36" s="2"/>
      <c r="T36" s="2"/>
      <c r="U36" s="2"/>
      <c r="V36" s="2"/>
      <c r="X36" s="2"/>
    </row>
    <row r="37" spans="1:24">
      <c r="A37" s="2"/>
      <c r="B37" s="2"/>
      <c r="C37" s="2"/>
      <c r="D37" s="2"/>
      <c r="E37" s="2"/>
      <c r="F37" s="4"/>
      <c r="G37" s="2"/>
      <c r="H37" s="18"/>
      <c r="I37" s="18"/>
      <c r="J37" s="2"/>
      <c r="K37" s="2"/>
      <c r="L37" s="2"/>
      <c r="M37" s="2"/>
      <c r="N37" s="4" t="s">
        <v>63</v>
      </c>
      <c r="O37" s="2" t="s">
        <v>139</v>
      </c>
      <c r="P37" s="2"/>
      <c r="Q37" s="2"/>
      <c r="R37" s="2"/>
      <c r="S37" s="2"/>
      <c r="T37" s="2"/>
      <c r="U37" s="2"/>
      <c r="V37" s="2"/>
      <c r="X37" s="2"/>
    </row>
    <row r="38" spans="1:24">
      <c r="A38" s="2"/>
      <c r="B38" s="2"/>
      <c r="C38" s="2"/>
      <c r="D38" s="2"/>
      <c r="E38" s="2"/>
      <c r="F38" s="4"/>
      <c r="G38" s="2"/>
      <c r="H38" s="18"/>
      <c r="I38" s="18"/>
      <c r="J38" s="2"/>
      <c r="K38" s="2"/>
      <c r="L38" s="2"/>
      <c r="M38" s="2"/>
      <c r="N38" s="4" t="s">
        <v>23</v>
      </c>
      <c r="O38" s="2" t="s">
        <v>139</v>
      </c>
      <c r="P38" s="2"/>
      <c r="Q38" s="2"/>
      <c r="R38" s="2"/>
      <c r="S38" s="2"/>
      <c r="T38" s="2"/>
      <c r="U38" s="2"/>
      <c r="V38" s="2"/>
      <c r="X38" s="2"/>
    </row>
    <row r="39" spans="1:24">
      <c r="A39" s="2"/>
      <c r="B39" s="2"/>
      <c r="C39" s="2"/>
      <c r="D39" s="2"/>
      <c r="E39" s="2"/>
      <c r="F39" s="4"/>
      <c r="G39" s="2"/>
      <c r="H39" s="17"/>
      <c r="I39" s="17"/>
      <c r="J39" s="2"/>
      <c r="K39" s="2"/>
      <c r="L39" s="2"/>
      <c r="M39" s="2"/>
      <c r="N39" s="4" t="s">
        <v>64</v>
      </c>
      <c r="O39" s="2" t="s">
        <v>139</v>
      </c>
      <c r="P39" s="2"/>
      <c r="Q39" s="2"/>
      <c r="R39" s="2"/>
      <c r="S39" s="2"/>
      <c r="T39" s="2"/>
      <c r="U39" s="2"/>
      <c r="V39" s="2"/>
      <c r="X39" s="2"/>
    </row>
    <row r="40" spans="1:24">
      <c r="A40" s="2"/>
      <c r="B40" s="2"/>
      <c r="C40" s="2"/>
      <c r="D40" s="2"/>
      <c r="E40" s="2"/>
      <c r="F40" s="4"/>
      <c r="G40" s="2"/>
      <c r="H40" s="17"/>
      <c r="I40" s="17"/>
      <c r="J40" s="2"/>
      <c r="K40" s="2"/>
      <c r="L40" s="2"/>
      <c r="M40" s="2"/>
      <c r="N40" s="4" t="s">
        <v>65</v>
      </c>
      <c r="O40" s="2" t="s">
        <v>139</v>
      </c>
      <c r="P40" s="17"/>
      <c r="Q40" s="2"/>
      <c r="R40" s="4"/>
      <c r="S40" s="2"/>
      <c r="T40" s="17"/>
      <c r="U40" s="2"/>
      <c r="V40" s="2"/>
      <c r="X40" s="2"/>
    </row>
    <row r="41" spans="1:24">
      <c r="A41" s="2"/>
      <c r="B41" s="2"/>
      <c r="C41" s="2"/>
      <c r="D41" s="2"/>
      <c r="E41" s="2"/>
      <c r="F41" s="4"/>
      <c r="G41" s="2"/>
      <c r="H41" s="17"/>
      <c r="I41" s="17"/>
      <c r="J41" s="2"/>
      <c r="K41" s="2"/>
      <c r="L41" s="2"/>
      <c r="M41" s="2"/>
      <c r="N41" s="4" t="s">
        <v>66</v>
      </c>
      <c r="O41" s="2" t="s">
        <v>139</v>
      </c>
      <c r="P41" s="17"/>
      <c r="Q41" s="2"/>
      <c r="R41" s="4"/>
      <c r="S41" s="2"/>
      <c r="T41" s="17"/>
      <c r="U41" s="2"/>
      <c r="V41" s="2"/>
      <c r="X41" s="2"/>
    </row>
    <row r="42" spans="1:24">
      <c r="A42" s="2"/>
      <c r="B42" s="2"/>
      <c r="C42" s="2"/>
      <c r="D42" s="2"/>
      <c r="E42" s="2"/>
      <c r="F42" s="4"/>
      <c r="G42" s="2"/>
      <c r="H42" s="17"/>
      <c r="I42" s="17"/>
      <c r="J42" s="2"/>
      <c r="K42" s="2"/>
      <c r="L42" s="2"/>
      <c r="M42" s="2"/>
      <c r="N42" s="4" t="s">
        <v>67</v>
      </c>
      <c r="O42" s="2" t="s">
        <v>139</v>
      </c>
      <c r="P42" s="2"/>
      <c r="Q42" s="2"/>
      <c r="R42" s="2"/>
      <c r="S42" s="2"/>
      <c r="T42" s="2"/>
      <c r="U42" s="2"/>
      <c r="V42" s="2"/>
      <c r="X42" s="2"/>
    </row>
    <row r="43" spans="1:24">
      <c r="A43" s="2"/>
      <c r="B43" s="2"/>
      <c r="C43" s="2"/>
      <c r="D43" s="2"/>
      <c r="E43" s="2"/>
      <c r="F43" s="4"/>
      <c r="G43" s="2"/>
      <c r="H43" s="17"/>
      <c r="I43" s="17"/>
      <c r="J43" s="2"/>
      <c r="K43" s="2"/>
      <c r="L43" s="2"/>
      <c r="M43" s="2"/>
      <c r="N43" s="4" t="s">
        <v>24</v>
      </c>
      <c r="O43" s="2" t="s">
        <v>139</v>
      </c>
      <c r="P43" s="2"/>
      <c r="Q43" s="2"/>
      <c r="R43" s="2"/>
      <c r="S43" s="2"/>
      <c r="T43" s="2"/>
      <c r="U43" s="2"/>
      <c r="V43" s="2"/>
      <c r="X43" s="2"/>
    </row>
    <row r="44" spans="1:24">
      <c r="A44" s="2"/>
      <c r="B44" s="2"/>
      <c r="C44" s="2"/>
      <c r="D44" s="2"/>
      <c r="E44" s="2"/>
      <c r="F44" s="4"/>
      <c r="G44" s="2"/>
      <c r="H44" s="17"/>
      <c r="I44" s="17"/>
      <c r="J44" s="2"/>
      <c r="K44" s="2"/>
      <c r="L44" s="2"/>
      <c r="M44" s="2"/>
      <c r="N44" s="4" t="s">
        <v>68</v>
      </c>
      <c r="O44" s="2" t="s">
        <v>139</v>
      </c>
      <c r="P44" s="2"/>
      <c r="Q44" s="2"/>
      <c r="R44" s="2"/>
      <c r="S44" s="2"/>
      <c r="T44" s="2"/>
      <c r="U44" s="2"/>
      <c r="V44" s="2"/>
      <c r="X44" s="2"/>
    </row>
    <row r="45" spans="1:24">
      <c r="A45" s="2"/>
      <c r="B45" s="2"/>
      <c r="C45" s="2"/>
      <c r="D45" s="2"/>
      <c r="E45" s="2"/>
      <c r="F45" s="4"/>
      <c r="G45" s="2"/>
      <c r="H45" s="18"/>
      <c r="I45" s="18"/>
      <c r="J45" s="2"/>
      <c r="K45" s="2"/>
      <c r="L45" s="2"/>
      <c r="M45" s="2"/>
      <c r="N45" s="4" t="s">
        <v>69</v>
      </c>
      <c r="O45" s="2" t="s">
        <v>139</v>
      </c>
      <c r="P45" s="2"/>
      <c r="Q45" s="2"/>
      <c r="R45" s="2"/>
      <c r="S45" s="2"/>
      <c r="T45" s="2"/>
      <c r="U45" s="2"/>
      <c r="V45" s="2"/>
      <c r="X45" s="2"/>
    </row>
    <row r="46" spans="1:24">
      <c r="A46" s="2"/>
      <c r="B46" s="2"/>
      <c r="C46" s="2"/>
      <c r="D46" s="2"/>
      <c r="E46" s="2"/>
      <c r="F46" s="4"/>
      <c r="G46" s="2"/>
      <c r="H46" s="20"/>
      <c r="I46" s="20"/>
      <c r="J46" s="2"/>
      <c r="K46" s="2"/>
      <c r="L46" s="2"/>
      <c r="M46" s="2"/>
      <c r="N46" s="4" t="s">
        <v>70</v>
      </c>
      <c r="O46" s="2" t="s">
        <v>139</v>
      </c>
      <c r="P46" s="2"/>
      <c r="Q46" s="2"/>
      <c r="R46" s="2"/>
      <c r="S46" s="2"/>
      <c r="T46" s="2"/>
      <c r="U46" s="2"/>
      <c r="V46" s="2"/>
      <c r="X46" s="2"/>
    </row>
    <row r="47" spans="1:24">
      <c r="A47" s="2"/>
      <c r="B47" s="2"/>
      <c r="C47" s="2"/>
      <c r="D47" s="2"/>
      <c r="E47" s="2"/>
      <c r="F47" s="4"/>
      <c r="G47" s="2"/>
      <c r="H47" s="17"/>
      <c r="I47" s="17"/>
      <c r="J47" s="2"/>
      <c r="K47" s="2"/>
      <c r="L47" s="2"/>
      <c r="M47" s="2"/>
      <c r="N47" s="4" t="s">
        <v>71</v>
      </c>
      <c r="O47" s="2" t="s">
        <v>139</v>
      </c>
      <c r="P47" s="2"/>
      <c r="Q47" s="2"/>
      <c r="R47" s="2"/>
      <c r="S47" s="2"/>
      <c r="T47" s="2"/>
      <c r="U47" s="2"/>
      <c r="V47" s="2"/>
      <c r="X47" s="2"/>
    </row>
    <row r="48" spans="1:24">
      <c r="A48" s="2"/>
      <c r="B48" s="2"/>
      <c r="C48" s="2"/>
      <c r="D48" s="2"/>
      <c r="E48" s="2"/>
      <c r="F48" s="4"/>
      <c r="G48" s="2"/>
      <c r="H48" s="17"/>
      <c r="I48" s="17"/>
      <c r="J48" s="2"/>
      <c r="K48" s="2"/>
      <c r="L48" s="2"/>
      <c r="M48" s="2"/>
      <c r="N48" s="4" t="s">
        <v>216</v>
      </c>
      <c r="O48" s="2" t="s">
        <v>139</v>
      </c>
      <c r="P48" s="2"/>
      <c r="Q48" s="2"/>
      <c r="R48" s="2"/>
      <c r="S48" s="2"/>
      <c r="T48" s="2"/>
      <c r="U48" s="2"/>
      <c r="V48" s="2"/>
      <c r="X48" s="2"/>
    </row>
    <row r="49" spans="1:24">
      <c r="A49" s="2"/>
      <c r="B49" s="2"/>
      <c r="C49" s="2"/>
      <c r="D49" s="2"/>
      <c r="E49" s="2"/>
      <c r="F49" s="4"/>
      <c r="G49" s="2"/>
      <c r="H49" s="17"/>
      <c r="I49" s="17"/>
      <c r="J49" s="2"/>
      <c r="K49" s="2"/>
      <c r="L49" s="2"/>
      <c r="M49" s="2"/>
      <c r="N49" s="4" t="s">
        <v>74</v>
      </c>
      <c r="O49" s="2" t="s">
        <v>139</v>
      </c>
      <c r="P49" s="2"/>
      <c r="Q49" s="2"/>
      <c r="R49" s="2"/>
      <c r="S49" s="2"/>
      <c r="T49" s="2"/>
      <c r="U49" s="2"/>
      <c r="V49" s="2"/>
      <c r="X49" s="2"/>
    </row>
    <row r="50" spans="1:24">
      <c r="A50" s="2"/>
      <c r="B50" s="2"/>
      <c r="C50" s="2"/>
      <c r="D50" s="2"/>
      <c r="E50" s="2"/>
      <c r="F50" s="4"/>
      <c r="G50" s="2"/>
      <c r="H50" s="17"/>
      <c r="I50" s="17"/>
      <c r="J50" s="2"/>
      <c r="K50" s="2"/>
      <c r="L50" s="2"/>
      <c r="M50" s="2"/>
      <c r="N50" s="4" t="s">
        <v>75</v>
      </c>
      <c r="O50" s="2" t="s">
        <v>139</v>
      </c>
      <c r="P50" s="2"/>
      <c r="Q50" s="2"/>
      <c r="R50" s="2"/>
      <c r="S50" s="2"/>
      <c r="T50" s="2"/>
      <c r="U50" s="2"/>
      <c r="V50" s="2"/>
      <c r="X50" s="2"/>
    </row>
    <row r="51" spans="1:24">
      <c r="A51" s="2"/>
      <c r="B51" s="2"/>
      <c r="C51" s="2"/>
      <c r="D51" s="2"/>
      <c r="E51" s="2"/>
      <c r="F51" s="4"/>
      <c r="G51" s="2"/>
      <c r="H51" s="17"/>
      <c r="I51" s="17"/>
      <c r="J51" s="2"/>
      <c r="K51" s="2"/>
      <c r="L51" s="2"/>
      <c r="M51" s="2"/>
      <c r="N51" s="4" t="s">
        <v>76</v>
      </c>
      <c r="O51" s="2" t="s">
        <v>139</v>
      </c>
      <c r="P51" s="2"/>
      <c r="Q51" s="2"/>
      <c r="R51" s="2"/>
      <c r="S51" s="2"/>
      <c r="T51" s="2"/>
      <c r="U51" s="2"/>
      <c r="V51" s="2"/>
      <c r="X51" s="2"/>
    </row>
    <row r="52" spans="1:24">
      <c r="A52" s="2"/>
      <c r="B52" s="2"/>
      <c r="C52" s="2"/>
      <c r="D52" s="2"/>
      <c r="E52" s="2"/>
      <c r="F52" s="4"/>
      <c r="G52" s="2"/>
      <c r="H52" s="17"/>
      <c r="I52" s="17"/>
      <c r="J52" s="2"/>
      <c r="K52" s="2"/>
      <c r="L52" s="2"/>
      <c r="M52" s="2"/>
      <c r="N52" s="4" t="s">
        <v>77</v>
      </c>
      <c r="O52" s="2" t="s">
        <v>139</v>
      </c>
      <c r="P52" s="2"/>
      <c r="Q52" s="2"/>
      <c r="R52" s="2"/>
      <c r="S52" s="2"/>
      <c r="T52" s="2"/>
      <c r="U52" s="2"/>
      <c r="V52" s="2"/>
      <c r="X52" s="2"/>
    </row>
    <row r="53" spans="1:24">
      <c r="A53" s="2"/>
      <c r="B53" s="2"/>
      <c r="C53" s="2"/>
      <c r="D53" s="2"/>
      <c r="E53" s="2"/>
      <c r="F53" s="4"/>
      <c r="G53" s="2"/>
      <c r="H53" s="17"/>
      <c r="I53" s="17"/>
      <c r="J53" s="2"/>
      <c r="K53" s="2"/>
      <c r="L53" s="2"/>
      <c r="M53" s="2"/>
      <c r="N53" s="4" t="s">
        <v>78</v>
      </c>
      <c r="O53" s="2" t="s">
        <v>139</v>
      </c>
      <c r="P53" s="2"/>
      <c r="Q53" s="2"/>
      <c r="R53" s="2"/>
      <c r="S53" s="2"/>
      <c r="T53" s="2"/>
      <c r="U53" s="2"/>
      <c r="V53" s="2"/>
      <c r="X53" s="2"/>
    </row>
    <row r="54" spans="1:24">
      <c r="A54" s="2"/>
      <c r="B54" s="2"/>
      <c r="C54" s="2"/>
      <c r="D54" s="2"/>
      <c r="E54" s="2"/>
      <c r="F54" s="4"/>
      <c r="G54" s="2"/>
      <c r="H54" s="17"/>
      <c r="I54" s="17"/>
      <c r="J54" s="2"/>
      <c r="K54" s="2"/>
      <c r="L54" s="2"/>
      <c r="M54" s="2"/>
      <c r="N54" s="4" t="s">
        <v>79</v>
      </c>
      <c r="O54" s="2" t="s">
        <v>139</v>
      </c>
      <c r="P54" s="2"/>
      <c r="Q54" s="2"/>
      <c r="R54" s="2"/>
      <c r="S54" s="2"/>
      <c r="T54" s="2"/>
      <c r="U54" s="2"/>
      <c r="V54" s="2"/>
      <c r="X54" s="2"/>
    </row>
    <row r="55" spans="1:24">
      <c r="A55" s="2"/>
      <c r="B55" s="2"/>
      <c r="C55" s="2"/>
      <c r="D55" s="2"/>
      <c r="E55" s="2"/>
      <c r="F55" s="4"/>
      <c r="G55" s="2"/>
      <c r="H55" s="17"/>
      <c r="I55" s="17"/>
      <c r="J55" s="2"/>
      <c r="K55" s="2"/>
      <c r="L55" s="2"/>
      <c r="M55" s="2"/>
      <c r="N55" s="4" t="s">
        <v>80</v>
      </c>
      <c r="O55" s="2" t="s">
        <v>139</v>
      </c>
      <c r="P55" s="2"/>
      <c r="Q55" s="2"/>
      <c r="R55" s="2"/>
      <c r="S55" s="2"/>
      <c r="T55" s="2"/>
      <c r="U55" s="2"/>
      <c r="V55" s="2"/>
      <c r="X55" s="2"/>
    </row>
    <row r="56" spans="1:24">
      <c r="A56" s="2"/>
      <c r="B56" s="2"/>
      <c r="C56" s="2"/>
      <c r="D56" s="2"/>
      <c r="E56" s="2"/>
      <c r="F56" s="4"/>
      <c r="G56" s="2"/>
      <c r="H56" s="18"/>
      <c r="I56" s="18"/>
      <c r="J56" s="2"/>
      <c r="K56" s="2"/>
      <c r="L56" s="2"/>
      <c r="M56" s="2"/>
      <c r="N56" s="4" t="s">
        <v>81</v>
      </c>
      <c r="O56" s="2" t="s">
        <v>139</v>
      </c>
      <c r="P56" s="2"/>
      <c r="Q56" s="2"/>
      <c r="R56" s="2"/>
      <c r="S56" s="2"/>
      <c r="T56" s="2"/>
      <c r="U56" s="2"/>
      <c r="V56" s="2"/>
      <c r="X56" s="2"/>
    </row>
    <row r="57" spans="1:24">
      <c r="A57" s="2"/>
      <c r="B57" s="2"/>
      <c r="C57" s="2"/>
      <c r="D57" s="2"/>
      <c r="E57" s="2"/>
      <c r="F57" s="4"/>
      <c r="G57" s="2"/>
      <c r="H57" s="17"/>
      <c r="I57" s="17"/>
      <c r="J57" s="2"/>
      <c r="K57" s="2"/>
      <c r="L57" s="2"/>
      <c r="M57" s="2"/>
      <c r="N57" s="4" t="s">
        <v>82</v>
      </c>
      <c r="O57" s="2" t="s">
        <v>139</v>
      </c>
      <c r="P57" s="2"/>
      <c r="Q57" s="2"/>
      <c r="R57" s="2"/>
      <c r="S57" s="2"/>
      <c r="T57" s="2"/>
      <c r="U57" s="2"/>
      <c r="V57" s="2"/>
      <c r="X57" s="2"/>
    </row>
    <row r="58" spans="1:24">
      <c r="A58" s="2"/>
      <c r="B58" s="2"/>
      <c r="C58" s="2"/>
      <c r="D58" s="2"/>
      <c r="E58" s="2"/>
      <c r="F58" s="4"/>
      <c r="G58" s="2"/>
      <c r="H58" s="14"/>
      <c r="I58" s="17"/>
      <c r="J58" s="2"/>
      <c r="K58" s="2"/>
      <c r="L58" s="2"/>
      <c r="M58" s="2"/>
      <c r="N58" s="4" t="s">
        <v>83</v>
      </c>
      <c r="O58" s="2" t="s">
        <v>139</v>
      </c>
      <c r="P58" s="2"/>
      <c r="Q58" s="2"/>
      <c r="R58" s="2"/>
      <c r="S58" s="2"/>
      <c r="T58" s="2"/>
      <c r="U58" s="2"/>
      <c r="V58" s="2"/>
      <c r="X58" s="2"/>
    </row>
    <row r="59" spans="1:24">
      <c r="A59" s="2"/>
      <c r="B59" s="2"/>
      <c r="C59" s="2"/>
      <c r="D59" s="2"/>
      <c r="E59" s="2"/>
      <c r="F59" s="4"/>
      <c r="G59" s="2"/>
      <c r="H59" s="19"/>
      <c r="I59" s="19"/>
      <c r="J59" s="2"/>
      <c r="K59" s="2"/>
      <c r="L59" s="2"/>
      <c r="M59" s="2"/>
      <c r="N59" s="4" t="s">
        <v>84</v>
      </c>
      <c r="O59" s="2" t="s">
        <v>139</v>
      </c>
      <c r="P59" s="2"/>
      <c r="Q59" s="2"/>
      <c r="R59" s="2"/>
      <c r="S59" s="2"/>
      <c r="T59" s="2"/>
      <c r="U59" s="2"/>
      <c r="V59" s="2"/>
      <c r="X59" s="2"/>
    </row>
    <row r="60" spans="1:24">
      <c r="A60" s="2"/>
      <c r="B60" s="2"/>
      <c r="C60" s="2"/>
      <c r="D60" s="2"/>
      <c r="E60" s="2"/>
      <c r="F60" s="4"/>
      <c r="G60" s="2"/>
      <c r="H60" s="19"/>
      <c r="I60" s="19"/>
      <c r="J60" s="2"/>
      <c r="K60" s="2"/>
      <c r="L60" s="2"/>
      <c r="M60" s="2"/>
      <c r="N60" s="4" t="s">
        <v>85</v>
      </c>
      <c r="O60" s="2" t="s">
        <v>139</v>
      </c>
      <c r="P60" s="2"/>
      <c r="Q60" s="2"/>
      <c r="R60" s="2"/>
      <c r="S60" s="2"/>
      <c r="T60" s="2"/>
      <c r="U60" s="2"/>
      <c r="V60" s="2"/>
      <c r="X60" s="2"/>
    </row>
    <row r="61" spans="1:24">
      <c r="A61" s="2"/>
      <c r="B61" s="2"/>
      <c r="C61" s="2"/>
      <c r="D61" s="2"/>
      <c r="E61" s="2"/>
      <c r="F61" s="4"/>
      <c r="G61" s="2"/>
      <c r="H61" s="17"/>
      <c r="I61" s="17"/>
      <c r="J61" s="2"/>
      <c r="K61" s="2"/>
      <c r="L61" s="2"/>
      <c r="M61" s="2"/>
      <c r="N61" s="4" t="s">
        <v>86</v>
      </c>
      <c r="O61" s="2" t="s">
        <v>139</v>
      </c>
      <c r="P61" s="2"/>
      <c r="Q61" s="2"/>
      <c r="R61" s="2"/>
      <c r="S61" s="2"/>
      <c r="T61" s="2"/>
      <c r="U61" s="2"/>
      <c r="V61" s="2"/>
      <c r="X61" s="2"/>
    </row>
    <row r="62" spans="1:24">
      <c r="A62" s="2"/>
      <c r="B62" s="2"/>
      <c r="C62" s="2"/>
      <c r="D62" s="2"/>
      <c r="E62" s="2"/>
      <c r="F62" s="4"/>
      <c r="G62" s="2"/>
      <c r="H62" s="17"/>
      <c r="I62" s="17"/>
      <c r="J62" s="2"/>
      <c r="K62" s="2"/>
      <c r="L62" s="2"/>
      <c r="M62" s="2"/>
      <c r="N62" s="4" t="s">
        <v>87</v>
      </c>
      <c r="O62" s="2" t="s">
        <v>139</v>
      </c>
      <c r="P62" s="2"/>
      <c r="Q62" s="2"/>
      <c r="R62" s="2"/>
      <c r="S62" s="2"/>
      <c r="T62" s="2"/>
      <c r="U62" s="2"/>
      <c r="V62" s="2"/>
      <c r="X62" s="2"/>
    </row>
    <row r="63" spans="1:24">
      <c r="A63" s="2"/>
      <c r="B63" s="2"/>
      <c r="C63" s="2"/>
      <c r="D63" s="2"/>
      <c r="E63" s="2"/>
      <c r="F63" s="4"/>
      <c r="G63" s="2"/>
      <c r="H63" s="17"/>
      <c r="I63" s="17"/>
      <c r="J63" s="2"/>
      <c r="K63" s="2"/>
      <c r="L63" s="2"/>
      <c r="M63" s="2"/>
      <c r="N63" s="4" t="s">
        <v>88</v>
      </c>
      <c r="O63" s="2" t="s">
        <v>139</v>
      </c>
      <c r="P63" s="2"/>
      <c r="Q63" s="2"/>
      <c r="R63" s="2"/>
      <c r="S63" s="2"/>
      <c r="T63" s="2"/>
      <c r="U63" s="2"/>
      <c r="V63" s="2"/>
      <c r="X63" s="2"/>
    </row>
    <row r="64" spans="1:24">
      <c r="A64" s="2"/>
      <c r="B64" s="2"/>
      <c r="C64" s="2"/>
      <c r="D64" s="2"/>
      <c r="E64" s="2"/>
      <c r="F64" s="4"/>
      <c r="G64" s="2"/>
      <c r="H64" s="2"/>
      <c r="I64" s="2"/>
      <c r="J64" s="2"/>
      <c r="K64" s="2"/>
      <c r="L64" s="2"/>
      <c r="M64" s="2"/>
      <c r="N64" s="4" t="s">
        <v>89</v>
      </c>
      <c r="O64" s="2" t="s">
        <v>139</v>
      </c>
      <c r="P64" s="2"/>
      <c r="Q64" s="2"/>
      <c r="R64" s="2"/>
      <c r="S64" s="2"/>
      <c r="T64" s="2"/>
      <c r="U64" s="2"/>
      <c r="V64" s="2"/>
      <c r="X64" s="2"/>
    </row>
    <row r="65" spans="1:24">
      <c r="A65" s="2"/>
      <c r="B65" s="2"/>
      <c r="C65" s="2"/>
      <c r="D65" s="2"/>
      <c r="E65" s="2"/>
      <c r="F65" s="4"/>
      <c r="G65" s="2"/>
      <c r="H65" s="2"/>
      <c r="I65" s="2"/>
      <c r="J65" s="2"/>
      <c r="K65" s="2"/>
      <c r="L65" s="2"/>
      <c r="M65" s="2"/>
      <c r="N65" s="4" t="s">
        <v>90</v>
      </c>
      <c r="O65" s="2" t="s">
        <v>139</v>
      </c>
      <c r="P65" s="2"/>
      <c r="Q65" s="2"/>
      <c r="R65" s="2"/>
      <c r="S65" s="2"/>
      <c r="T65" s="2"/>
      <c r="U65" s="2"/>
      <c r="V65" s="2"/>
      <c r="X65" s="2"/>
    </row>
    <row r="66" spans="1:24">
      <c r="A66" s="2"/>
      <c r="B66" s="2"/>
      <c r="C66" s="2"/>
      <c r="D66" s="2"/>
      <c r="E66" s="2"/>
      <c r="F66" s="4"/>
      <c r="G66" s="2"/>
      <c r="H66" s="2"/>
      <c r="I66" s="2"/>
      <c r="J66" s="2"/>
      <c r="K66" s="2"/>
      <c r="L66" s="2"/>
      <c r="M66" s="2"/>
      <c r="N66" s="4" t="s">
        <v>92</v>
      </c>
      <c r="O66" s="2" t="s">
        <v>139</v>
      </c>
      <c r="P66" s="2"/>
      <c r="Q66" s="2"/>
      <c r="R66" s="2"/>
      <c r="S66" s="2"/>
      <c r="T66" s="2"/>
      <c r="U66" s="2"/>
      <c r="V66" s="2"/>
      <c r="X66" s="2"/>
    </row>
    <row r="67" spans="1:24">
      <c r="A67" s="2"/>
      <c r="B67" s="2"/>
      <c r="C67" s="2"/>
      <c r="D67" s="2"/>
      <c r="E67" s="2"/>
      <c r="F67" s="4"/>
      <c r="G67" s="2"/>
      <c r="H67" s="2"/>
      <c r="I67" s="2"/>
      <c r="J67" s="2"/>
      <c r="K67" s="2"/>
      <c r="L67" s="2"/>
      <c r="M67" s="2"/>
      <c r="N67" s="4" t="s">
        <v>93</v>
      </c>
      <c r="O67" s="2" t="s">
        <v>139</v>
      </c>
      <c r="P67" s="2"/>
      <c r="Q67" s="2"/>
      <c r="R67" s="2"/>
      <c r="S67" s="2"/>
      <c r="T67" s="2"/>
      <c r="U67" s="2"/>
      <c r="V67" s="2"/>
      <c r="X67" s="2"/>
    </row>
    <row r="68" spans="1:24">
      <c r="A68" s="2"/>
      <c r="B68" s="2"/>
      <c r="C68" s="2"/>
      <c r="D68" s="2"/>
      <c r="E68" s="2"/>
      <c r="F68" s="4"/>
      <c r="G68" s="2"/>
      <c r="H68" s="2"/>
      <c r="I68" s="2"/>
      <c r="J68" s="2"/>
      <c r="K68" s="2"/>
      <c r="L68" s="2"/>
      <c r="M68" s="2"/>
      <c r="N68" s="4" t="s">
        <v>96</v>
      </c>
      <c r="O68" s="2" t="s">
        <v>139</v>
      </c>
      <c r="P68" s="2"/>
      <c r="Q68" s="2"/>
      <c r="R68" s="2"/>
      <c r="S68" s="2"/>
      <c r="T68" s="2"/>
      <c r="U68" s="2"/>
      <c r="V68" s="2"/>
      <c r="X68" s="2"/>
    </row>
    <row r="69" spans="1:24">
      <c r="A69" s="2"/>
      <c r="B69" s="2"/>
      <c r="C69" s="2"/>
      <c r="D69" s="2"/>
      <c r="E69" s="2"/>
      <c r="F69" s="4"/>
      <c r="G69" s="2"/>
      <c r="H69" s="2"/>
      <c r="I69" s="2"/>
      <c r="J69" s="2"/>
      <c r="K69" s="2"/>
      <c r="L69" s="2"/>
      <c r="M69" s="2"/>
      <c r="N69" s="4" t="s">
        <v>97</v>
      </c>
      <c r="O69" s="2" t="s">
        <v>139</v>
      </c>
      <c r="P69" s="2"/>
      <c r="Q69" s="2"/>
      <c r="R69" s="2"/>
      <c r="S69" s="2"/>
      <c r="T69" s="2"/>
      <c r="U69" s="2"/>
      <c r="V69" s="2"/>
      <c r="X69" s="2"/>
    </row>
    <row r="70" spans="1:24">
      <c r="A70" s="2"/>
      <c r="B70" s="2"/>
      <c r="C70" s="2"/>
      <c r="D70" s="2"/>
      <c r="E70" s="2"/>
      <c r="F70" s="2"/>
      <c r="G70" s="2"/>
      <c r="H70" s="2"/>
      <c r="I70" s="2"/>
      <c r="J70" s="2"/>
      <c r="K70" s="2"/>
      <c r="L70" s="2"/>
      <c r="M70" s="2"/>
      <c r="N70" s="2"/>
      <c r="O70" s="2"/>
      <c r="P70" s="2"/>
      <c r="Q70" s="2"/>
      <c r="R70" s="2"/>
      <c r="S70" s="2"/>
      <c r="T70" s="2"/>
      <c r="U70" s="2"/>
      <c r="V70" s="2"/>
      <c r="X70" s="2"/>
    </row>
    <row r="71" spans="1:24">
      <c r="A71" s="2"/>
      <c r="B71" s="2"/>
      <c r="C71" s="2"/>
      <c r="D71" s="2"/>
      <c r="E71" s="2"/>
      <c r="F71" s="2"/>
      <c r="G71" s="2"/>
      <c r="H71" s="2"/>
      <c r="I71" s="2"/>
      <c r="J71" s="2"/>
      <c r="K71" s="2"/>
      <c r="L71" s="2"/>
      <c r="M71" s="2"/>
      <c r="N71" s="2"/>
      <c r="O71" s="2"/>
      <c r="P71" s="2"/>
      <c r="Q71" s="2"/>
      <c r="R71" s="2"/>
      <c r="S71" s="2"/>
      <c r="T71" s="2"/>
      <c r="U71" s="2"/>
      <c r="V71" s="2"/>
      <c r="W71" s="2"/>
      <c r="X71" s="2"/>
    </row>
    <row r="72" spans="1:24">
      <c r="A72" s="2"/>
      <c r="B72" s="2"/>
      <c r="C72" s="2"/>
      <c r="D72" s="2"/>
      <c r="E72" s="2"/>
      <c r="F72" s="2"/>
      <c r="G72" s="2"/>
      <c r="H72" s="2"/>
      <c r="I72" s="2"/>
      <c r="J72" s="2"/>
      <c r="K72" s="2"/>
      <c r="L72" s="2"/>
      <c r="M72" s="2"/>
      <c r="N72" s="2"/>
      <c r="O72" s="2"/>
      <c r="P72" s="2"/>
      <c r="Q72" s="2"/>
      <c r="R72" s="2"/>
      <c r="S72" s="2"/>
      <c r="T72" s="2"/>
      <c r="U72" s="2"/>
      <c r="V72" s="2"/>
      <c r="W72" s="2"/>
      <c r="X72" s="2"/>
    </row>
    <row r="73" spans="1:24">
      <c r="A73" s="45" t="s">
        <v>148</v>
      </c>
      <c r="B73" s="46"/>
      <c r="C73" s="47" t="s">
        <v>0</v>
      </c>
      <c r="D73" s="46"/>
      <c r="E73" s="46"/>
      <c r="F73" s="46"/>
      <c r="G73" s="46"/>
      <c r="H73" s="46"/>
      <c r="I73" s="46"/>
      <c r="J73" s="46"/>
      <c r="K73" s="46"/>
      <c r="L73" s="46"/>
      <c r="M73" s="46"/>
      <c r="N73" s="46"/>
      <c r="O73" s="46"/>
      <c r="P73" s="46"/>
      <c r="Q73" s="46"/>
      <c r="R73" s="2"/>
      <c r="S73" s="2"/>
      <c r="T73" s="2"/>
      <c r="U73" s="2"/>
      <c r="V73" s="2"/>
      <c r="W73" s="2"/>
      <c r="X73" s="2"/>
    </row>
    <row r="74" spans="1:24">
      <c r="A74" s="227" t="s">
        <v>149</v>
      </c>
      <c r="B74" s="54" t="s">
        <v>150</v>
      </c>
      <c r="C74" s="55" t="s">
        <v>134</v>
      </c>
      <c r="D74" s="2"/>
      <c r="E74" s="2"/>
      <c r="F74" s="2"/>
      <c r="G74" s="2"/>
      <c r="H74" s="2"/>
      <c r="I74" s="2"/>
      <c r="J74" s="2"/>
      <c r="K74" s="2"/>
      <c r="L74" s="2"/>
      <c r="M74" s="2"/>
      <c r="N74" s="2"/>
      <c r="O74" s="2"/>
      <c r="P74" s="2"/>
      <c r="Q74" s="2"/>
      <c r="R74" s="2"/>
      <c r="S74" s="2"/>
      <c r="T74" s="2"/>
      <c r="U74" s="2"/>
      <c r="V74" s="2"/>
      <c r="W74" s="2"/>
      <c r="X74" s="2"/>
    </row>
    <row r="75" spans="1:24">
      <c r="A75" s="228"/>
      <c r="B75" s="2" t="s">
        <v>222</v>
      </c>
      <c r="C75" s="40" t="s">
        <v>153</v>
      </c>
      <c r="D75" s="2"/>
      <c r="E75" s="2"/>
      <c r="F75" s="2"/>
      <c r="G75" s="2"/>
      <c r="H75" s="2"/>
      <c r="I75" s="2"/>
      <c r="J75" s="2"/>
      <c r="K75" s="2"/>
      <c r="L75" s="2"/>
      <c r="M75" s="2"/>
      <c r="N75" s="2"/>
      <c r="O75" s="2"/>
      <c r="P75" s="2"/>
      <c r="Q75" s="2"/>
      <c r="R75" s="2"/>
      <c r="S75" s="2"/>
      <c r="T75" s="2"/>
      <c r="U75" s="2"/>
      <c r="V75" s="2"/>
      <c r="W75" s="2"/>
      <c r="X75" s="2"/>
    </row>
    <row r="76" spans="1:24">
      <c r="A76" s="228"/>
      <c r="B76" s="2" t="s">
        <v>155</v>
      </c>
      <c r="C76" s="40" t="s">
        <v>156</v>
      </c>
      <c r="D76" s="2"/>
      <c r="E76" s="2"/>
      <c r="F76" s="2"/>
      <c r="G76" s="2"/>
      <c r="H76" s="2"/>
      <c r="I76" s="2"/>
      <c r="J76" s="2"/>
      <c r="K76" s="2"/>
      <c r="L76" s="2"/>
      <c r="M76" s="2"/>
      <c r="N76" s="2"/>
      <c r="O76" s="2"/>
      <c r="P76" s="2"/>
      <c r="Q76" s="2"/>
      <c r="R76" s="2"/>
      <c r="S76" s="2"/>
      <c r="T76" s="2"/>
      <c r="U76" s="2"/>
      <c r="V76" s="2"/>
      <c r="W76" s="2"/>
      <c r="X76" s="2"/>
    </row>
    <row r="77" spans="1:24">
      <c r="A77" s="228"/>
      <c r="B77" s="2" t="s">
        <v>157</v>
      </c>
      <c r="C77" s="59" t="s">
        <v>3</v>
      </c>
      <c r="D77" s="4"/>
      <c r="E77" s="4"/>
      <c r="F77" s="4"/>
      <c r="G77" s="4"/>
      <c r="H77" s="4"/>
      <c r="I77" s="4"/>
      <c r="J77" s="4"/>
      <c r="K77" s="4"/>
      <c r="L77" s="4"/>
      <c r="M77" s="4"/>
      <c r="N77" s="4"/>
      <c r="O77" s="4"/>
      <c r="P77" s="4"/>
      <c r="Q77" s="4"/>
      <c r="R77" s="2"/>
      <c r="S77" s="2"/>
      <c r="T77" s="2"/>
      <c r="U77" s="2"/>
      <c r="V77" s="2"/>
      <c r="W77" s="2"/>
      <c r="X77" s="2"/>
    </row>
    <row r="78" spans="1:24">
      <c r="A78" s="228"/>
      <c r="B78" s="2" t="s">
        <v>158</v>
      </c>
      <c r="C78" s="40" t="s">
        <v>15</v>
      </c>
      <c r="D78" s="2"/>
      <c r="E78" s="2"/>
      <c r="F78" s="2"/>
      <c r="G78" s="2"/>
      <c r="H78" s="2"/>
      <c r="I78" s="2"/>
      <c r="J78" s="2"/>
      <c r="K78" s="2"/>
      <c r="L78" s="2"/>
      <c r="M78" s="2"/>
      <c r="N78" s="2"/>
      <c r="O78" s="2"/>
      <c r="P78" s="2"/>
      <c r="Q78" s="2"/>
      <c r="R78" s="2"/>
      <c r="S78" s="2"/>
      <c r="T78" s="2"/>
      <c r="U78" s="2"/>
      <c r="V78" s="2"/>
      <c r="W78" s="2"/>
      <c r="X78" s="2"/>
    </row>
    <row r="79" spans="1:24">
      <c r="A79" s="228"/>
      <c r="B79" s="2" t="s">
        <v>159</v>
      </c>
      <c r="C79" s="40" t="s">
        <v>15</v>
      </c>
      <c r="D79" s="2"/>
      <c r="E79" s="2"/>
      <c r="F79" s="2"/>
      <c r="G79" s="2"/>
      <c r="H79" s="2"/>
      <c r="I79" s="2"/>
      <c r="J79" s="2"/>
      <c r="K79" s="2"/>
      <c r="L79" s="2"/>
      <c r="M79" s="2"/>
      <c r="N79" s="2"/>
      <c r="O79" s="2"/>
      <c r="P79" s="2"/>
      <c r="Q79" s="2"/>
      <c r="R79" s="2"/>
      <c r="S79" s="2"/>
      <c r="T79" s="2"/>
      <c r="U79" s="2"/>
      <c r="V79" s="2"/>
      <c r="W79" s="2"/>
      <c r="X79" s="2"/>
    </row>
    <row r="80" spans="1:24">
      <c r="A80" s="228"/>
      <c r="B80" s="2" t="s">
        <v>161</v>
      </c>
      <c r="C80" s="40" t="s">
        <v>15</v>
      </c>
      <c r="D80" s="2"/>
      <c r="E80" s="2"/>
      <c r="F80" s="2"/>
      <c r="G80" s="2"/>
      <c r="H80" s="2"/>
      <c r="I80" s="2"/>
      <c r="J80" s="2"/>
      <c r="K80" s="2"/>
      <c r="L80" s="2"/>
      <c r="M80" s="2"/>
      <c r="N80" s="2"/>
      <c r="O80" s="2"/>
      <c r="P80" s="2"/>
      <c r="Q80" s="2"/>
      <c r="R80" s="2"/>
      <c r="S80" s="2"/>
      <c r="T80" s="2"/>
      <c r="U80" s="2"/>
      <c r="V80" s="2"/>
      <c r="W80" s="2"/>
      <c r="X80" s="2"/>
    </row>
    <row r="81" spans="1:24">
      <c r="A81" s="228"/>
      <c r="B81" s="2" t="s">
        <v>162</v>
      </c>
      <c r="C81" s="40" t="s">
        <v>163</v>
      </c>
      <c r="D81" s="17"/>
      <c r="E81" s="17"/>
      <c r="F81" s="17"/>
      <c r="G81" s="17"/>
      <c r="H81" s="17"/>
      <c r="I81" s="17"/>
      <c r="J81" s="17"/>
      <c r="K81" s="17"/>
      <c r="L81" s="17"/>
      <c r="M81" s="17"/>
      <c r="N81" s="17"/>
      <c r="O81" s="17"/>
      <c r="P81" s="17"/>
      <c r="Q81" s="17"/>
      <c r="R81" s="2"/>
      <c r="S81" s="2"/>
      <c r="T81" s="2"/>
      <c r="U81" s="2"/>
      <c r="V81" s="2"/>
      <c r="W81" s="2"/>
      <c r="X81" s="2"/>
    </row>
    <row r="82" spans="1:24" s="2" customFormat="1">
      <c r="A82" s="228"/>
      <c r="B82" s="2" t="s">
        <v>164</v>
      </c>
      <c r="C82" s="40" t="s">
        <v>163</v>
      </c>
      <c r="D82" s="17"/>
      <c r="E82" s="17"/>
      <c r="F82" s="17"/>
      <c r="G82" s="17"/>
      <c r="H82" s="17"/>
      <c r="I82" s="17"/>
      <c r="J82" s="17"/>
      <c r="K82" s="17"/>
      <c r="L82" s="17"/>
      <c r="M82" s="17"/>
      <c r="N82" s="17"/>
      <c r="O82" s="17"/>
      <c r="P82" s="17"/>
      <c r="Q82" s="17"/>
    </row>
    <row r="83" spans="1:24">
      <c r="A83" s="229"/>
      <c r="B83" s="6" t="s">
        <v>165</v>
      </c>
      <c r="C83" s="40" t="s">
        <v>15</v>
      </c>
      <c r="D83" s="43">
        <f>1-(D79+D80)</f>
        <v>1</v>
      </c>
      <c r="E83" s="43">
        <f>1-(E79+E80)</f>
        <v>1</v>
      </c>
      <c r="F83" s="43">
        <f>1-(F79+F80)</f>
        <v>1</v>
      </c>
      <c r="G83" s="43">
        <f>1-(G79+G80)</f>
        <v>1</v>
      </c>
      <c r="H83" s="43">
        <f t="shared" ref="H83:Q83" si="2">1-(H79+H80)</f>
        <v>1</v>
      </c>
      <c r="I83" s="43">
        <f t="shared" si="2"/>
        <v>1</v>
      </c>
      <c r="J83" s="43">
        <f t="shared" si="2"/>
        <v>1</v>
      </c>
      <c r="K83" s="43">
        <f t="shared" si="2"/>
        <v>1</v>
      </c>
      <c r="L83" s="43">
        <f t="shared" si="2"/>
        <v>1</v>
      </c>
      <c r="M83" s="43">
        <f t="shared" si="2"/>
        <v>1</v>
      </c>
      <c r="N83" s="43">
        <f t="shared" si="2"/>
        <v>1</v>
      </c>
      <c r="O83" s="43">
        <f t="shared" si="2"/>
        <v>1</v>
      </c>
      <c r="P83" s="43">
        <f t="shared" si="2"/>
        <v>1</v>
      </c>
      <c r="Q83" s="43">
        <f t="shared" si="2"/>
        <v>1</v>
      </c>
      <c r="R83" s="2"/>
      <c r="S83" s="2"/>
      <c r="T83" s="2"/>
      <c r="U83" s="2"/>
      <c r="V83" s="2"/>
      <c r="W83" s="2"/>
      <c r="X83" s="2"/>
    </row>
    <row r="84" spans="1:24">
      <c r="A84" s="227" t="s">
        <v>166</v>
      </c>
      <c r="B84" s="41" t="s">
        <v>167</v>
      </c>
      <c r="C84" s="39" t="s">
        <v>12</v>
      </c>
      <c r="D84" s="2"/>
      <c r="E84" s="2"/>
      <c r="F84" s="2"/>
      <c r="G84" s="2"/>
      <c r="H84" s="2"/>
      <c r="I84" s="2"/>
      <c r="J84" s="2"/>
      <c r="K84" s="2"/>
      <c r="L84" s="2"/>
      <c r="M84" s="2"/>
      <c r="N84" s="2"/>
      <c r="O84" s="2"/>
      <c r="P84" s="2"/>
      <c r="Q84" s="2"/>
      <c r="R84" s="2"/>
      <c r="S84" s="2"/>
      <c r="T84" s="2"/>
      <c r="U84" s="2"/>
      <c r="V84" s="2"/>
      <c r="W84" s="2"/>
      <c r="X84" s="2"/>
    </row>
    <row r="85" spans="1:24">
      <c r="A85" s="228"/>
      <c r="B85" s="2" t="s">
        <v>169</v>
      </c>
      <c r="C85" s="40" t="s">
        <v>15</v>
      </c>
      <c r="D85" s="2"/>
      <c r="E85" s="2"/>
      <c r="F85" s="2"/>
      <c r="G85" s="2"/>
      <c r="H85" s="2"/>
      <c r="I85" s="2"/>
      <c r="J85" s="2"/>
      <c r="K85" s="2"/>
      <c r="L85" s="2"/>
      <c r="M85" s="2"/>
      <c r="N85" s="2"/>
      <c r="O85" s="2"/>
      <c r="P85" s="2"/>
      <c r="Q85" s="2"/>
      <c r="R85" s="2"/>
      <c r="S85" s="2"/>
      <c r="T85" s="2"/>
      <c r="U85" s="2"/>
      <c r="V85" s="2"/>
      <c r="W85" s="2"/>
      <c r="X85" s="2"/>
    </row>
    <row r="86" spans="1:24">
      <c r="A86" s="228"/>
      <c r="B86" s="2" t="s">
        <v>171</v>
      </c>
      <c r="C86" s="40" t="s">
        <v>15</v>
      </c>
      <c r="D86" s="2"/>
      <c r="E86" s="2"/>
      <c r="F86" s="2"/>
      <c r="G86" s="2"/>
      <c r="H86" s="2"/>
      <c r="I86" s="2"/>
      <c r="J86" s="2"/>
      <c r="K86" s="2"/>
      <c r="L86" s="2"/>
      <c r="M86" s="2"/>
      <c r="N86" s="2"/>
      <c r="O86" s="2"/>
      <c r="P86" s="2"/>
      <c r="Q86" s="2"/>
      <c r="R86" s="2"/>
      <c r="S86" s="2"/>
      <c r="T86" s="2"/>
      <c r="U86" s="2"/>
      <c r="V86" s="2"/>
      <c r="W86" s="2"/>
      <c r="X86" s="2"/>
    </row>
    <row r="87" spans="1:24">
      <c r="A87" s="228"/>
      <c r="B87" s="2" t="s">
        <v>172</v>
      </c>
      <c r="C87" s="40" t="s">
        <v>15</v>
      </c>
      <c r="D87" s="2"/>
      <c r="E87" s="2"/>
      <c r="F87" s="2"/>
      <c r="G87" s="2"/>
      <c r="H87" s="2"/>
      <c r="I87" s="2"/>
      <c r="J87" s="2"/>
      <c r="K87" s="2"/>
      <c r="L87" s="2"/>
      <c r="M87" s="2"/>
      <c r="N87" s="2"/>
      <c r="O87" s="2"/>
      <c r="P87" s="2"/>
      <c r="Q87" s="2"/>
      <c r="R87" s="2"/>
      <c r="S87" s="2"/>
      <c r="T87" s="2"/>
      <c r="U87" s="2"/>
      <c r="V87" s="2"/>
      <c r="W87" s="2"/>
      <c r="X87" s="2"/>
    </row>
    <row r="88" spans="1:24">
      <c r="A88" s="228"/>
      <c r="B88" s="2" t="s">
        <v>173</v>
      </c>
      <c r="C88" s="40" t="s">
        <v>15</v>
      </c>
      <c r="D88" s="2"/>
      <c r="E88" s="2"/>
      <c r="F88" s="2"/>
      <c r="G88" s="2"/>
      <c r="H88" s="2"/>
      <c r="I88" s="2"/>
      <c r="J88" s="2"/>
      <c r="K88" s="2"/>
      <c r="L88" s="2"/>
      <c r="M88" s="2"/>
      <c r="N88" s="2"/>
      <c r="O88" s="2"/>
      <c r="P88" s="2"/>
      <c r="Q88" s="2"/>
      <c r="R88" s="2"/>
      <c r="S88" s="2"/>
      <c r="T88" s="2"/>
      <c r="U88" s="2"/>
      <c r="V88" s="2"/>
      <c r="W88" s="2"/>
      <c r="X88" s="2"/>
    </row>
    <row r="89" spans="1:24">
      <c r="A89" s="229"/>
      <c r="B89" s="6" t="s">
        <v>174</v>
      </c>
      <c r="C89" s="40" t="s">
        <v>15</v>
      </c>
      <c r="D89" s="6"/>
      <c r="E89" s="6"/>
      <c r="F89" s="6"/>
      <c r="G89" s="6"/>
      <c r="H89" s="6"/>
      <c r="I89" s="6"/>
      <c r="J89" s="6"/>
      <c r="K89" s="6"/>
      <c r="L89" s="6"/>
      <c r="M89" s="6"/>
      <c r="N89" s="6"/>
      <c r="O89" s="6"/>
      <c r="P89" s="6"/>
      <c r="Q89" s="6"/>
      <c r="R89" s="2"/>
      <c r="S89" s="2"/>
      <c r="T89" s="2"/>
      <c r="U89" s="2"/>
      <c r="V89" s="2"/>
      <c r="W89" s="2"/>
      <c r="X89" s="2"/>
    </row>
    <row r="90" spans="1:24">
      <c r="A90" s="227" t="s">
        <v>113</v>
      </c>
      <c r="B90" s="41" t="s">
        <v>167</v>
      </c>
      <c r="C90" s="39" t="s">
        <v>12</v>
      </c>
      <c r="D90" s="41"/>
      <c r="E90" s="41"/>
      <c r="F90" s="41"/>
      <c r="G90" s="41"/>
      <c r="H90" s="41"/>
      <c r="I90" s="41"/>
      <c r="J90" s="41"/>
      <c r="K90" s="41"/>
      <c r="L90" s="41"/>
      <c r="M90" s="41"/>
      <c r="N90" s="41"/>
      <c r="O90" s="41"/>
      <c r="P90" s="41"/>
      <c r="Q90" s="41"/>
      <c r="R90" s="2"/>
      <c r="S90" s="2"/>
      <c r="T90" s="2"/>
      <c r="U90" s="2"/>
      <c r="V90" s="2"/>
      <c r="W90" s="2"/>
      <c r="X90" s="2"/>
    </row>
    <row r="91" spans="1:24">
      <c r="A91" s="228"/>
      <c r="B91" s="2" t="s">
        <v>175</v>
      </c>
      <c r="C91" s="40" t="s">
        <v>15</v>
      </c>
      <c r="D91" s="2"/>
      <c r="E91" s="2"/>
      <c r="F91" s="2"/>
      <c r="G91" s="2"/>
      <c r="H91" s="2"/>
      <c r="I91" s="2"/>
      <c r="J91" s="2"/>
      <c r="K91" s="2"/>
      <c r="L91" s="2"/>
      <c r="M91" s="2"/>
      <c r="N91" s="2"/>
      <c r="O91" s="2"/>
      <c r="P91" s="2"/>
      <c r="Q91" s="2"/>
      <c r="R91" s="2"/>
      <c r="S91" s="2"/>
      <c r="T91" s="2"/>
      <c r="U91" s="2"/>
      <c r="V91" s="2"/>
      <c r="W91" s="2"/>
      <c r="X91" s="2"/>
    </row>
    <row r="92" spans="1:24">
      <c r="A92" s="228"/>
      <c r="B92" s="2" t="s">
        <v>176</v>
      </c>
      <c r="C92" s="40" t="s">
        <v>177</v>
      </c>
      <c r="D92" s="2"/>
      <c r="E92" s="2"/>
      <c r="F92" s="2"/>
      <c r="G92" s="2"/>
      <c r="H92" s="2"/>
      <c r="I92" s="2"/>
      <c r="J92" s="2"/>
      <c r="K92" s="2"/>
      <c r="L92" s="2"/>
      <c r="M92" s="2"/>
      <c r="N92" s="2"/>
      <c r="O92" s="2"/>
      <c r="P92" s="2"/>
      <c r="Q92" s="2"/>
      <c r="R92" s="2"/>
      <c r="S92" s="2"/>
      <c r="T92" s="2"/>
      <c r="U92" s="2"/>
      <c r="V92" s="2"/>
      <c r="W92" s="2"/>
      <c r="X92" s="2"/>
    </row>
    <row r="93" spans="1:24">
      <c r="A93" s="228"/>
      <c r="B93" s="2" t="s">
        <v>170</v>
      </c>
      <c r="C93" s="40" t="s">
        <v>15</v>
      </c>
      <c r="D93" s="2"/>
      <c r="E93" s="2"/>
      <c r="F93" s="2"/>
      <c r="G93" s="2"/>
      <c r="H93" s="2"/>
      <c r="I93" s="2"/>
      <c r="J93" s="2"/>
      <c r="K93" s="2"/>
      <c r="L93" s="2"/>
      <c r="M93" s="2"/>
      <c r="N93" s="2"/>
      <c r="O93" s="2"/>
      <c r="P93" s="2"/>
      <c r="Q93" s="2"/>
      <c r="R93" s="2"/>
      <c r="S93" s="2"/>
      <c r="T93" s="2"/>
      <c r="U93" s="2"/>
      <c r="V93" s="2"/>
      <c r="W93" s="2"/>
      <c r="X93" s="2"/>
    </row>
    <row r="94" spans="1:24">
      <c r="A94" s="228"/>
      <c r="B94" s="2" t="s">
        <v>171</v>
      </c>
      <c r="C94" s="40" t="s">
        <v>15</v>
      </c>
      <c r="D94" s="2"/>
      <c r="E94" s="2"/>
      <c r="F94" s="2"/>
      <c r="G94" s="2"/>
      <c r="H94" s="2"/>
      <c r="I94" s="2"/>
      <c r="J94" s="2"/>
      <c r="K94" s="2"/>
      <c r="L94" s="2"/>
      <c r="M94" s="2"/>
      <c r="N94" s="2"/>
      <c r="O94" s="2"/>
      <c r="P94" s="2"/>
      <c r="Q94" s="2"/>
      <c r="R94" s="2"/>
      <c r="S94" s="2"/>
      <c r="T94" s="2"/>
      <c r="U94" s="2"/>
      <c r="V94" s="2"/>
      <c r="W94" s="2"/>
      <c r="X94" s="2"/>
    </row>
    <row r="95" spans="1:24">
      <c r="A95" s="228"/>
      <c r="B95" s="2" t="s">
        <v>172</v>
      </c>
      <c r="C95" s="40" t="s">
        <v>15</v>
      </c>
      <c r="D95" s="2"/>
      <c r="E95" s="2"/>
      <c r="F95" s="2"/>
      <c r="G95" s="2"/>
      <c r="H95" s="2"/>
      <c r="I95" s="2"/>
      <c r="J95" s="2"/>
      <c r="K95" s="2"/>
      <c r="L95" s="2"/>
      <c r="M95" s="2"/>
      <c r="N95" s="2"/>
      <c r="O95" s="2"/>
      <c r="P95" s="2"/>
      <c r="Q95" s="2"/>
      <c r="R95" s="2"/>
      <c r="S95" s="2"/>
      <c r="T95" s="2"/>
      <c r="U95" s="2"/>
      <c r="V95" s="2"/>
      <c r="W95" s="2"/>
      <c r="X95" s="2"/>
    </row>
    <row r="96" spans="1:24">
      <c r="A96" s="228"/>
      <c r="B96" s="2" t="s">
        <v>173</v>
      </c>
      <c r="C96" s="40" t="s">
        <v>15</v>
      </c>
      <c r="D96" s="2"/>
      <c r="E96" s="2"/>
      <c r="F96" s="2"/>
      <c r="G96" s="2"/>
      <c r="H96" s="2"/>
      <c r="I96" s="2"/>
      <c r="J96" s="2"/>
      <c r="K96" s="2"/>
      <c r="L96" s="2"/>
      <c r="M96" s="2"/>
      <c r="N96" s="2"/>
      <c r="O96" s="2"/>
      <c r="P96" s="2"/>
      <c r="Q96" s="2"/>
      <c r="R96" s="2"/>
      <c r="S96" s="2"/>
      <c r="T96" s="2"/>
      <c r="U96" s="2"/>
      <c r="V96" s="2"/>
      <c r="W96" s="2"/>
      <c r="X96" s="2"/>
    </row>
    <row r="97" spans="1:24">
      <c r="A97" s="229"/>
      <c r="B97" s="6" t="s">
        <v>174</v>
      </c>
      <c r="C97" s="40" t="s">
        <v>15</v>
      </c>
      <c r="D97" s="6"/>
      <c r="E97" s="6"/>
      <c r="F97" s="6"/>
      <c r="G97" s="6"/>
      <c r="H97" s="6"/>
      <c r="I97" s="6"/>
      <c r="J97" s="6"/>
      <c r="K97" s="6"/>
      <c r="L97" s="6"/>
      <c r="M97" s="6"/>
      <c r="N97" s="6"/>
      <c r="O97" s="6"/>
      <c r="P97" s="6"/>
      <c r="Q97" s="6"/>
      <c r="R97" s="2"/>
      <c r="S97" s="2"/>
      <c r="T97" s="2"/>
      <c r="U97" s="2"/>
      <c r="V97" s="2"/>
      <c r="W97" s="2"/>
      <c r="X97" s="2"/>
    </row>
    <row r="98" spans="1:24">
      <c r="A98" s="227" t="s">
        <v>187</v>
      </c>
      <c r="B98" s="70" t="s">
        <v>188</v>
      </c>
      <c r="C98" s="39" t="s">
        <v>12</v>
      </c>
      <c r="D98" s="41"/>
      <c r="E98" s="41"/>
      <c r="F98" s="41"/>
      <c r="G98" s="41"/>
      <c r="H98" s="41"/>
      <c r="I98" s="41"/>
      <c r="J98" s="41"/>
      <c r="K98" s="41"/>
      <c r="L98" s="41"/>
      <c r="M98" s="41"/>
      <c r="N98" s="41"/>
      <c r="O98" s="41"/>
      <c r="P98" s="41"/>
      <c r="Q98" s="41"/>
      <c r="R98" s="2"/>
      <c r="S98" s="2"/>
      <c r="T98" s="2"/>
      <c r="U98" s="2"/>
      <c r="V98" s="2"/>
      <c r="W98" s="2"/>
      <c r="X98" s="2"/>
    </row>
    <row r="99" spans="1:24" s="2" customFormat="1" ht="17.25">
      <c r="A99" s="228"/>
      <c r="B99" s="2" t="s">
        <v>189</v>
      </c>
      <c r="C99" s="42" t="s">
        <v>190</v>
      </c>
    </row>
    <row r="100" spans="1:24" s="2" customFormat="1">
      <c r="A100" s="228"/>
      <c r="B100" s="2" t="s">
        <v>191</v>
      </c>
      <c r="C100" s="40" t="s">
        <v>12</v>
      </c>
    </row>
    <row r="101" spans="1:24" s="2" customFormat="1" ht="17.25">
      <c r="A101" s="228"/>
      <c r="B101" s="2" t="s">
        <v>167</v>
      </c>
      <c r="C101" s="42" t="s">
        <v>190</v>
      </c>
    </row>
    <row r="102" spans="1:24" ht="17.25">
      <c r="A102" s="228"/>
      <c r="B102" s="2" t="s">
        <v>192</v>
      </c>
      <c r="C102" s="42" t="s">
        <v>193</v>
      </c>
      <c r="D102" s="2"/>
      <c r="E102" s="2"/>
      <c r="F102" s="2"/>
      <c r="G102" s="2"/>
      <c r="H102" s="2"/>
      <c r="I102" s="2"/>
      <c r="J102" s="2"/>
      <c r="K102" s="2"/>
      <c r="L102" s="2"/>
      <c r="M102" s="2"/>
      <c r="N102" s="2"/>
      <c r="O102" s="2"/>
      <c r="P102" s="2"/>
      <c r="Q102" s="2"/>
      <c r="R102" s="2"/>
      <c r="S102" s="2"/>
      <c r="T102" s="2"/>
      <c r="U102" s="2"/>
      <c r="V102" s="2"/>
      <c r="W102" s="2"/>
      <c r="X102" s="2"/>
    </row>
    <row r="103" spans="1:24" ht="18">
      <c r="A103" s="228"/>
      <c r="B103" s="2" t="s">
        <v>194</v>
      </c>
      <c r="C103" s="40" t="s">
        <v>195</v>
      </c>
      <c r="D103" s="2"/>
      <c r="E103" s="2"/>
      <c r="F103" s="2"/>
      <c r="G103" s="2"/>
      <c r="H103" s="2"/>
      <c r="I103" s="2"/>
      <c r="J103" s="2"/>
      <c r="K103" s="2"/>
      <c r="L103" s="2"/>
      <c r="M103" s="2"/>
      <c r="N103" s="2"/>
      <c r="O103" s="2"/>
      <c r="P103" s="2"/>
      <c r="Q103" s="2"/>
      <c r="R103" s="2"/>
      <c r="S103" s="2"/>
      <c r="T103" s="2"/>
      <c r="U103" s="2"/>
      <c r="V103" s="2"/>
      <c r="W103" s="2"/>
      <c r="X103" s="2"/>
    </row>
    <row r="104" spans="1:24">
      <c r="A104" s="228"/>
      <c r="B104" s="2" t="s">
        <v>196</v>
      </c>
      <c r="C104" s="2" t="s">
        <v>156</v>
      </c>
      <c r="D104" s="17"/>
      <c r="E104" s="17"/>
      <c r="F104" s="17"/>
      <c r="G104" s="17"/>
      <c r="H104" s="17"/>
      <c r="I104" s="17"/>
      <c r="J104" s="17"/>
      <c r="K104" s="17"/>
      <c r="L104" s="17"/>
      <c r="M104" s="17"/>
      <c r="N104" s="17"/>
      <c r="O104" s="17"/>
      <c r="P104" s="17"/>
      <c r="Q104" s="17"/>
      <c r="R104" s="2"/>
      <c r="S104" s="2"/>
      <c r="T104" s="2"/>
      <c r="U104" s="2"/>
      <c r="V104" s="2"/>
      <c r="W104" s="2"/>
      <c r="X104" s="2"/>
    </row>
    <row r="105" spans="1:24" ht="18">
      <c r="A105" s="228"/>
      <c r="B105" s="2" t="s">
        <v>197</v>
      </c>
      <c r="C105" s="40" t="s">
        <v>198</v>
      </c>
      <c r="D105" s="17"/>
      <c r="E105" s="17"/>
      <c r="F105" s="17"/>
      <c r="G105" s="17"/>
      <c r="H105" s="17"/>
      <c r="I105" s="17"/>
      <c r="J105" s="17"/>
      <c r="K105" s="17"/>
      <c r="L105" s="17"/>
      <c r="M105" s="17"/>
      <c r="N105" s="17"/>
      <c r="O105" s="17"/>
      <c r="P105" s="17"/>
      <c r="Q105" s="17"/>
      <c r="R105" s="2"/>
      <c r="S105" s="2"/>
      <c r="T105" s="2"/>
      <c r="U105" s="2"/>
      <c r="V105" s="2"/>
      <c r="W105" s="2"/>
      <c r="X105" s="2"/>
    </row>
    <row r="106" spans="1:24" ht="18">
      <c r="A106" s="228"/>
      <c r="B106" s="2" t="s">
        <v>199</v>
      </c>
      <c r="C106" s="40" t="s">
        <v>198</v>
      </c>
      <c r="D106" s="17"/>
      <c r="E106" s="17"/>
      <c r="F106" s="17"/>
      <c r="G106" s="17"/>
      <c r="H106" s="17"/>
      <c r="I106" s="17"/>
      <c r="J106" s="17"/>
      <c r="K106" s="17"/>
      <c r="L106" s="17"/>
      <c r="M106" s="17"/>
      <c r="N106" s="17"/>
      <c r="O106" s="17"/>
      <c r="P106" s="17"/>
      <c r="Q106" s="17"/>
      <c r="R106" s="2"/>
      <c r="S106" s="2"/>
      <c r="T106" s="2"/>
      <c r="U106" s="2"/>
      <c r="V106" s="2"/>
      <c r="W106" s="2"/>
      <c r="X106" s="2"/>
    </row>
    <row r="107" spans="1:24">
      <c r="A107" s="228"/>
      <c r="B107" s="2" t="s">
        <v>200</v>
      </c>
      <c r="C107" s="40" t="s">
        <v>198</v>
      </c>
      <c r="D107" s="17"/>
      <c r="E107" s="17"/>
      <c r="F107" s="17"/>
      <c r="G107" s="17"/>
      <c r="H107" s="17"/>
      <c r="I107" s="17"/>
      <c r="J107" s="17"/>
      <c r="K107" s="17"/>
      <c r="L107" s="17"/>
      <c r="M107" s="17"/>
      <c r="N107" s="17"/>
      <c r="O107" s="17"/>
      <c r="P107" s="17"/>
      <c r="Q107" s="17"/>
      <c r="R107" s="2"/>
      <c r="S107" s="2"/>
      <c r="T107" s="2"/>
      <c r="U107" s="2"/>
      <c r="V107" s="2"/>
      <c r="W107" s="2"/>
      <c r="X107" s="2"/>
    </row>
    <row r="108" spans="1:24" ht="18">
      <c r="A108" s="229"/>
      <c r="B108" s="6" t="s">
        <v>201</v>
      </c>
      <c r="C108" s="38" t="s">
        <v>198</v>
      </c>
      <c r="D108" s="43"/>
      <c r="E108" s="43"/>
      <c r="F108" s="43"/>
      <c r="G108" s="43"/>
      <c r="H108" s="43"/>
      <c r="I108" s="43"/>
      <c r="J108" s="43"/>
      <c r="K108" s="43"/>
      <c r="L108" s="43"/>
      <c r="M108" s="43"/>
      <c r="N108" s="43"/>
      <c r="O108" s="43"/>
      <c r="P108" s="43"/>
      <c r="Q108" s="43"/>
      <c r="R108" s="43"/>
      <c r="S108" s="2"/>
      <c r="T108" s="2"/>
      <c r="U108" s="2"/>
      <c r="V108" s="2"/>
      <c r="W108" s="2"/>
      <c r="X108" s="2"/>
    </row>
    <row r="109" spans="1:24">
      <c r="A109" s="228" t="s">
        <v>202</v>
      </c>
      <c r="B109" s="2"/>
      <c r="C109" s="39"/>
      <c r="D109" s="2"/>
      <c r="E109" s="2"/>
      <c r="F109" s="2"/>
      <c r="G109" s="2"/>
      <c r="H109" s="2"/>
      <c r="I109" s="2"/>
      <c r="J109" s="2"/>
      <c r="K109" s="2"/>
      <c r="L109" s="2"/>
      <c r="M109" s="2"/>
      <c r="N109" s="2"/>
      <c r="O109" s="2"/>
      <c r="P109" s="2"/>
      <c r="Q109" s="2"/>
      <c r="R109" s="2"/>
      <c r="S109" s="2"/>
      <c r="T109" s="2"/>
      <c r="U109" s="2"/>
      <c r="V109" s="2"/>
      <c r="W109" s="2"/>
      <c r="X109" s="2"/>
    </row>
    <row r="110" spans="1:24">
      <c r="A110" s="228"/>
      <c r="B110" s="2"/>
      <c r="C110" s="40"/>
      <c r="D110" s="2"/>
      <c r="E110" s="2"/>
      <c r="F110" s="2"/>
      <c r="G110" s="2"/>
      <c r="H110" s="2"/>
      <c r="I110" s="2"/>
      <c r="J110" s="2"/>
      <c r="K110" s="2"/>
      <c r="L110" s="2"/>
      <c r="M110" s="2"/>
      <c r="N110" s="2"/>
      <c r="O110" s="2"/>
      <c r="P110" s="2"/>
      <c r="Q110" s="2"/>
      <c r="R110" s="2"/>
      <c r="S110" s="2"/>
      <c r="T110" s="2"/>
      <c r="U110" s="2"/>
      <c r="V110" s="2"/>
      <c r="W110" s="2"/>
      <c r="X110" s="2"/>
    </row>
    <row r="111" spans="1:24">
      <c r="A111" s="228"/>
      <c r="B111" s="2"/>
      <c r="C111" s="40"/>
      <c r="D111" s="2"/>
      <c r="E111" s="2"/>
      <c r="F111" s="2"/>
      <c r="G111" s="2"/>
      <c r="H111" s="2"/>
      <c r="I111" s="2"/>
      <c r="J111" s="2"/>
      <c r="K111" s="2"/>
      <c r="L111" s="2"/>
      <c r="M111" s="2"/>
      <c r="N111" s="2"/>
      <c r="O111" s="2"/>
      <c r="P111" s="2"/>
      <c r="Q111" s="2"/>
      <c r="R111" s="2"/>
    </row>
    <row r="112" spans="1:24">
      <c r="A112" s="228"/>
      <c r="B112" s="2"/>
      <c r="C112" s="40"/>
      <c r="D112" s="2"/>
      <c r="E112" s="2"/>
      <c r="F112" s="2"/>
      <c r="G112" s="2"/>
      <c r="H112" s="2"/>
      <c r="I112" s="2"/>
      <c r="J112" s="2"/>
      <c r="K112" s="2"/>
      <c r="L112" s="2"/>
      <c r="M112" s="2"/>
      <c r="N112" s="2"/>
      <c r="O112" s="2"/>
      <c r="P112" s="2"/>
      <c r="Q112" s="2"/>
      <c r="R112" s="2"/>
    </row>
    <row r="113" spans="1:18">
      <c r="A113" s="229"/>
      <c r="B113" s="2"/>
      <c r="C113" s="40"/>
      <c r="D113" s="2"/>
      <c r="E113" s="2"/>
      <c r="F113" s="2"/>
      <c r="G113" s="2"/>
      <c r="H113" s="2"/>
      <c r="I113" s="2"/>
      <c r="J113" s="2"/>
      <c r="K113" s="2"/>
      <c r="L113" s="2"/>
      <c r="M113" s="2"/>
      <c r="N113" s="2"/>
      <c r="O113" s="2"/>
      <c r="P113" s="2"/>
      <c r="Q113" s="2"/>
      <c r="R113" s="2"/>
    </row>
  </sheetData>
  <mergeCells count="6">
    <mergeCell ref="A109:A113"/>
    <mergeCell ref="G1:H1"/>
    <mergeCell ref="A74:A83"/>
    <mergeCell ref="A84:A89"/>
    <mergeCell ref="A90:A97"/>
    <mergeCell ref="A98:A108"/>
  </mergeCells>
  <pageMargins left="0.7" right="0.7" top="0.78740157499999996" bottom="0.78740157499999996" header="0.3" footer="0.3"/>
</worksheet>
</file>

<file path=xl/worksheets/sheet34.xml><?xml version="1.0" encoding="utf-8"?>
<worksheet xmlns="http://schemas.openxmlformats.org/spreadsheetml/2006/main" xmlns:r="http://schemas.openxmlformats.org/officeDocument/2006/relationships" xmlns:xdr="http://schemas.openxmlformats.org/drawingml/2006/spreadsheetDrawing" xmlns:x14="http://schemas.microsoft.com/office/spreadsheetml/2009/9/main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00000000-0001-0000-2100-000000000000}">
  <sheetPr codeName="Tabelle34"/>
  <dimension ref="A1:AV275"/>
  <sheetViews>
    <sheetView topLeftCell="A40" zoomScale="90" zoomScaleNormal="90" workbookViewId="0">
      <selection activeCell="E64" sqref="D64:E79"/>
    </sheetView>
  </sheetViews>
  <sheetFormatPr defaultColWidth="11.42578125" defaultRowHeight="15"/>
  <cols>
    <col min="1" max="1" width="24" bestFit="1" customWidth="1"/>
    <col min="2" max="2" width="37.7109375" bestFit="1" customWidth="1"/>
    <col min="3" max="3" width="9.85546875" bestFit="1" customWidth="1"/>
    <col min="4" max="10" width="11.42578125" customWidth="1"/>
    <col min="15" max="15" width="11.42578125" customWidth="1"/>
  </cols>
  <sheetData>
    <row r="1" spans="1:20" ht="60">
      <c r="A1" s="5" t="s">
        <v>127</v>
      </c>
      <c r="B1" s="2">
        <f>Gesamtübersicht!AH2</f>
        <v>0</v>
      </c>
      <c r="C1" s="2"/>
      <c r="D1" s="2"/>
      <c r="E1" s="2"/>
      <c r="F1" s="15"/>
      <c r="G1" s="230"/>
      <c r="H1" s="230"/>
      <c r="I1" s="37"/>
      <c r="J1" s="15" t="s">
        <v>131</v>
      </c>
      <c r="K1" s="37"/>
      <c r="L1" s="37"/>
      <c r="M1" s="2"/>
      <c r="N1" s="15" t="s">
        <v>132</v>
      </c>
      <c r="O1" s="37"/>
      <c r="P1" s="37"/>
      <c r="Q1" s="2"/>
      <c r="R1" s="15" t="s">
        <v>228</v>
      </c>
      <c r="S1" s="37"/>
      <c r="T1" s="37"/>
    </row>
    <row r="2" spans="1:20" ht="30">
      <c r="A2" s="5" t="s">
        <v>128</v>
      </c>
      <c r="B2" s="2">
        <f>Gesamtübersicht!AH3</f>
        <v>0</v>
      </c>
      <c r="C2" s="2"/>
      <c r="D2" s="2"/>
      <c r="E2" s="2"/>
      <c r="F2" s="1"/>
      <c r="G2" s="2"/>
      <c r="H2" s="2"/>
      <c r="I2" s="2"/>
      <c r="J2" s="1" t="s">
        <v>133</v>
      </c>
      <c r="K2" s="2"/>
      <c r="L2" s="2" t="s">
        <v>134</v>
      </c>
      <c r="M2" s="2"/>
      <c r="N2" s="1" t="s">
        <v>133</v>
      </c>
      <c r="O2" s="2"/>
      <c r="P2" s="2" t="s">
        <v>134</v>
      </c>
      <c r="Q2" s="2"/>
      <c r="R2" s="1" t="s">
        <v>133</v>
      </c>
      <c r="S2" s="27"/>
      <c r="T2" s="2" t="s">
        <v>134</v>
      </c>
    </row>
    <row r="3" spans="1:20">
      <c r="A3" s="5" t="s">
        <v>7</v>
      </c>
      <c r="B3" s="9">
        <f>Gesamtübersicht!AH6</f>
        <v>0</v>
      </c>
      <c r="C3" s="2"/>
      <c r="D3" s="2"/>
      <c r="E3" s="2"/>
      <c r="F3" s="2"/>
      <c r="G3" s="2"/>
      <c r="H3" s="2"/>
      <c r="I3" s="2"/>
      <c r="J3" s="6" t="s">
        <v>135</v>
      </c>
      <c r="K3" s="22" t="s">
        <v>134</v>
      </c>
      <c r="L3" s="6" t="s">
        <v>15</v>
      </c>
      <c r="M3" s="2"/>
      <c r="N3" s="6" t="s">
        <v>136</v>
      </c>
      <c r="O3" s="6" t="s">
        <v>0</v>
      </c>
      <c r="P3" s="6" t="s">
        <v>137</v>
      </c>
      <c r="Q3" s="2"/>
      <c r="R3" s="6" t="s">
        <v>135</v>
      </c>
      <c r="S3" s="22" t="s">
        <v>134</v>
      </c>
      <c r="T3" s="6" t="s">
        <v>15</v>
      </c>
    </row>
    <row r="4" spans="1:20">
      <c r="A4" s="5" t="s">
        <v>11</v>
      </c>
      <c r="B4" s="2">
        <f>Gesamtübersicht!AH9</f>
        <v>0</v>
      </c>
      <c r="C4" s="2" t="str">
        <f>Gesamtübersicht!B9</f>
        <v>MJ/kg</v>
      </c>
      <c r="D4" s="2"/>
      <c r="E4" s="2"/>
      <c r="F4" s="4"/>
      <c r="G4" s="2"/>
      <c r="H4" s="16"/>
      <c r="I4" s="16"/>
      <c r="J4" s="2" t="s">
        <v>138</v>
      </c>
      <c r="K4" s="2"/>
      <c r="L4" s="3" t="e">
        <f t="shared" ref="L4:L9" si="0">K4/K$18</f>
        <v>#DIV/0!</v>
      </c>
      <c r="M4" s="2"/>
      <c r="N4" s="4" t="s">
        <v>29</v>
      </c>
      <c r="O4" s="2" t="s">
        <v>139</v>
      </c>
      <c r="P4" s="2"/>
      <c r="Q4" s="2"/>
      <c r="R4" s="2" t="s">
        <v>229</v>
      </c>
      <c r="S4" s="2">
        <f>610.85-464.45</f>
        <v>146.40000000000003</v>
      </c>
      <c r="T4" s="3">
        <f>S4/S$6</f>
        <v>0.83466362599771948</v>
      </c>
    </row>
    <row r="5" spans="1:20">
      <c r="A5" s="5" t="s">
        <v>13</v>
      </c>
      <c r="B5" s="2">
        <f>Gesamtübersicht!AH10</f>
        <v>0</v>
      </c>
      <c r="C5" s="2" t="str">
        <f>Gesamtübersicht!B10</f>
        <v>MJ/kg</v>
      </c>
      <c r="D5" s="2"/>
      <c r="E5" s="2"/>
      <c r="F5" s="4"/>
      <c r="G5" s="2"/>
      <c r="H5" s="17"/>
      <c r="I5" s="17"/>
      <c r="J5" s="2" t="s">
        <v>140</v>
      </c>
      <c r="K5" s="2"/>
      <c r="L5" s="3" t="e">
        <f t="shared" si="0"/>
        <v>#DIV/0!</v>
      </c>
      <c r="M5" s="2"/>
      <c r="N5" s="4" t="s">
        <v>30</v>
      </c>
      <c r="O5" s="2" t="s">
        <v>139</v>
      </c>
      <c r="P5" s="2"/>
      <c r="Q5" s="2"/>
      <c r="R5" s="2" t="s">
        <v>212</v>
      </c>
      <c r="S5" s="27">
        <f>490.2-461.2</f>
        <v>29</v>
      </c>
      <c r="T5" s="3">
        <f>S5/S$6</f>
        <v>0.16533637400228046</v>
      </c>
    </row>
    <row r="6" spans="1:20">
      <c r="A6" s="5" t="s">
        <v>129</v>
      </c>
      <c r="B6" s="3">
        <f>Gesamtübersicht!AH11</f>
        <v>0</v>
      </c>
      <c r="C6" s="2" t="str">
        <f>Gesamtübersicht!B11</f>
        <v>Ma.-%</v>
      </c>
      <c r="D6" s="2"/>
      <c r="E6" s="2"/>
      <c r="F6" s="4"/>
      <c r="G6" s="2"/>
      <c r="H6" s="17"/>
      <c r="I6" s="17"/>
      <c r="J6" s="2" t="s">
        <v>141</v>
      </c>
      <c r="K6" s="2"/>
      <c r="L6" s="3" t="e">
        <f t="shared" si="0"/>
        <v>#DIV/0!</v>
      </c>
      <c r="M6" s="2"/>
      <c r="N6" s="4" t="s">
        <v>31</v>
      </c>
      <c r="O6" s="2" t="s">
        <v>139</v>
      </c>
      <c r="P6" s="2"/>
      <c r="Q6" s="2"/>
      <c r="R6" s="2" t="s">
        <v>147</v>
      </c>
      <c r="S6" s="27">
        <f>SUM(S4:S5)</f>
        <v>175.40000000000003</v>
      </c>
      <c r="T6" s="3">
        <f>SUM(T4:T5)</f>
        <v>1</v>
      </c>
    </row>
    <row r="7" spans="1:20">
      <c r="A7" s="5" t="s">
        <v>130</v>
      </c>
      <c r="B7" s="3">
        <f>Gesamtübersicht!AH12</f>
        <v>0</v>
      </c>
      <c r="C7" s="2" t="str">
        <f>Gesamtübersicht!B12</f>
        <v>Ma.-%</v>
      </c>
      <c r="D7" s="2"/>
      <c r="E7" s="2"/>
      <c r="F7" s="4"/>
      <c r="G7" s="2"/>
      <c r="H7" s="18"/>
      <c r="I7" s="18"/>
      <c r="J7" s="2" t="s">
        <v>142</v>
      </c>
      <c r="K7" s="2"/>
      <c r="L7" s="3" t="e">
        <f t="shared" si="0"/>
        <v>#DIV/0!</v>
      </c>
      <c r="M7" s="2"/>
      <c r="N7" s="4" t="s">
        <v>32</v>
      </c>
      <c r="O7" s="2" t="s">
        <v>139</v>
      </c>
      <c r="P7" s="2"/>
      <c r="Q7" s="2"/>
      <c r="R7" s="2"/>
      <c r="S7" s="2"/>
      <c r="T7" s="3"/>
    </row>
    <row r="8" spans="1:20">
      <c r="A8" s="5" t="s">
        <v>143</v>
      </c>
      <c r="B8" s="3" t="e">
        <f>Gesamtübersicht!#REF!</f>
        <v>#REF!</v>
      </c>
      <c r="C8" s="2" t="e">
        <f>Gesamtübersicht!#REF!</f>
        <v>#REF!</v>
      </c>
      <c r="D8" s="2"/>
      <c r="E8" s="2"/>
      <c r="F8" s="4"/>
      <c r="G8" s="2"/>
      <c r="H8" s="2"/>
      <c r="I8" s="2"/>
      <c r="J8" s="2" t="s">
        <v>144</v>
      </c>
      <c r="K8" s="2"/>
      <c r="L8" s="3" t="e">
        <f t="shared" si="0"/>
        <v>#DIV/0!</v>
      </c>
      <c r="M8" s="2"/>
      <c r="N8" s="4" t="s">
        <v>33</v>
      </c>
      <c r="O8" s="2" t="s">
        <v>139</v>
      </c>
      <c r="P8" s="2"/>
      <c r="Q8" s="2"/>
      <c r="R8" s="2"/>
      <c r="S8" s="2"/>
      <c r="T8" s="3"/>
    </row>
    <row r="9" spans="1:20">
      <c r="A9" s="5" t="s">
        <v>145</v>
      </c>
      <c r="B9" s="3" t="e">
        <f>Gesamtübersicht!#REF!</f>
        <v>#REF!</v>
      </c>
      <c r="C9" s="2" t="e">
        <f>Gesamtübersicht!#REF!</f>
        <v>#REF!</v>
      </c>
      <c r="D9" s="2"/>
      <c r="E9" s="2"/>
      <c r="F9" s="4"/>
      <c r="G9" s="2"/>
      <c r="H9" s="17"/>
      <c r="I9" s="17"/>
      <c r="J9" s="2" t="s">
        <v>146</v>
      </c>
      <c r="K9" s="2"/>
      <c r="L9" s="3" t="e">
        <f t="shared" si="0"/>
        <v>#DIV/0!</v>
      </c>
      <c r="M9" s="2"/>
      <c r="N9" s="4" t="s">
        <v>34</v>
      </c>
      <c r="O9" s="2" t="s">
        <v>139</v>
      </c>
      <c r="P9" s="2"/>
      <c r="Q9" s="2"/>
      <c r="R9" s="2"/>
      <c r="S9" s="2"/>
      <c r="T9" s="3"/>
    </row>
    <row r="10" spans="1:20">
      <c r="A10" s="5" t="s">
        <v>17</v>
      </c>
      <c r="B10" s="32">
        <f>Gesamtübersicht!AH13</f>
        <v>0</v>
      </c>
      <c r="C10" s="2" t="str">
        <f>Gesamtübersicht!B13</f>
        <v>kg/m³</v>
      </c>
      <c r="D10" s="2"/>
      <c r="E10" s="2"/>
      <c r="F10" s="4"/>
      <c r="G10" s="2"/>
      <c r="H10" s="17"/>
      <c r="I10" s="17"/>
      <c r="J10" s="2"/>
      <c r="K10" s="2"/>
      <c r="L10" s="3"/>
      <c r="M10" s="2"/>
      <c r="N10" s="4" t="s">
        <v>35</v>
      </c>
      <c r="O10" s="2" t="s">
        <v>139</v>
      </c>
      <c r="P10" s="2"/>
      <c r="Q10" s="2"/>
      <c r="R10" s="2"/>
      <c r="S10" s="2"/>
      <c r="T10" s="3"/>
    </row>
    <row r="11" spans="1:20">
      <c r="A11" s="1"/>
      <c r="B11" s="9"/>
      <c r="C11" s="2"/>
      <c r="D11" s="2"/>
      <c r="E11" s="2"/>
      <c r="F11" s="4"/>
      <c r="G11" s="2"/>
      <c r="H11" s="17"/>
      <c r="I11" s="17"/>
      <c r="J11" s="2"/>
      <c r="K11" s="2"/>
      <c r="L11" s="3"/>
      <c r="M11" s="2"/>
      <c r="N11" s="4" t="s">
        <v>36</v>
      </c>
      <c r="O11" s="2" t="s">
        <v>139</v>
      </c>
      <c r="P11" s="2"/>
      <c r="Q11" s="2"/>
      <c r="R11" s="2"/>
      <c r="S11" s="2"/>
      <c r="T11" s="3"/>
    </row>
    <row r="12" spans="1:20">
      <c r="A12" s="2"/>
      <c r="B12" s="2"/>
      <c r="C12" s="2"/>
      <c r="D12" s="2"/>
      <c r="E12" s="2"/>
      <c r="F12" s="4"/>
      <c r="G12" s="2"/>
      <c r="H12" s="16"/>
      <c r="I12" s="16"/>
      <c r="J12" s="2"/>
      <c r="K12" s="2"/>
      <c r="L12" s="3"/>
      <c r="M12" s="2"/>
      <c r="N12" s="4" t="s">
        <v>37</v>
      </c>
      <c r="O12" s="2" t="s">
        <v>139</v>
      </c>
      <c r="P12" s="2"/>
      <c r="Q12" s="2"/>
      <c r="R12" s="2"/>
      <c r="S12" s="2"/>
      <c r="T12" s="3"/>
    </row>
    <row r="13" spans="1:20">
      <c r="A13" s="2"/>
      <c r="B13" s="2"/>
      <c r="C13" s="2"/>
      <c r="D13" s="2"/>
      <c r="E13" s="2"/>
      <c r="F13" s="4"/>
      <c r="G13" s="2"/>
      <c r="H13" s="17"/>
      <c r="I13" s="17"/>
      <c r="J13" s="2"/>
      <c r="K13" s="2"/>
      <c r="L13" s="2"/>
      <c r="M13" s="2"/>
      <c r="N13" s="4" t="s">
        <v>21</v>
      </c>
      <c r="O13" s="2" t="s">
        <v>139</v>
      </c>
      <c r="P13" s="2"/>
      <c r="Q13" s="2"/>
      <c r="R13" s="2"/>
      <c r="S13" s="2"/>
      <c r="T13" s="2"/>
    </row>
    <row r="14" spans="1:20">
      <c r="A14" s="2"/>
      <c r="B14" s="2"/>
      <c r="C14" s="2"/>
      <c r="D14" s="2"/>
      <c r="E14" s="2"/>
      <c r="F14" s="4"/>
      <c r="G14" s="2"/>
      <c r="H14" s="17"/>
      <c r="I14" s="17"/>
      <c r="J14" s="2"/>
      <c r="K14" s="2"/>
      <c r="L14" s="2"/>
      <c r="M14" s="2"/>
      <c r="N14" s="4" t="s">
        <v>38</v>
      </c>
      <c r="O14" s="2" t="s">
        <v>139</v>
      </c>
      <c r="P14" s="2"/>
      <c r="Q14" s="2"/>
      <c r="R14" s="2"/>
      <c r="S14" s="2"/>
      <c r="T14" s="2"/>
    </row>
    <row r="15" spans="1:20">
      <c r="A15" s="2"/>
      <c r="B15" s="2"/>
      <c r="C15" s="2"/>
      <c r="D15" s="2"/>
      <c r="E15" s="2"/>
      <c r="F15" s="4"/>
      <c r="G15" s="2"/>
      <c r="H15" s="16"/>
      <c r="I15" s="16"/>
      <c r="J15" s="2"/>
      <c r="K15" s="2"/>
      <c r="L15" s="2"/>
      <c r="M15" s="2"/>
      <c r="N15" s="4" t="s">
        <v>40</v>
      </c>
      <c r="O15" s="2" t="s">
        <v>139</v>
      </c>
      <c r="P15" s="2"/>
      <c r="Q15" s="2"/>
      <c r="R15" s="2"/>
      <c r="S15" s="2"/>
      <c r="T15" s="2"/>
    </row>
    <row r="16" spans="1:20">
      <c r="A16" s="2"/>
      <c r="B16" s="2"/>
      <c r="C16" s="2"/>
      <c r="D16" s="2"/>
      <c r="E16" s="2"/>
      <c r="F16" s="4"/>
      <c r="G16" s="2"/>
      <c r="H16" s="17"/>
      <c r="I16" s="17"/>
      <c r="J16" s="2"/>
      <c r="K16" s="2"/>
      <c r="L16" s="2"/>
      <c r="M16" s="2"/>
      <c r="N16" s="4" t="s">
        <v>39</v>
      </c>
      <c r="O16" s="2" t="s">
        <v>139</v>
      </c>
      <c r="P16" s="2"/>
      <c r="Q16" s="2"/>
      <c r="R16" s="2"/>
      <c r="S16" s="2"/>
      <c r="T16" s="2"/>
    </row>
    <row r="17" spans="1:20">
      <c r="A17" s="2"/>
      <c r="B17" s="2"/>
      <c r="C17" s="2"/>
      <c r="D17" s="2"/>
      <c r="E17" s="2"/>
      <c r="F17" s="4"/>
      <c r="G17" s="2"/>
      <c r="H17" s="16"/>
      <c r="I17" s="16"/>
      <c r="J17" s="2"/>
      <c r="K17" s="2"/>
      <c r="L17" s="2"/>
      <c r="M17" s="2"/>
      <c r="N17" s="4" t="s">
        <v>41</v>
      </c>
      <c r="O17" s="2" t="s">
        <v>139</v>
      </c>
      <c r="P17" s="2"/>
      <c r="Q17" s="2"/>
      <c r="R17" s="2"/>
      <c r="S17" s="2"/>
      <c r="T17" s="2"/>
    </row>
    <row r="18" spans="1:20">
      <c r="A18" s="2"/>
      <c r="B18" s="2"/>
      <c r="C18" s="2"/>
      <c r="D18" s="2"/>
      <c r="E18" s="2"/>
      <c r="F18" s="4"/>
      <c r="G18" s="2"/>
      <c r="H18" s="2"/>
      <c r="I18" s="2"/>
      <c r="J18" s="2" t="s">
        <v>147</v>
      </c>
      <c r="K18" s="27">
        <f>SUM(K4:K17)</f>
        <v>0</v>
      </c>
      <c r="L18" s="3" t="e">
        <f>SUM(L4:L17)</f>
        <v>#DIV/0!</v>
      </c>
      <c r="M18" s="2"/>
      <c r="N18" s="4" t="s">
        <v>42</v>
      </c>
      <c r="O18" s="2" t="s">
        <v>139</v>
      </c>
      <c r="P18" s="2"/>
      <c r="Q18" s="2"/>
      <c r="R18" s="2"/>
      <c r="S18" s="2"/>
      <c r="T18" s="2"/>
    </row>
    <row r="19" spans="1:20">
      <c r="A19" s="2"/>
      <c r="B19" s="2"/>
      <c r="C19" s="2"/>
      <c r="D19" s="2"/>
      <c r="E19" s="2"/>
      <c r="F19" s="4"/>
      <c r="G19" s="2"/>
      <c r="H19" s="17"/>
      <c r="I19" s="17"/>
      <c r="J19" s="2"/>
      <c r="K19" s="2"/>
      <c r="L19" s="2"/>
      <c r="M19" s="2"/>
      <c r="N19" s="4" t="s">
        <v>43</v>
      </c>
      <c r="O19" s="2" t="s">
        <v>139</v>
      </c>
      <c r="P19" s="2"/>
      <c r="Q19" s="2"/>
      <c r="R19" s="2"/>
      <c r="S19" s="2"/>
      <c r="T19" s="2"/>
    </row>
    <row r="20" spans="1:20">
      <c r="A20" s="2"/>
      <c r="B20" s="2"/>
      <c r="C20" s="2"/>
      <c r="D20" s="2"/>
      <c r="E20" s="2"/>
      <c r="F20" s="4"/>
      <c r="G20" s="2"/>
      <c r="H20" s="17"/>
      <c r="I20" s="17"/>
      <c r="J20" s="2"/>
      <c r="K20" s="2"/>
      <c r="L20" s="2"/>
      <c r="M20" s="2"/>
      <c r="N20" s="4" t="s">
        <v>44</v>
      </c>
      <c r="O20" s="2" t="s">
        <v>139</v>
      </c>
      <c r="P20" s="2"/>
      <c r="Q20" s="2"/>
      <c r="R20" s="2"/>
      <c r="S20" s="2"/>
      <c r="T20" s="2"/>
    </row>
    <row r="21" spans="1:20">
      <c r="A21" s="2"/>
      <c r="B21" s="2"/>
      <c r="C21" s="2"/>
      <c r="D21" s="2"/>
      <c r="E21" s="2"/>
      <c r="F21" s="4"/>
      <c r="G21" s="2"/>
      <c r="H21" s="17"/>
      <c r="I21" s="17"/>
      <c r="J21" s="2"/>
      <c r="K21" s="2"/>
      <c r="L21" s="2"/>
      <c r="M21" s="2"/>
      <c r="N21" s="4" t="s">
        <v>45</v>
      </c>
      <c r="O21" s="2" t="s">
        <v>139</v>
      </c>
      <c r="P21" s="2"/>
      <c r="Q21" s="2"/>
      <c r="R21" s="2"/>
      <c r="S21" s="2"/>
      <c r="T21" s="2"/>
    </row>
    <row r="22" spans="1:20">
      <c r="A22" s="2"/>
      <c r="B22" s="2"/>
      <c r="C22" s="2"/>
      <c r="D22" s="2"/>
      <c r="E22" s="2"/>
      <c r="F22" s="4"/>
      <c r="G22" s="2"/>
      <c r="H22" s="17"/>
      <c r="I22" s="17"/>
      <c r="J22" s="2"/>
      <c r="K22" s="2"/>
      <c r="L22" s="2"/>
      <c r="M22" s="2"/>
      <c r="N22" s="4" t="s">
        <v>48</v>
      </c>
      <c r="O22" s="2" t="s">
        <v>139</v>
      </c>
      <c r="P22" s="2"/>
      <c r="Q22" s="2"/>
      <c r="R22" s="2"/>
      <c r="S22" s="2"/>
      <c r="T22" s="2"/>
    </row>
    <row r="23" spans="1:20">
      <c r="A23" s="2"/>
      <c r="B23" s="2"/>
      <c r="C23" s="2"/>
      <c r="D23" s="2"/>
      <c r="E23" s="2"/>
      <c r="F23" s="4"/>
      <c r="G23" s="2"/>
      <c r="H23" s="18"/>
      <c r="I23" s="18"/>
      <c r="J23" s="2"/>
      <c r="K23" s="2"/>
      <c r="L23" s="2"/>
      <c r="M23" s="2"/>
      <c r="N23" s="4" t="s">
        <v>49</v>
      </c>
      <c r="O23" s="2" t="s">
        <v>139</v>
      </c>
      <c r="P23" s="2"/>
      <c r="Q23" s="2"/>
      <c r="R23" s="2"/>
      <c r="S23" s="2"/>
      <c r="T23" s="2"/>
    </row>
    <row r="24" spans="1:20">
      <c r="A24" s="2"/>
      <c r="B24" s="2"/>
      <c r="C24" s="2"/>
      <c r="D24" s="2"/>
      <c r="E24" s="2"/>
      <c r="F24" s="4"/>
      <c r="G24" s="2"/>
      <c r="H24" s="19"/>
      <c r="I24" s="19"/>
      <c r="J24" s="2"/>
      <c r="K24" s="2"/>
      <c r="L24" s="2"/>
      <c r="M24" s="2"/>
      <c r="N24" s="4" t="s">
        <v>50</v>
      </c>
      <c r="O24" s="2" t="s">
        <v>139</v>
      </c>
      <c r="P24" s="2"/>
      <c r="Q24" s="2"/>
      <c r="R24" s="2"/>
      <c r="S24" s="2"/>
      <c r="T24" s="2"/>
    </row>
    <row r="25" spans="1:20">
      <c r="A25" s="2"/>
      <c r="B25" s="2"/>
      <c r="C25" s="2"/>
      <c r="D25" s="2"/>
      <c r="E25" s="2"/>
      <c r="F25" s="4"/>
      <c r="G25" s="2"/>
      <c r="H25" s="17"/>
      <c r="I25" s="17"/>
      <c r="J25" s="2"/>
      <c r="K25" s="2"/>
      <c r="L25" s="2"/>
      <c r="M25" s="2"/>
      <c r="N25" s="4" t="s">
        <v>51</v>
      </c>
      <c r="O25" s="2" t="s">
        <v>139</v>
      </c>
      <c r="P25" s="2"/>
      <c r="Q25" s="2"/>
      <c r="R25" s="2"/>
      <c r="S25" s="2"/>
      <c r="T25" s="2"/>
    </row>
    <row r="26" spans="1:20">
      <c r="A26" s="2"/>
      <c r="B26" s="2"/>
      <c r="C26" s="2"/>
      <c r="D26" s="2"/>
      <c r="E26" s="2"/>
      <c r="F26" s="4"/>
      <c r="G26" s="2"/>
      <c r="H26" s="19"/>
      <c r="I26" s="19"/>
      <c r="J26" s="2"/>
      <c r="K26" s="2"/>
      <c r="L26" s="2"/>
      <c r="M26" s="2"/>
      <c r="N26" s="4" t="s">
        <v>52</v>
      </c>
      <c r="O26" s="2" t="s">
        <v>139</v>
      </c>
      <c r="P26" s="2"/>
      <c r="Q26" s="2"/>
      <c r="R26" s="2"/>
      <c r="S26" s="2"/>
      <c r="T26" s="2"/>
    </row>
    <row r="27" spans="1:20">
      <c r="A27" s="2"/>
      <c r="B27" s="2"/>
      <c r="C27" s="2"/>
      <c r="D27" s="2"/>
      <c r="E27" s="2"/>
      <c r="F27" s="4"/>
      <c r="G27" s="2"/>
      <c r="H27" s="17"/>
      <c r="I27" s="17"/>
      <c r="J27" s="2"/>
      <c r="K27" s="2"/>
      <c r="L27" s="2"/>
      <c r="M27" s="2"/>
      <c r="N27" s="4" t="s">
        <v>22</v>
      </c>
      <c r="O27" s="2" t="s">
        <v>139</v>
      </c>
      <c r="P27" s="2"/>
      <c r="Q27" s="2"/>
      <c r="R27" s="2"/>
    </row>
    <row r="28" spans="1:20">
      <c r="A28" s="2"/>
      <c r="B28" s="2"/>
      <c r="C28" s="2"/>
      <c r="D28" s="2"/>
      <c r="E28" s="2"/>
      <c r="F28" s="4"/>
      <c r="G28" s="2"/>
      <c r="H28" s="19"/>
      <c r="I28" s="19"/>
      <c r="J28" s="2"/>
      <c r="K28" s="2"/>
      <c r="L28" s="2"/>
      <c r="M28" s="2"/>
      <c r="N28" s="4" t="s">
        <v>53</v>
      </c>
      <c r="O28" s="2" t="s">
        <v>139</v>
      </c>
      <c r="P28" s="2"/>
      <c r="Q28" s="2"/>
      <c r="R28" s="2"/>
    </row>
    <row r="29" spans="1:20">
      <c r="A29" s="2"/>
      <c r="B29" s="2"/>
      <c r="C29" s="2"/>
      <c r="D29" s="2"/>
      <c r="E29" s="2"/>
      <c r="F29" s="4"/>
      <c r="G29" s="2"/>
      <c r="H29" s="17"/>
      <c r="I29" s="17"/>
      <c r="J29" s="2"/>
      <c r="K29" s="2"/>
      <c r="L29" s="2"/>
      <c r="M29" s="2"/>
      <c r="N29" s="4" t="s">
        <v>55</v>
      </c>
      <c r="O29" s="2" t="s">
        <v>139</v>
      </c>
      <c r="P29" s="17"/>
      <c r="Q29" s="2"/>
      <c r="R29" s="17"/>
    </row>
    <row r="30" spans="1:20">
      <c r="A30" s="2"/>
      <c r="B30" s="2"/>
      <c r="C30" s="2"/>
      <c r="D30" s="2"/>
      <c r="E30" s="2"/>
      <c r="F30" s="4"/>
      <c r="G30" s="2"/>
      <c r="H30" s="17"/>
      <c r="I30" s="17"/>
      <c r="J30" s="2"/>
      <c r="K30" s="2"/>
      <c r="L30" s="2"/>
      <c r="M30" s="2"/>
      <c r="N30" s="4" t="s">
        <v>56</v>
      </c>
      <c r="O30" s="2" t="s">
        <v>139</v>
      </c>
      <c r="P30" s="2"/>
      <c r="Q30" s="2"/>
      <c r="R30" s="2"/>
    </row>
    <row r="31" spans="1:20">
      <c r="A31" s="2"/>
      <c r="B31" s="2"/>
      <c r="C31" s="2"/>
      <c r="D31" s="2"/>
      <c r="E31" s="2"/>
      <c r="F31" s="4"/>
      <c r="G31" s="2"/>
      <c r="H31" s="18"/>
      <c r="I31" s="18"/>
      <c r="J31" s="2"/>
      <c r="K31" s="2"/>
      <c r="L31" s="2"/>
      <c r="M31" s="2"/>
      <c r="N31" s="4" t="s">
        <v>57</v>
      </c>
      <c r="O31" s="2" t="s">
        <v>139</v>
      </c>
      <c r="P31" s="2"/>
      <c r="Q31" s="2"/>
      <c r="R31" s="2"/>
    </row>
    <row r="32" spans="1:20">
      <c r="A32" s="2"/>
      <c r="B32" s="2"/>
      <c r="C32" s="2"/>
      <c r="D32" s="2"/>
      <c r="E32" s="2"/>
      <c r="F32" s="4"/>
      <c r="G32" s="2"/>
      <c r="H32" s="17"/>
      <c r="I32" s="17"/>
      <c r="J32" s="2"/>
      <c r="K32" s="2"/>
      <c r="L32" s="2"/>
      <c r="M32" s="2"/>
      <c r="N32" s="4" t="s">
        <v>58</v>
      </c>
      <c r="O32" s="2" t="s">
        <v>139</v>
      </c>
      <c r="P32" s="2"/>
      <c r="Q32" s="2"/>
      <c r="R32" s="2"/>
    </row>
    <row r="33" spans="1:18">
      <c r="A33" s="2"/>
      <c r="B33" s="2"/>
      <c r="C33" s="2"/>
      <c r="D33" s="80"/>
      <c r="E33" s="2"/>
      <c r="F33" s="4"/>
      <c r="G33" s="2"/>
      <c r="H33" s="17"/>
      <c r="I33" s="17"/>
      <c r="J33" s="2"/>
      <c r="K33" s="2"/>
      <c r="L33" s="2"/>
      <c r="M33" s="2"/>
      <c r="N33" s="4" t="s">
        <v>59</v>
      </c>
      <c r="O33" s="2" t="s">
        <v>139</v>
      </c>
      <c r="P33" s="2"/>
      <c r="Q33" s="2"/>
      <c r="R33" s="2"/>
    </row>
    <row r="34" spans="1:18">
      <c r="A34" s="2"/>
      <c r="B34" s="2"/>
      <c r="C34" s="2"/>
      <c r="D34" s="2"/>
      <c r="E34" s="2"/>
      <c r="F34" s="4"/>
      <c r="G34" s="2"/>
      <c r="H34" s="17"/>
      <c r="I34" s="17"/>
      <c r="J34" s="2"/>
      <c r="K34" s="2"/>
      <c r="L34" s="2"/>
      <c r="M34" s="2"/>
      <c r="N34" s="4" t="s">
        <v>60</v>
      </c>
      <c r="O34" s="2" t="s">
        <v>139</v>
      </c>
      <c r="P34" s="2"/>
      <c r="Q34" s="2"/>
      <c r="R34" s="2"/>
    </row>
    <row r="35" spans="1:18">
      <c r="A35" s="2"/>
      <c r="B35" s="2"/>
      <c r="C35" s="2"/>
      <c r="D35" s="2"/>
      <c r="E35" s="2"/>
      <c r="F35" s="4"/>
      <c r="G35" s="2"/>
      <c r="H35" s="17"/>
      <c r="I35" s="17"/>
      <c r="J35" s="2"/>
      <c r="K35" s="2"/>
      <c r="L35" s="2"/>
      <c r="M35" s="2"/>
      <c r="N35" s="4" t="s">
        <v>10</v>
      </c>
      <c r="O35" s="2" t="s">
        <v>139</v>
      </c>
      <c r="P35" s="2"/>
      <c r="Q35" s="2"/>
      <c r="R35" s="2"/>
    </row>
    <row r="36" spans="1:18">
      <c r="A36" s="2"/>
      <c r="B36" s="2"/>
      <c r="C36" s="2"/>
      <c r="D36" s="2"/>
      <c r="E36" s="2"/>
      <c r="F36" s="4"/>
      <c r="G36" s="2"/>
      <c r="H36" s="17"/>
      <c r="I36" s="17"/>
      <c r="J36" s="2"/>
      <c r="K36" s="2"/>
      <c r="L36" s="2"/>
      <c r="M36" s="2"/>
      <c r="N36" s="4" t="s">
        <v>62</v>
      </c>
      <c r="O36" s="2" t="s">
        <v>139</v>
      </c>
      <c r="P36" s="2"/>
      <c r="Q36" s="2"/>
      <c r="R36" s="2"/>
    </row>
    <row r="37" spans="1:18">
      <c r="A37" s="2"/>
      <c r="B37" s="2"/>
      <c r="C37" s="2"/>
      <c r="D37" s="2"/>
      <c r="E37" s="2"/>
      <c r="F37" s="4"/>
      <c r="G37" s="2"/>
      <c r="H37" s="18"/>
      <c r="I37" s="18"/>
      <c r="J37" s="2"/>
      <c r="K37" s="2"/>
      <c r="L37" s="2"/>
      <c r="M37" s="2"/>
      <c r="N37" s="4" t="s">
        <v>63</v>
      </c>
      <c r="O37" s="2" t="s">
        <v>139</v>
      </c>
      <c r="P37" s="2"/>
      <c r="Q37" s="2"/>
      <c r="R37" s="2"/>
    </row>
    <row r="38" spans="1:18">
      <c r="A38" s="2"/>
      <c r="B38" s="2"/>
      <c r="C38" s="2"/>
      <c r="D38" s="2"/>
      <c r="E38" s="2"/>
      <c r="F38" s="4"/>
      <c r="G38" s="2"/>
      <c r="H38" s="18"/>
      <c r="I38" s="18"/>
      <c r="J38" s="2"/>
      <c r="K38" s="2"/>
      <c r="L38" s="2"/>
      <c r="M38" s="2"/>
      <c r="N38" s="4" t="s">
        <v>23</v>
      </c>
      <c r="O38" s="2" t="s">
        <v>139</v>
      </c>
      <c r="P38" s="2"/>
      <c r="Q38" s="2"/>
      <c r="R38" s="2"/>
    </row>
    <row r="39" spans="1:18">
      <c r="A39" s="2"/>
      <c r="B39" s="2"/>
      <c r="C39" s="2"/>
      <c r="D39" s="2"/>
      <c r="E39" s="2"/>
      <c r="F39" s="4"/>
      <c r="G39" s="2"/>
      <c r="H39" s="17"/>
      <c r="I39" s="17"/>
      <c r="J39" s="2"/>
      <c r="K39" s="2"/>
      <c r="L39" s="2"/>
      <c r="M39" s="2"/>
      <c r="N39" s="4" t="s">
        <v>64</v>
      </c>
      <c r="O39" s="2" t="s">
        <v>139</v>
      </c>
      <c r="P39" s="2"/>
      <c r="Q39" s="2"/>
      <c r="R39" s="2"/>
    </row>
    <row r="40" spans="1:18">
      <c r="A40" s="2"/>
      <c r="B40" s="2"/>
      <c r="C40" s="2"/>
      <c r="D40" s="2"/>
      <c r="E40" s="2"/>
      <c r="F40" s="4"/>
      <c r="G40" s="2"/>
      <c r="H40" s="17"/>
      <c r="I40" s="17"/>
      <c r="J40" s="2"/>
      <c r="K40" s="2"/>
      <c r="L40" s="2"/>
      <c r="M40" s="2"/>
      <c r="N40" s="4" t="s">
        <v>65</v>
      </c>
      <c r="O40" s="2" t="s">
        <v>139</v>
      </c>
      <c r="P40" s="17"/>
      <c r="Q40" s="2"/>
      <c r="R40" s="17"/>
    </row>
    <row r="41" spans="1:18">
      <c r="A41" s="2"/>
      <c r="B41" s="2"/>
      <c r="C41" s="2"/>
      <c r="D41" s="2"/>
      <c r="E41" s="2"/>
      <c r="F41" s="4"/>
      <c r="G41" s="2"/>
      <c r="H41" s="17"/>
      <c r="I41" s="17"/>
      <c r="J41" s="2"/>
      <c r="K41" s="2"/>
      <c r="L41" s="2"/>
      <c r="M41" s="2"/>
      <c r="N41" s="4" t="s">
        <v>66</v>
      </c>
      <c r="O41" s="2" t="s">
        <v>139</v>
      </c>
      <c r="P41" s="17"/>
      <c r="Q41" s="2"/>
      <c r="R41" s="17"/>
    </row>
    <row r="42" spans="1:18">
      <c r="A42" s="2"/>
      <c r="B42" s="2"/>
      <c r="C42" s="2"/>
      <c r="D42" s="2"/>
      <c r="E42" s="2"/>
      <c r="F42" s="4"/>
      <c r="G42" s="2"/>
      <c r="H42" s="17"/>
      <c r="I42" s="17"/>
      <c r="J42" s="2"/>
      <c r="K42" s="2"/>
      <c r="L42" s="2"/>
      <c r="M42" s="2"/>
      <c r="N42" s="4" t="s">
        <v>67</v>
      </c>
      <c r="O42" s="2" t="s">
        <v>139</v>
      </c>
      <c r="P42" s="2"/>
      <c r="Q42" s="2"/>
      <c r="R42" s="2"/>
    </row>
    <row r="43" spans="1:18">
      <c r="A43" s="2"/>
      <c r="B43" s="2"/>
      <c r="C43" s="2"/>
      <c r="D43" s="2"/>
      <c r="E43" s="2"/>
      <c r="F43" s="4"/>
      <c r="G43" s="2"/>
      <c r="H43" s="17"/>
      <c r="I43" s="17"/>
      <c r="J43" s="2"/>
      <c r="K43" s="2"/>
      <c r="L43" s="2"/>
      <c r="M43" s="2"/>
      <c r="N43" s="4" t="s">
        <v>24</v>
      </c>
      <c r="O43" s="2" t="s">
        <v>139</v>
      </c>
      <c r="P43" s="2"/>
      <c r="Q43" s="2"/>
      <c r="R43" s="2"/>
    </row>
    <row r="44" spans="1:18">
      <c r="A44" s="2"/>
      <c r="B44" s="2"/>
      <c r="C44" s="2"/>
      <c r="D44" s="2"/>
      <c r="E44" s="2"/>
      <c r="F44" s="4"/>
      <c r="G44" s="2"/>
      <c r="H44" s="17"/>
      <c r="I44" s="17"/>
      <c r="J44" s="2"/>
      <c r="K44" s="2"/>
      <c r="L44" s="2"/>
      <c r="M44" s="2"/>
      <c r="N44" s="4" t="s">
        <v>68</v>
      </c>
      <c r="O44" s="2" t="s">
        <v>139</v>
      </c>
      <c r="P44" s="2"/>
      <c r="Q44" s="2"/>
      <c r="R44" s="2"/>
    </row>
    <row r="45" spans="1:18">
      <c r="A45" s="2"/>
      <c r="B45" s="2"/>
      <c r="C45" s="2"/>
      <c r="D45" s="2"/>
      <c r="E45" s="2"/>
      <c r="F45" s="4"/>
      <c r="G45" s="2"/>
      <c r="H45" s="18"/>
      <c r="I45" s="18"/>
      <c r="J45" s="2"/>
      <c r="K45" s="2"/>
      <c r="L45" s="2"/>
      <c r="M45" s="2"/>
      <c r="N45" s="4" t="s">
        <v>69</v>
      </c>
      <c r="O45" s="2" t="s">
        <v>139</v>
      </c>
      <c r="P45" s="2"/>
      <c r="Q45" s="2"/>
      <c r="R45" s="2"/>
    </row>
    <row r="46" spans="1:18">
      <c r="A46" s="2"/>
      <c r="B46" s="2"/>
      <c r="C46" s="2"/>
      <c r="D46" s="2"/>
      <c r="E46" s="2"/>
      <c r="F46" s="4"/>
      <c r="G46" s="2"/>
      <c r="H46" s="20"/>
      <c r="I46" s="20"/>
      <c r="J46" s="2"/>
      <c r="K46" s="2"/>
      <c r="L46" s="2"/>
      <c r="M46" s="2"/>
      <c r="N46" s="4" t="s">
        <v>70</v>
      </c>
      <c r="O46" s="2" t="s">
        <v>139</v>
      </c>
      <c r="P46" s="2"/>
      <c r="Q46" s="2"/>
      <c r="R46" s="2"/>
    </row>
    <row r="47" spans="1:18">
      <c r="A47" s="2"/>
      <c r="B47" s="2"/>
      <c r="C47" s="2"/>
      <c r="D47" s="2"/>
      <c r="E47" s="2"/>
      <c r="F47" s="4"/>
      <c r="G47" s="2"/>
      <c r="H47" s="17"/>
      <c r="I47" s="17"/>
      <c r="J47" s="2"/>
      <c r="K47" s="2"/>
      <c r="L47" s="2"/>
      <c r="M47" s="2"/>
      <c r="N47" s="4" t="s">
        <v>71</v>
      </c>
      <c r="O47" s="2" t="s">
        <v>139</v>
      </c>
      <c r="P47" s="2"/>
      <c r="Q47" s="2"/>
      <c r="R47" s="2"/>
    </row>
    <row r="48" spans="1:18">
      <c r="A48" s="2"/>
      <c r="B48" s="2"/>
      <c r="C48" s="2"/>
      <c r="D48" s="2"/>
      <c r="E48" s="2"/>
      <c r="F48" s="4"/>
      <c r="G48" s="2"/>
      <c r="H48" s="17"/>
      <c r="I48" s="17"/>
      <c r="J48" s="2"/>
      <c r="K48" s="2"/>
      <c r="L48" s="2"/>
      <c r="M48" s="2"/>
      <c r="N48" s="4" t="s">
        <v>216</v>
      </c>
      <c r="O48" s="2" t="s">
        <v>139</v>
      </c>
      <c r="P48" s="2"/>
      <c r="Q48" s="2"/>
      <c r="R48" s="2"/>
    </row>
    <row r="49" spans="1:18">
      <c r="A49" s="2"/>
      <c r="B49" s="2"/>
      <c r="C49" s="2"/>
      <c r="D49" s="2"/>
      <c r="E49" s="2"/>
      <c r="F49" s="4"/>
      <c r="G49" s="2"/>
      <c r="H49" s="17"/>
      <c r="I49" s="17"/>
      <c r="J49" s="2"/>
      <c r="K49" s="2"/>
      <c r="L49" s="2"/>
      <c r="M49" s="2"/>
      <c r="N49" s="4" t="s">
        <v>74</v>
      </c>
      <c r="O49" s="2" t="s">
        <v>139</v>
      </c>
      <c r="P49" s="2"/>
      <c r="Q49" s="2"/>
      <c r="R49" s="2"/>
    </row>
    <row r="50" spans="1:18">
      <c r="A50" s="2"/>
      <c r="B50" s="2"/>
      <c r="C50" s="2"/>
      <c r="D50" s="2"/>
      <c r="E50" s="2"/>
      <c r="F50" s="4"/>
      <c r="G50" s="2"/>
      <c r="H50" s="17"/>
      <c r="I50" s="17"/>
      <c r="J50" s="2"/>
      <c r="K50" s="2"/>
      <c r="L50" s="2"/>
      <c r="M50" s="2"/>
      <c r="N50" s="4" t="s">
        <v>75</v>
      </c>
      <c r="O50" s="2" t="s">
        <v>139</v>
      </c>
      <c r="P50" s="2"/>
      <c r="Q50" s="2"/>
      <c r="R50" s="2"/>
    </row>
    <row r="51" spans="1:18">
      <c r="A51" s="2"/>
      <c r="B51" s="2"/>
      <c r="C51" s="2"/>
      <c r="D51" s="2"/>
      <c r="E51" s="2"/>
      <c r="F51" s="4"/>
      <c r="G51" s="2"/>
      <c r="H51" s="17"/>
      <c r="I51" s="17"/>
      <c r="J51" s="2"/>
      <c r="K51" s="2"/>
      <c r="L51" s="2"/>
      <c r="M51" s="2"/>
      <c r="N51" s="4" t="s">
        <v>76</v>
      </c>
      <c r="O51" s="2" t="s">
        <v>139</v>
      </c>
      <c r="P51" s="2"/>
      <c r="Q51" s="2"/>
      <c r="R51" s="2"/>
    </row>
    <row r="52" spans="1:18">
      <c r="A52" s="2"/>
      <c r="B52" s="2"/>
      <c r="C52" s="2"/>
      <c r="D52" s="2"/>
      <c r="E52" s="2"/>
      <c r="F52" s="4"/>
      <c r="G52" s="2"/>
      <c r="H52" s="17"/>
      <c r="I52" s="17"/>
      <c r="J52" s="2"/>
      <c r="K52" s="2"/>
      <c r="L52" s="2"/>
      <c r="M52" s="2"/>
      <c r="N52" s="4" t="s">
        <v>77</v>
      </c>
      <c r="O52" s="2" t="s">
        <v>139</v>
      </c>
      <c r="P52" s="2"/>
      <c r="Q52" s="2"/>
      <c r="R52" s="2"/>
    </row>
    <row r="53" spans="1:18">
      <c r="A53" s="2"/>
      <c r="B53" s="2"/>
      <c r="C53" s="2"/>
      <c r="D53" s="2"/>
      <c r="E53" s="2"/>
      <c r="F53" s="4"/>
      <c r="G53" s="2"/>
      <c r="H53" s="17"/>
      <c r="I53" s="17"/>
      <c r="J53" s="2"/>
      <c r="K53" s="2"/>
      <c r="L53" s="2"/>
      <c r="M53" s="2"/>
      <c r="N53" s="4" t="s">
        <v>78</v>
      </c>
      <c r="O53" s="2" t="s">
        <v>139</v>
      </c>
      <c r="P53" s="2"/>
      <c r="Q53" s="2"/>
      <c r="R53" s="2"/>
    </row>
    <row r="54" spans="1:18">
      <c r="A54" s="2"/>
      <c r="B54" s="2"/>
      <c r="C54" s="2"/>
      <c r="D54" s="2"/>
      <c r="E54" s="2"/>
      <c r="F54" s="4"/>
      <c r="G54" s="2"/>
      <c r="H54" s="17"/>
      <c r="I54" s="17"/>
      <c r="J54" s="2"/>
      <c r="K54" s="2"/>
      <c r="L54" s="2"/>
      <c r="M54" s="2"/>
      <c r="N54" s="4" t="s">
        <v>79</v>
      </c>
      <c r="O54" s="2" t="s">
        <v>139</v>
      </c>
      <c r="P54" s="2"/>
      <c r="Q54" s="2"/>
      <c r="R54" s="2"/>
    </row>
    <row r="55" spans="1:18">
      <c r="A55" s="2"/>
      <c r="B55" s="2"/>
      <c r="C55" s="2"/>
      <c r="D55" s="2"/>
      <c r="E55" s="2"/>
      <c r="F55" s="4"/>
      <c r="G55" s="2"/>
      <c r="H55" s="17"/>
      <c r="I55" s="17"/>
      <c r="J55" s="2"/>
      <c r="K55" s="2"/>
      <c r="L55" s="2"/>
      <c r="M55" s="2"/>
      <c r="N55" s="4" t="s">
        <v>80</v>
      </c>
      <c r="O55" s="2" t="s">
        <v>139</v>
      </c>
      <c r="P55" s="2"/>
      <c r="Q55" s="2"/>
      <c r="R55" s="2"/>
    </row>
    <row r="56" spans="1:18">
      <c r="A56" s="2"/>
      <c r="B56" s="2"/>
      <c r="C56" s="2"/>
      <c r="D56" s="2"/>
      <c r="E56" s="2"/>
      <c r="F56" s="4"/>
      <c r="G56" s="2"/>
      <c r="H56" s="18"/>
      <c r="I56" s="18"/>
      <c r="J56" s="2"/>
      <c r="K56" s="2"/>
      <c r="L56" s="2"/>
      <c r="M56" s="2"/>
      <c r="N56" s="4" t="s">
        <v>81</v>
      </c>
      <c r="O56" s="2" t="s">
        <v>139</v>
      </c>
      <c r="P56" s="2"/>
      <c r="Q56" s="2"/>
      <c r="R56" s="2"/>
    </row>
    <row r="57" spans="1:18">
      <c r="A57" s="2"/>
      <c r="B57" s="2"/>
      <c r="C57" s="2"/>
      <c r="D57" s="2"/>
      <c r="E57" s="2"/>
      <c r="F57" s="4"/>
      <c r="G57" s="2"/>
      <c r="H57" s="17"/>
      <c r="I57" s="17"/>
      <c r="J57" s="2"/>
      <c r="K57" s="2"/>
      <c r="L57" s="2"/>
      <c r="M57" s="2"/>
      <c r="N57" s="4" t="s">
        <v>82</v>
      </c>
      <c r="O57" s="2" t="s">
        <v>139</v>
      </c>
      <c r="P57" s="2"/>
      <c r="Q57" s="2"/>
      <c r="R57" s="2"/>
    </row>
    <row r="58" spans="1:18">
      <c r="A58" s="2"/>
      <c r="B58" s="2"/>
      <c r="C58" s="2"/>
      <c r="D58" s="2"/>
      <c r="E58" s="2"/>
      <c r="F58" s="4"/>
      <c r="G58" s="2"/>
      <c r="H58" s="14"/>
      <c r="I58" s="17"/>
      <c r="J58" s="2"/>
      <c r="K58" s="2"/>
      <c r="L58" s="2"/>
      <c r="M58" s="2"/>
      <c r="N58" s="4" t="s">
        <v>83</v>
      </c>
      <c r="O58" s="2" t="s">
        <v>139</v>
      </c>
      <c r="P58" s="2"/>
      <c r="Q58" s="2"/>
      <c r="R58" s="2"/>
    </row>
    <row r="59" spans="1:18">
      <c r="A59" s="2"/>
      <c r="B59" s="2"/>
      <c r="C59" s="2"/>
      <c r="D59" s="2"/>
      <c r="E59" s="2"/>
      <c r="F59" s="4"/>
      <c r="G59" s="2"/>
      <c r="H59" s="19"/>
      <c r="I59" s="19"/>
      <c r="J59" s="2"/>
      <c r="K59" s="2"/>
      <c r="L59" s="2"/>
      <c r="M59" s="2"/>
      <c r="N59" s="4" t="s">
        <v>84</v>
      </c>
      <c r="O59" s="2" t="s">
        <v>139</v>
      </c>
      <c r="P59" s="2"/>
      <c r="Q59" s="2"/>
      <c r="R59" s="2"/>
    </row>
    <row r="60" spans="1:18">
      <c r="A60" s="2"/>
      <c r="B60" s="2"/>
      <c r="C60" s="2"/>
      <c r="D60" s="2"/>
      <c r="E60" s="2"/>
      <c r="F60" s="4"/>
      <c r="G60" s="2"/>
      <c r="H60" s="19"/>
      <c r="I60" s="19"/>
      <c r="J60" s="2"/>
      <c r="K60" s="2"/>
      <c r="L60" s="2"/>
      <c r="M60" s="2"/>
      <c r="N60" s="4" t="s">
        <v>85</v>
      </c>
      <c r="O60" s="2" t="s">
        <v>139</v>
      </c>
      <c r="P60" s="2"/>
      <c r="Q60" s="2"/>
      <c r="R60" s="2"/>
    </row>
    <row r="61" spans="1:18">
      <c r="A61" s="2"/>
      <c r="B61" s="2"/>
      <c r="C61" s="2"/>
      <c r="D61" s="2"/>
      <c r="E61" s="2"/>
      <c r="F61" s="4"/>
      <c r="G61" s="2"/>
      <c r="H61" s="17"/>
      <c r="I61" s="17"/>
      <c r="J61" s="2"/>
      <c r="K61" s="2"/>
      <c r="L61" s="2"/>
      <c r="M61" s="2"/>
      <c r="N61" s="4" t="s">
        <v>86</v>
      </c>
      <c r="O61" s="2" t="s">
        <v>139</v>
      </c>
      <c r="P61" s="2"/>
      <c r="Q61" s="2"/>
      <c r="R61" s="2"/>
    </row>
    <row r="62" spans="1:18">
      <c r="A62" s="2"/>
      <c r="B62" s="2"/>
      <c r="C62" s="2"/>
      <c r="D62" s="2"/>
      <c r="E62" s="2"/>
      <c r="F62" s="4"/>
      <c r="G62" s="2"/>
      <c r="H62" s="17"/>
      <c r="I62" s="17"/>
      <c r="J62" s="2"/>
      <c r="K62" s="2"/>
      <c r="L62" s="2"/>
      <c r="M62" s="2"/>
      <c r="N62" s="4" t="s">
        <v>87</v>
      </c>
      <c r="O62" s="2" t="s">
        <v>139</v>
      </c>
      <c r="P62" s="2"/>
      <c r="Q62" s="2"/>
      <c r="R62" s="2"/>
    </row>
    <row r="63" spans="1:18">
      <c r="A63" s="2"/>
      <c r="B63" s="2"/>
      <c r="C63" s="2"/>
      <c r="D63" s="2"/>
      <c r="E63" s="2"/>
      <c r="F63" s="4"/>
      <c r="G63" s="2"/>
      <c r="H63" s="17"/>
      <c r="I63" s="17"/>
      <c r="J63" s="2"/>
      <c r="K63" s="2"/>
      <c r="L63" s="2"/>
      <c r="M63" s="2"/>
      <c r="N63" s="4" t="s">
        <v>88</v>
      </c>
      <c r="O63" s="2" t="s">
        <v>139</v>
      </c>
      <c r="P63" s="2"/>
      <c r="Q63" s="2"/>
      <c r="R63" s="2"/>
    </row>
    <row r="64" spans="1:18">
      <c r="A64" s="2"/>
      <c r="B64" s="2"/>
      <c r="C64" s="2"/>
      <c r="D64" s="2"/>
      <c r="E64" s="2"/>
      <c r="F64" s="4"/>
      <c r="G64" s="2"/>
      <c r="H64" s="2"/>
      <c r="I64" s="2"/>
      <c r="J64" s="2"/>
      <c r="K64" s="2"/>
      <c r="L64" s="2"/>
      <c r="M64" s="2"/>
      <c r="N64" s="4" t="s">
        <v>89</v>
      </c>
      <c r="O64" s="2" t="s">
        <v>139</v>
      </c>
      <c r="P64" s="2"/>
      <c r="Q64" s="2"/>
      <c r="R64" s="2"/>
    </row>
    <row r="65" spans="1:48">
      <c r="A65" s="2"/>
      <c r="B65" s="2"/>
      <c r="C65" s="2"/>
      <c r="D65" s="2"/>
      <c r="E65" s="2"/>
      <c r="F65" s="4"/>
      <c r="G65" s="2"/>
      <c r="H65" s="2"/>
      <c r="I65" s="2"/>
      <c r="J65" s="2"/>
      <c r="K65" s="2"/>
      <c r="L65" s="2"/>
      <c r="M65" s="2"/>
      <c r="N65" s="4" t="s">
        <v>90</v>
      </c>
      <c r="O65" s="2" t="s">
        <v>139</v>
      </c>
      <c r="P65" s="2"/>
      <c r="Q65" s="2"/>
      <c r="R65" s="2"/>
    </row>
    <row r="66" spans="1:48">
      <c r="A66" s="2"/>
      <c r="B66" s="2"/>
      <c r="C66" s="2"/>
      <c r="D66" s="2"/>
      <c r="E66" s="2"/>
      <c r="F66" s="4"/>
      <c r="G66" s="2"/>
      <c r="H66" s="2"/>
      <c r="I66" s="2"/>
      <c r="J66" s="2"/>
      <c r="K66" s="2"/>
      <c r="L66" s="2"/>
      <c r="M66" s="2"/>
      <c r="N66" s="4" t="s">
        <v>92</v>
      </c>
      <c r="O66" s="2" t="s">
        <v>139</v>
      </c>
      <c r="P66" s="2"/>
      <c r="Q66" s="2"/>
      <c r="R66" s="2"/>
    </row>
    <row r="67" spans="1:48">
      <c r="A67" s="2"/>
      <c r="B67" s="2"/>
      <c r="C67" s="2"/>
      <c r="D67" s="2"/>
      <c r="E67" s="2"/>
      <c r="F67" s="4"/>
      <c r="G67" s="2"/>
      <c r="H67" s="2"/>
      <c r="I67" s="2"/>
      <c r="J67" s="2"/>
      <c r="K67" s="2"/>
      <c r="L67" s="2"/>
      <c r="M67" s="2"/>
      <c r="N67" s="4" t="s">
        <v>93</v>
      </c>
      <c r="O67" s="2" t="s">
        <v>139</v>
      </c>
      <c r="P67" s="2"/>
      <c r="Q67" s="2"/>
      <c r="R67" s="2"/>
    </row>
    <row r="68" spans="1:48">
      <c r="A68" s="2"/>
      <c r="B68" s="2"/>
      <c r="C68" s="2"/>
      <c r="D68" s="2"/>
      <c r="E68" s="2"/>
      <c r="F68" s="4"/>
      <c r="G68" s="2"/>
      <c r="H68" s="2"/>
      <c r="I68" s="2"/>
      <c r="J68" s="2"/>
      <c r="K68" s="2"/>
      <c r="L68" s="2"/>
      <c r="M68" s="2"/>
      <c r="N68" s="4" t="s">
        <v>96</v>
      </c>
      <c r="O68" s="2" t="s">
        <v>139</v>
      </c>
      <c r="P68" s="2"/>
      <c r="Q68" s="2"/>
      <c r="R68" s="2"/>
    </row>
    <row r="69" spans="1:48">
      <c r="A69" s="2"/>
      <c r="B69" s="2"/>
      <c r="C69" s="2"/>
      <c r="D69" s="2"/>
      <c r="E69" s="2"/>
      <c r="F69" s="4"/>
      <c r="G69" s="2"/>
      <c r="H69" s="2"/>
      <c r="I69" s="2"/>
      <c r="J69" s="2"/>
      <c r="K69" s="2"/>
      <c r="L69" s="2"/>
      <c r="M69" s="2"/>
      <c r="N69" s="4" t="s">
        <v>97</v>
      </c>
      <c r="O69" s="2" t="s">
        <v>139</v>
      </c>
      <c r="P69" s="2"/>
      <c r="Q69" s="2"/>
      <c r="R69" s="2"/>
    </row>
    <row r="70" spans="1:48">
      <c r="A70" s="2"/>
      <c r="B70" s="2"/>
      <c r="C70" s="2"/>
      <c r="D70" s="2"/>
      <c r="E70" s="2"/>
      <c r="F70" s="2"/>
      <c r="G70" s="2"/>
      <c r="H70" s="2"/>
      <c r="I70" s="2"/>
      <c r="J70" s="2"/>
      <c r="K70" s="2"/>
      <c r="L70" s="2"/>
      <c r="M70" s="2"/>
      <c r="N70" s="2"/>
      <c r="O70" s="2"/>
      <c r="P70" s="2"/>
      <c r="Q70" s="2"/>
      <c r="R70" s="2"/>
    </row>
    <row r="71" spans="1:48">
      <c r="A71" s="2"/>
      <c r="B71" s="2"/>
      <c r="C71" s="2"/>
      <c r="D71" s="2"/>
      <c r="E71" s="2"/>
      <c r="F71" s="2"/>
      <c r="G71" s="2"/>
      <c r="H71" s="2"/>
      <c r="I71" s="2"/>
      <c r="J71" s="2"/>
      <c r="K71" s="2"/>
      <c r="L71" s="2"/>
      <c r="M71" s="2"/>
      <c r="N71" s="2"/>
      <c r="O71" s="2"/>
      <c r="P71" s="2"/>
      <c r="Q71" s="2"/>
      <c r="R71" s="2"/>
      <c r="S71" s="2"/>
    </row>
    <row r="72" spans="1:48">
      <c r="A72" s="2"/>
      <c r="B72" s="2"/>
      <c r="C72" s="2"/>
      <c r="D72" s="2"/>
      <c r="E72" s="2"/>
      <c r="F72" s="2"/>
      <c r="G72" s="2"/>
      <c r="H72" s="2"/>
      <c r="I72" s="2"/>
      <c r="J72" s="2"/>
      <c r="K72" s="2"/>
      <c r="L72" s="2"/>
      <c r="M72" s="2"/>
      <c r="N72" s="2"/>
      <c r="O72" s="2"/>
      <c r="P72" s="2"/>
      <c r="Q72" s="2"/>
      <c r="R72" s="2"/>
      <c r="S72" s="2"/>
    </row>
    <row r="73" spans="1:48">
      <c r="A73" s="45" t="s">
        <v>148</v>
      </c>
      <c r="B73" s="46"/>
      <c r="C73" s="47" t="s">
        <v>0</v>
      </c>
      <c r="D73" s="48"/>
      <c r="E73" s="48"/>
      <c r="F73" s="48"/>
      <c r="G73" s="48"/>
      <c r="H73" s="48"/>
      <c r="I73" s="48"/>
      <c r="J73" s="48"/>
      <c r="K73" s="48"/>
      <c r="L73" s="48"/>
      <c r="M73" s="48"/>
      <c r="N73" s="48"/>
      <c r="O73" s="48"/>
      <c r="P73" s="48"/>
      <c r="Q73" s="48"/>
      <c r="R73" s="94"/>
      <c r="S73" s="94"/>
      <c r="T73" s="100"/>
      <c r="U73" s="100"/>
      <c r="V73" s="100"/>
      <c r="W73" s="100"/>
      <c r="X73" s="100"/>
      <c r="Y73" s="100"/>
      <c r="Z73" s="100"/>
      <c r="AA73" s="100"/>
      <c r="AB73" s="100"/>
      <c r="AC73" s="100"/>
      <c r="AD73" s="100"/>
      <c r="AE73" s="100"/>
      <c r="AF73" s="100"/>
      <c r="AG73" s="100"/>
      <c r="AH73" s="100"/>
      <c r="AI73" s="100"/>
      <c r="AJ73" s="100"/>
      <c r="AK73" s="100"/>
      <c r="AL73" s="100"/>
      <c r="AM73" s="100"/>
      <c r="AN73" s="100"/>
      <c r="AO73" s="100"/>
      <c r="AP73" s="100"/>
      <c r="AQ73" s="100"/>
      <c r="AR73" s="100"/>
      <c r="AS73" s="100"/>
      <c r="AT73" s="100"/>
      <c r="AU73" s="100"/>
      <c r="AV73" s="100"/>
    </row>
    <row r="74" spans="1:48">
      <c r="A74" s="227" t="s">
        <v>149</v>
      </c>
      <c r="B74" s="54" t="s">
        <v>150</v>
      </c>
      <c r="C74" s="55" t="s">
        <v>134</v>
      </c>
      <c r="D74" s="110"/>
      <c r="E74" s="54"/>
      <c r="F74" s="54"/>
      <c r="G74" s="54"/>
      <c r="H74" s="54"/>
      <c r="I74" s="54"/>
      <c r="J74" s="54"/>
      <c r="K74" s="54"/>
      <c r="L74" s="54"/>
      <c r="M74" s="54"/>
      <c r="N74" s="54"/>
      <c r="O74" s="54"/>
      <c r="P74" s="54"/>
      <c r="Q74" s="54"/>
      <c r="R74" s="2"/>
      <c r="S74" s="2"/>
      <c r="AH74" s="117"/>
    </row>
    <row r="75" spans="1:48">
      <c r="A75" s="228"/>
      <c r="B75" s="54" t="s">
        <v>151</v>
      </c>
      <c r="C75" s="69" t="s">
        <v>134</v>
      </c>
      <c r="D75" s="67"/>
      <c r="E75" s="67"/>
      <c r="F75" s="67"/>
      <c r="G75" s="67"/>
      <c r="H75" s="67"/>
      <c r="I75" s="67"/>
      <c r="J75" s="67"/>
      <c r="K75" s="67"/>
      <c r="L75" s="67"/>
      <c r="M75" s="67"/>
      <c r="N75" s="67"/>
      <c r="O75" s="67"/>
      <c r="P75" s="67"/>
      <c r="Q75" s="67"/>
      <c r="R75" s="2"/>
      <c r="S75" s="2"/>
    </row>
    <row r="76" spans="1:48">
      <c r="A76" s="228"/>
      <c r="B76" s="2" t="s">
        <v>152</v>
      </c>
      <c r="C76" s="40" t="s">
        <v>153</v>
      </c>
      <c r="D76" s="72"/>
      <c r="E76" s="2"/>
      <c r="F76" s="27"/>
      <c r="G76" s="2"/>
      <c r="H76" s="2"/>
      <c r="I76" s="2"/>
      <c r="J76" s="2"/>
      <c r="K76" s="2"/>
      <c r="L76" s="2"/>
      <c r="M76" s="2"/>
      <c r="N76" s="2"/>
      <c r="O76" s="2"/>
      <c r="P76" s="2"/>
      <c r="Q76" s="2"/>
      <c r="R76" s="2"/>
      <c r="S76" s="27"/>
      <c r="T76" s="117"/>
      <c r="U76" s="117"/>
      <c r="V76" s="117"/>
      <c r="W76" s="117"/>
      <c r="X76" s="117"/>
      <c r="Y76" s="117"/>
      <c r="Z76" s="117"/>
      <c r="AA76" s="117"/>
      <c r="AH76" s="117"/>
      <c r="AI76" s="117"/>
      <c r="AJ76" s="117"/>
      <c r="AK76" s="117"/>
      <c r="AL76" s="117"/>
      <c r="AM76" s="117"/>
      <c r="AN76" s="117"/>
      <c r="AO76" s="117"/>
      <c r="AP76" s="117"/>
      <c r="AQ76" s="117"/>
      <c r="AR76" s="117"/>
      <c r="AS76" s="117"/>
      <c r="AT76" s="117"/>
      <c r="AU76" s="117"/>
      <c r="AV76" s="117"/>
    </row>
    <row r="77" spans="1:48">
      <c r="A77" s="228"/>
      <c r="B77" s="2" t="s">
        <v>230</v>
      </c>
      <c r="C77" s="40" t="s">
        <v>153</v>
      </c>
      <c r="D77" s="72"/>
      <c r="E77" s="2"/>
      <c r="F77" s="27"/>
      <c r="G77" s="2"/>
      <c r="H77" s="2"/>
      <c r="I77" s="2"/>
      <c r="J77" s="2"/>
      <c r="K77" s="2"/>
      <c r="L77" s="2"/>
      <c r="M77" s="2"/>
      <c r="N77" s="2"/>
      <c r="O77" s="2"/>
      <c r="P77" s="2"/>
      <c r="Q77" s="2"/>
      <c r="R77" s="2"/>
      <c r="S77" s="27"/>
      <c r="T77" s="117"/>
      <c r="U77" s="117"/>
      <c r="V77" s="117"/>
      <c r="W77" s="117"/>
      <c r="X77" s="117"/>
      <c r="Y77" s="117"/>
      <c r="Z77" s="117"/>
      <c r="AA77" s="117"/>
      <c r="AH77" s="117"/>
      <c r="AI77" s="117"/>
      <c r="AJ77" s="117"/>
      <c r="AK77" s="117"/>
    </row>
    <row r="78" spans="1:48">
      <c r="A78" s="228"/>
      <c r="B78" s="2" t="s">
        <v>231</v>
      </c>
      <c r="C78" s="40" t="s">
        <v>153</v>
      </c>
      <c r="D78" s="31"/>
      <c r="E78" s="2"/>
      <c r="F78" s="27"/>
      <c r="G78" s="2"/>
      <c r="H78" s="2"/>
      <c r="I78" s="2"/>
      <c r="J78" s="2"/>
      <c r="K78" s="2"/>
      <c r="L78" s="2"/>
      <c r="M78" s="2"/>
      <c r="N78" s="2"/>
      <c r="O78" s="2"/>
      <c r="P78" s="2"/>
      <c r="Q78" s="2"/>
      <c r="R78" s="2"/>
      <c r="S78" s="27"/>
      <c r="T78" s="117"/>
      <c r="U78" s="117"/>
      <c r="V78" s="117"/>
      <c r="W78" s="117"/>
      <c r="X78" s="117"/>
      <c r="Y78" s="117"/>
      <c r="Z78" s="117"/>
      <c r="AA78" s="117"/>
      <c r="AH78" s="117"/>
      <c r="AI78" s="117"/>
      <c r="AJ78" s="117"/>
      <c r="AK78" s="117"/>
    </row>
    <row r="79" spans="1:48">
      <c r="A79" s="228"/>
      <c r="B79" s="2" t="s">
        <v>232</v>
      </c>
      <c r="C79" s="40" t="s">
        <v>153</v>
      </c>
      <c r="D79" s="31"/>
      <c r="E79" s="2"/>
      <c r="F79" s="27"/>
      <c r="G79" s="2"/>
      <c r="H79" s="2"/>
      <c r="I79" s="2"/>
      <c r="J79" s="2"/>
      <c r="K79" s="2"/>
      <c r="L79" s="2"/>
      <c r="M79" s="2"/>
      <c r="N79" s="2"/>
      <c r="O79" s="2"/>
      <c r="P79" s="2"/>
      <c r="Q79" s="2"/>
      <c r="R79" s="2"/>
      <c r="S79" s="27"/>
      <c r="T79" s="117"/>
      <c r="U79" s="117"/>
      <c r="V79" s="117"/>
      <c r="W79" s="117"/>
      <c r="X79" s="117"/>
      <c r="Y79" s="117"/>
      <c r="Z79" s="117"/>
      <c r="AA79" s="117"/>
      <c r="AH79" s="117"/>
      <c r="AI79" s="117"/>
      <c r="AJ79" s="117"/>
      <c r="AK79" s="117"/>
    </row>
    <row r="80" spans="1:48">
      <c r="A80" s="228"/>
      <c r="B80" s="2" t="s">
        <v>155</v>
      </c>
      <c r="C80" s="40" t="s">
        <v>156</v>
      </c>
      <c r="D80" s="2"/>
      <c r="E80" s="2"/>
      <c r="F80" s="2"/>
      <c r="G80" s="2"/>
      <c r="H80" s="2"/>
      <c r="I80" s="2"/>
      <c r="J80" s="2"/>
      <c r="K80" s="2"/>
      <c r="L80" s="2"/>
      <c r="M80" s="2"/>
      <c r="N80" s="2"/>
      <c r="O80" s="2"/>
      <c r="P80" s="2"/>
      <c r="Q80" s="2"/>
      <c r="R80" s="2"/>
      <c r="S80" s="2"/>
    </row>
    <row r="81" spans="1:48" ht="18">
      <c r="A81" s="228"/>
      <c r="B81" s="2" t="s">
        <v>223</v>
      </c>
      <c r="C81" s="40" t="s">
        <v>224</v>
      </c>
      <c r="D81" s="2"/>
      <c r="E81" s="2"/>
      <c r="F81" s="2"/>
      <c r="G81" s="2"/>
      <c r="H81" s="2"/>
      <c r="I81" s="2"/>
      <c r="J81" s="2"/>
      <c r="K81" s="2"/>
      <c r="L81" s="2"/>
      <c r="M81" s="2"/>
      <c r="N81" s="2"/>
      <c r="O81" s="2"/>
      <c r="P81" s="2"/>
      <c r="Q81" s="2"/>
      <c r="R81" s="2"/>
      <c r="S81" s="2"/>
    </row>
    <row r="82" spans="1:48" s="2" customFormat="1">
      <c r="A82" s="228"/>
      <c r="B82" s="2" t="s">
        <v>233</v>
      </c>
      <c r="C82" s="61" t="s">
        <v>3</v>
      </c>
      <c r="D82" s="62"/>
      <c r="E82" s="4"/>
      <c r="F82" s="4"/>
      <c r="G82" s="4"/>
      <c r="H82" s="4"/>
      <c r="I82" s="4"/>
      <c r="J82" s="4"/>
      <c r="K82" s="4"/>
      <c r="L82" s="4"/>
      <c r="M82" s="4"/>
      <c r="N82" s="4"/>
      <c r="O82" s="4"/>
      <c r="P82" s="4"/>
      <c r="Q82" s="4"/>
    </row>
    <row r="83" spans="1:48">
      <c r="A83" s="228"/>
      <c r="B83" s="2" t="s">
        <v>234</v>
      </c>
      <c r="C83" s="40" t="s">
        <v>134</v>
      </c>
      <c r="D83" s="62"/>
      <c r="E83" s="4"/>
      <c r="F83" s="4"/>
      <c r="G83" s="4"/>
      <c r="H83" s="4"/>
      <c r="I83" s="4"/>
      <c r="J83" s="4"/>
      <c r="K83" s="4"/>
      <c r="L83" s="4"/>
      <c r="M83" s="4"/>
      <c r="N83" s="4"/>
      <c r="O83" s="4"/>
      <c r="P83" s="4"/>
      <c r="Q83" s="4"/>
      <c r="R83" s="2"/>
      <c r="S83" s="2"/>
      <c r="AV83" s="118"/>
    </row>
    <row r="84" spans="1:48">
      <c r="A84" s="228"/>
      <c r="B84" s="2" t="s">
        <v>235</v>
      </c>
      <c r="C84" s="40" t="s">
        <v>134</v>
      </c>
      <c r="D84" s="62"/>
      <c r="E84" s="17"/>
      <c r="F84" s="17"/>
      <c r="G84" s="17"/>
      <c r="H84" s="17"/>
      <c r="I84" s="17"/>
      <c r="J84" s="17"/>
      <c r="K84" s="17"/>
      <c r="L84" s="17"/>
      <c r="M84" s="17"/>
      <c r="N84" s="17"/>
      <c r="O84" s="17"/>
      <c r="P84" s="17"/>
      <c r="Q84" s="17"/>
      <c r="R84" s="2"/>
      <c r="S84" s="2"/>
      <c r="AV84" s="119"/>
    </row>
    <row r="85" spans="1:48">
      <c r="A85" s="228"/>
      <c r="B85" s="2" t="s">
        <v>236</v>
      </c>
      <c r="C85" s="40" t="s">
        <v>15</v>
      </c>
      <c r="D85" s="3"/>
      <c r="E85" s="17"/>
      <c r="F85" s="17"/>
      <c r="G85" s="17"/>
      <c r="H85" s="17"/>
      <c r="I85" s="17"/>
      <c r="J85" s="17"/>
      <c r="K85" s="17"/>
      <c r="L85" s="17"/>
      <c r="M85" s="17"/>
      <c r="N85" s="17"/>
      <c r="O85" s="17"/>
      <c r="P85" s="17"/>
      <c r="Q85" s="17"/>
      <c r="R85" s="2"/>
      <c r="S85" s="2"/>
      <c r="AV85" s="120"/>
    </row>
    <row r="86" spans="1:48">
      <c r="A86" s="228"/>
      <c r="B86" s="2" t="s">
        <v>237</v>
      </c>
      <c r="C86" s="40" t="s">
        <v>134</v>
      </c>
      <c r="D86" s="62"/>
      <c r="E86" s="17"/>
      <c r="F86" s="17"/>
      <c r="G86" s="17"/>
      <c r="H86" s="17"/>
      <c r="I86" s="17"/>
      <c r="J86" s="17"/>
      <c r="K86" s="17"/>
      <c r="L86" s="17"/>
      <c r="M86" s="17"/>
      <c r="N86" s="17"/>
      <c r="O86" s="17"/>
      <c r="P86" s="17"/>
      <c r="Q86" s="17"/>
      <c r="R86" s="2"/>
      <c r="S86" s="2"/>
      <c r="AV86" s="120"/>
    </row>
    <row r="87" spans="1:48">
      <c r="A87" s="228"/>
      <c r="B87" s="2" t="s">
        <v>238</v>
      </c>
      <c r="C87" s="40" t="s">
        <v>134</v>
      </c>
      <c r="D87" s="62"/>
      <c r="E87" s="17"/>
      <c r="F87" s="17"/>
      <c r="G87" s="17"/>
      <c r="H87" s="17"/>
      <c r="I87" s="17"/>
      <c r="J87" s="17"/>
      <c r="K87" s="17"/>
      <c r="L87" s="17"/>
      <c r="M87" s="17"/>
      <c r="N87" s="17"/>
      <c r="O87" s="17"/>
      <c r="P87" s="17"/>
      <c r="Q87" s="17"/>
      <c r="R87" s="2"/>
      <c r="S87" s="2"/>
      <c r="AV87" s="120"/>
    </row>
    <row r="88" spans="1:48">
      <c r="A88" s="228"/>
      <c r="B88" s="2" t="s">
        <v>239</v>
      </c>
      <c r="C88" s="40" t="s">
        <v>15</v>
      </c>
      <c r="D88" s="2"/>
      <c r="E88" s="17"/>
      <c r="F88" s="17"/>
      <c r="G88" s="17"/>
      <c r="H88" s="17"/>
      <c r="I88" s="17"/>
      <c r="J88" s="17"/>
      <c r="K88" s="17"/>
      <c r="L88" s="17"/>
      <c r="M88" s="17"/>
      <c r="N88" s="17"/>
      <c r="O88" s="17"/>
      <c r="P88" s="17"/>
      <c r="Q88" s="17"/>
      <c r="R88" s="2"/>
      <c r="S88" s="2"/>
      <c r="AV88" s="120"/>
    </row>
    <row r="89" spans="1:48">
      <c r="A89" s="228"/>
      <c r="B89" s="2" t="s">
        <v>159</v>
      </c>
      <c r="C89" s="40" t="s">
        <v>15</v>
      </c>
      <c r="D89" s="17"/>
      <c r="E89" s="17"/>
      <c r="F89" s="17"/>
      <c r="G89" s="17"/>
      <c r="H89" s="17"/>
      <c r="I89" s="17"/>
      <c r="J89" s="17"/>
      <c r="K89" s="17"/>
      <c r="L89" s="17"/>
      <c r="M89" s="17"/>
      <c r="N89" s="17"/>
      <c r="O89" s="17"/>
      <c r="P89" s="17"/>
      <c r="Q89" s="17"/>
      <c r="R89" s="17"/>
      <c r="S89" s="17"/>
      <c r="T89" s="120"/>
      <c r="U89" s="120"/>
      <c r="V89" s="120"/>
      <c r="W89" s="120"/>
      <c r="X89" s="120"/>
      <c r="Y89" s="120"/>
      <c r="Z89" s="120"/>
      <c r="AA89" s="120"/>
      <c r="AB89" s="120"/>
      <c r="AC89" s="120"/>
      <c r="AD89" s="120"/>
      <c r="AE89" s="120"/>
      <c r="AF89" s="120"/>
      <c r="AG89" s="120"/>
      <c r="AH89" s="120"/>
      <c r="AI89" s="120"/>
      <c r="AJ89" s="120"/>
      <c r="AK89" s="120"/>
      <c r="AL89" s="120"/>
      <c r="AM89" s="120"/>
      <c r="AN89" s="120"/>
      <c r="AO89" s="120"/>
      <c r="AP89" s="120"/>
      <c r="AQ89" s="120"/>
      <c r="AR89" s="120"/>
      <c r="AS89" s="120"/>
      <c r="AT89" s="120"/>
      <c r="AU89" s="120"/>
      <c r="AV89" s="120"/>
    </row>
    <row r="90" spans="1:48">
      <c r="A90" s="228"/>
      <c r="B90" s="2" t="s">
        <v>225</v>
      </c>
      <c r="C90" s="40" t="s">
        <v>15</v>
      </c>
      <c r="D90" s="17"/>
      <c r="E90" s="17"/>
      <c r="F90" s="17"/>
      <c r="G90" s="17"/>
      <c r="H90" s="17"/>
      <c r="I90" s="17"/>
      <c r="J90" s="17"/>
      <c r="K90" s="17"/>
      <c r="L90" s="17"/>
      <c r="M90" s="17"/>
      <c r="N90" s="17"/>
      <c r="O90" s="17"/>
      <c r="P90" s="17"/>
      <c r="Q90" s="17"/>
      <c r="R90" s="17"/>
      <c r="S90" s="17"/>
      <c r="T90" s="120"/>
      <c r="U90" s="120"/>
      <c r="V90" s="120"/>
      <c r="W90" s="120"/>
      <c r="X90" s="120"/>
      <c r="Y90" s="120"/>
      <c r="Z90" s="120"/>
      <c r="AA90" s="120"/>
      <c r="AB90" s="120"/>
      <c r="AC90" s="120"/>
      <c r="AD90" s="120"/>
      <c r="AE90" s="120"/>
      <c r="AF90" s="120"/>
      <c r="AG90" s="120"/>
      <c r="AH90" s="120"/>
      <c r="AI90" s="120"/>
      <c r="AJ90" s="120"/>
      <c r="AK90" s="120"/>
      <c r="AL90" s="120"/>
      <c r="AM90" s="120"/>
      <c r="AN90" s="120"/>
      <c r="AO90" s="120"/>
      <c r="AP90" s="120"/>
      <c r="AQ90" s="120"/>
      <c r="AR90" s="120"/>
      <c r="AS90" s="120"/>
      <c r="AT90" s="120"/>
      <c r="AU90" s="120"/>
      <c r="AV90" s="120"/>
    </row>
    <row r="91" spans="1:48">
      <c r="A91" s="228"/>
      <c r="B91" s="2" t="s">
        <v>161</v>
      </c>
      <c r="C91" s="40" t="s">
        <v>15</v>
      </c>
      <c r="D91" s="17"/>
      <c r="E91" s="17"/>
      <c r="F91" s="17"/>
      <c r="G91" s="17"/>
      <c r="H91" s="17"/>
      <c r="I91" s="17"/>
      <c r="J91" s="17"/>
      <c r="K91" s="17"/>
      <c r="L91" s="17"/>
      <c r="M91" s="17"/>
      <c r="N91" s="17"/>
      <c r="O91" s="17"/>
      <c r="P91" s="17"/>
      <c r="Q91" s="17"/>
      <c r="R91" s="17"/>
      <c r="S91" s="17"/>
      <c r="T91" s="120"/>
      <c r="U91" s="120"/>
      <c r="V91" s="120"/>
      <c r="W91" s="120"/>
      <c r="X91" s="120"/>
      <c r="Y91" s="120"/>
      <c r="Z91" s="120"/>
      <c r="AA91" s="120"/>
      <c r="AB91" s="120"/>
      <c r="AC91" s="120"/>
      <c r="AD91" s="120"/>
      <c r="AE91" s="120"/>
      <c r="AF91" s="120"/>
      <c r="AG91" s="120"/>
      <c r="AH91" s="120"/>
      <c r="AI91" s="120"/>
      <c r="AJ91" s="120"/>
      <c r="AK91" s="120"/>
      <c r="AL91" s="120"/>
      <c r="AM91" s="120"/>
      <c r="AN91" s="120"/>
      <c r="AO91" s="120"/>
      <c r="AP91" s="120"/>
      <c r="AQ91" s="120"/>
      <c r="AR91" s="120"/>
      <c r="AS91" s="120"/>
      <c r="AT91" s="120"/>
      <c r="AU91" s="120"/>
      <c r="AV91" s="120"/>
    </row>
    <row r="92" spans="1:48">
      <c r="A92" s="228"/>
      <c r="B92" s="2" t="s">
        <v>162</v>
      </c>
      <c r="C92" s="40" t="s">
        <v>163</v>
      </c>
      <c r="D92" s="17"/>
      <c r="E92" s="17"/>
      <c r="F92" s="17"/>
      <c r="G92" s="17"/>
      <c r="H92" s="17"/>
      <c r="I92" s="17"/>
      <c r="J92" s="17"/>
      <c r="K92" s="17"/>
      <c r="L92" s="17"/>
      <c r="M92" s="17"/>
      <c r="N92" s="17"/>
      <c r="O92" s="17"/>
      <c r="P92" s="17"/>
      <c r="Q92" s="17"/>
      <c r="R92" s="17"/>
      <c r="S92" s="17"/>
      <c r="T92" s="120"/>
      <c r="U92" s="120"/>
      <c r="V92" s="120"/>
      <c r="W92" s="120"/>
      <c r="X92" s="120"/>
      <c r="Y92" s="120"/>
      <c r="Z92" s="120"/>
      <c r="AA92" s="120"/>
      <c r="AB92" s="120"/>
      <c r="AC92" s="120"/>
      <c r="AD92" s="120"/>
      <c r="AE92" s="120"/>
      <c r="AF92" s="120"/>
      <c r="AG92" s="120"/>
      <c r="AH92" s="120"/>
      <c r="AI92" s="120"/>
      <c r="AJ92" s="120"/>
      <c r="AK92" s="120"/>
      <c r="AL92" s="120"/>
      <c r="AM92" s="120"/>
      <c r="AN92" s="120"/>
      <c r="AO92" s="120"/>
      <c r="AP92" s="120"/>
      <c r="AQ92" s="120"/>
      <c r="AR92" s="120"/>
      <c r="AS92" s="120"/>
      <c r="AT92" s="120"/>
      <c r="AU92" s="120"/>
      <c r="AV92" s="120"/>
    </row>
    <row r="93" spans="1:48">
      <c r="A93" s="228"/>
      <c r="B93" s="2" t="s">
        <v>164</v>
      </c>
      <c r="C93" s="40" t="s">
        <v>163</v>
      </c>
      <c r="D93" s="17"/>
      <c r="E93" s="17"/>
      <c r="F93" s="17"/>
      <c r="G93" s="17"/>
      <c r="H93" s="17"/>
      <c r="I93" s="17"/>
      <c r="J93" s="17"/>
      <c r="K93" s="17"/>
      <c r="L93" s="17"/>
      <c r="M93" s="17"/>
      <c r="N93" s="17"/>
      <c r="O93" s="17"/>
      <c r="P93" s="17"/>
      <c r="Q93" s="17"/>
      <c r="R93" s="17"/>
      <c r="S93" s="17"/>
      <c r="T93" s="120"/>
      <c r="U93" s="120"/>
      <c r="V93" s="120"/>
      <c r="W93" s="120"/>
      <c r="X93" s="120"/>
      <c r="Y93" s="120"/>
      <c r="Z93" s="120"/>
      <c r="AA93" s="120"/>
      <c r="AB93" s="120"/>
      <c r="AC93" s="120"/>
      <c r="AD93" s="120"/>
      <c r="AE93" s="120"/>
      <c r="AF93" s="120"/>
      <c r="AG93" s="120"/>
      <c r="AH93" s="120"/>
      <c r="AI93" s="120"/>
      <c r="AJ93" s="120"/>
      <c r="AK93" s="120"/>
      <c r="AL93" s="120"/>
      <c r="AM93" s="120"/>
      <c r="AN93" s="120"/>
      <c r="AO93" s="120"/>
      <c r="AP93" s="120"/>
      <c r="AQ93" s="120"/>
      <c r="AR93" s="120"/>
      <c r="AS93" s="120"/>
      <c r="AT93" s="120"/>
      <c r="AU93" s="120"/>
      <c r="AV93" s="120"/>
    </row>
    <row r="94" spans="1:48">
      <c r="A94" s="229"/>
      <c r="B94" s="6" t="s">
        <v>165</v>
      </c>
      <c r="C94" s="40" t="s">
        <v>15</v>
      </c>
      <c r="D94" s="43"/>
      <c r="E94" s="43"/>
      <c r="F94" s="43"/>
      <c r="G94" s="43"/>
      <c r="H94" s="43"/>
      <c r="I94" s="43"/>
      <c r="J94" s="43"/>
      <c r="K94" s="43"/>
      <c r="L94" s="43"/>
      <c r="M94" s="43"/>
      <c r="N94" s="43"/>
      <c r="O94" s="43"/>
      <c r="P94" s="43"/>
      <c r="Q94" s="43"/>
      <c r="R94" s="17"/>
      <c r="S94" s="17"/>
      <c r="T94" s="120"/>
      <c r="U94" s="120"/>
      <c r="V94" s="120"/>
      <c r="W94" s="120"/>
      <c r="X94" s="120"/>
      <c r="Y94" s="120"/>
      <c r="Z94" s="120"/>
      <c r="AA94" s="120"/>
      <c r="AB94" s="120"/>
      <c r="AC94" s="120"/>
      <c r="AD94" s="120"/>
      <c r="AE94" s="120"/>
      <c r="AF94" s="120"/>
      <c r="AG94" s="120"/>
      <c r="AH94" s="120"/>
      <c r="AI94" s="120"/>
      <c r="AJ94" s="120"/>
      <c r="AK94" s="120"/>
      <c r="AL94" s="120"/>
      <c r="AM94" s="120"/>
      <c r="AN94" s="120"/>
      <c r="AO94" s="120"/>
      <c r="AP94" s="120"/>
      <c r="AQ94" s="120"/>
      <c r="AR94" s="120"/>
      <c r="AS94" s="120"/>
      <c r="AT94" s="120"/>
      <c r="AU94" s="120"/>
      <c r="AV94" s="120"/>
    </row>
    <row r="95" spans="1:48">
      <c r="A95" s="227" t="s">
        <v>166</v>
      </c>
      <c r="B95" s="41" t="s">
        <v>167</v>
      </c>
      <c r="C95" s="39" t="s">
        <v>12</v>
      </c>
      <c r="D95" s="2"/>
      <c r="E95" s="2"/>
      <c r="F95" s="2"/>
      <c r="G95" s="2"/>
      <c r="H95" s="2"/>
      <c r="I95" s="2"/>
      <c r="J95" s="2"/>
      <c r="K95" s="2"/>
      <c r="L95" s="2"/>
      <c r="M95" s="2"/>
      <c r="N95" s="2"/>
      <c r="O95" s="2"/>
      <c r="P95" s="2"/>
      <c r="Q95" s="2"/>
      <c r="R95" s="79"/>
      <c r="S95" s="79"/>
      <c r="T95" s="121"/>
      <c r="U95" s="121"/>
      <c r="V95" s="121"/>
      <c r="W95" s="121"/>
      <c r="X95" s="121"/>
      <c r="Y95" s="121"/>
      <c r="Z95" s="121"/>
      <c r="AA95" s="121"/>
      <c r="AB95" s="121"/>
    </row>
    <row r="96" spans="1:48">
      <c r="A96" s="228"/>
      <c r="B96" s="2" t="s">
        <v>168</v>
      </c>
      <c r="C96" s="40" t="s">
        <v>12</v>
      </c>
      <c r="D96" s="2"/>
      <c r="E96" s="2"/>
      <c r="F96" s="2"/>
      <c r="G96" s="2"/>
      <c r="H96" s="2"/>
      <c r="I96" s="2"/>
      <c r="J96" s="2"/>
      <c r="K96" s="2"/>
      <c r="L96" s="2"/>
      <c r="M96" s="2"/>
      <c r="N96" s="2"/>
      <c r="O96" s="2"/>
      <c r="P96" s="2"/>
      <c r="Q96" s="2"/>
      <c r="R96" s="57"/>
      <c r="S96" s="57"/>
      <c r="T96" s="119"/>
      <c r="U96" s="119"/>
      <c r="V96" s="119"/>
      <c r="W96" s="119"/>
      <c r="X96" s="119"/>
      <c r="Y96" s="119"/>
      <c r="Z96" s="119"/>
      <c r="AA96" s="119"/>
      <c r="AB96" s="119"/>
      <c r="AC96" s="119"/>
      <c r="AD96" s="119"/>
      <c r="AE96" s="119"/>
      <c r="AF96" s="119"/>
      <c r="AG96" s="119"/>
      <c r="AH96" s="119"/>
      <c r="AI96" s="119"/>
      <c r="AJ96" s="119"/>
      <c r="AK96" s="119"/>
      <c r="AL96" s="119"/>
      <c r="AM96" s="119"/>
      <c r="AN96" s="119"/>
      <c r="AO96" s="119"/>
      <c r="AP96" s="119"/>
      <c r="AQ96" s="119"/>
      <c r="AR96" s="119"/>
      <c r="AS96" s="119"/>
      <c r="AT96" s="119"/>
      <c r="AU96" s="119"/>
      <c r="AV96" s="119"/>
    </row>
    <row r="97" spans="1:48">
      <c r="A97" s="228"/>
      <c r="B97" s="2" t="s">
        <v>169</v>
      </c>
      <c r="C97" s="40" t="s">
        <v>15</v>
      </c>
      <c r="D97" s="17"/>
      <c r="E97" s="17"/>
      <c r="F97" s="17"/>
      <c r="G97" s="17"/>
      <c r="H97" s="17"/>
      <c r="I97" s="17"/>
      <c r="J97" s="17"/>
      <c r="K97" s="17"/>
      <c r="L97" s="17"/>
      <c r="M97" s="17"/>
      <c r="N97" s="17"/>
      <c r="O97" s="17"/>
      <c r="P97" s="17"/>
      <c r="Q97" s="17"/>
      <c r="R97" s="17"/>
      <c r="S97" s="17"/>
      <c r="T97" s="120"/>
      <c r="U97" s="120"/>
      <c r="V97" s="120"/>
      <c r="W97" s="120"/>
      <c r="X97" s="120"/>
      <c r="Y97" s="120"/>
      <c r="Z97" s="120"/>
      <c r="AA97" s="120"/>
      <c r="AB97" s="120"/>
      <c r="AC97" s="120"/>
      <c r="AD97" s="120"/>
      <c r="AE97" s="120"/>
      <c r="AF97" s="120"/>
      <c r="AG97" s="120"/>
      <c r="AH97" s="120"/>
      <c r="AI97" s="120"/>
      <c r="AJ97" s="120"/>
      <c r="AK97" s="120"/>
      <c r="AL97" s="120"/>
      <c r="AM97" s="120"/>
      <c r="AN97" s="120"/>
      <c r="AO97" s="120"/>
      <c r="AP97" s="120"/>
      <c r="AQ97" s="120"/>
      <c r="AR97" s="120"/>
      <c r="AS97" s="120"/>
      <c r="AT97" s="120"/>
      <c r="AU97" s="120"/>
      <c r="AV97" s="120"/>
    </row>
    <row r="98" spans="1:48">
      <c r="A98" s="228"/>
      <c r="B98" s="2" t="s">
        <v>226</v>
      </c>
      <c r="C98" s="40" t="s">
        <v>15</v>
      </c>
      <c r="D98" s="17"/>
      <c r="E98" s="17"/>
      <c r="F98" s="17"/>
      <c r="G98" s="17"/>
      <c r="H98" s="17"/>
      <c r="I98" s="17"/>
      <c r="J98" s="17"/>
      <c r="K98" s="17"/>
      <c r="L98" s="17"/>
      <c r="M98" s="17"/>
      <c r="N98" s="17"/>
      <c r="O98" s="17"/>
      <c r="P98" s="17"/>
      <c r="Q98" s="17"/>
      <c r="R98" s="17"/>
      <c r="S98" s="17"/>
      <c r="T98" s="120"/>
      <c r="U98" s="120"/>
      <c r="V98" s="120"/>
      <c r="W98" s="120"/>
      <c r="X98" s="120"/>
      <c r="Y98" s="120"/>
      <c r="Z98" s="120"/>
      <c r="AA98" s="120"/>
      <c r="AB98" s="120"/>
      <c r="AC98" s="120"/>
      <c r="AD98" s="120"/>
      <c r="AE98" s="120"/>
      <c r="AF98" s="120"/>
      <c r="AG98" s="120"/>
      <c r="AH98" s="120"/>
      <c r="AI98" s="120"/>
      <c r="AJ98" s="120"/>
      <c r="AK98" s="120"/>
      <c r="AL98" s="120"/>
      <c r="AM98" s="120"/>
      <c r="AN98" s="120"/>
      <c r="AO98" s="120"/>
      <c r="AP98" s="120"/>
      <c r="AQ98" s="120"/>
      <c r="AR98" s="120"/>
      <c r="AS98" s="120"/>
      <c r="AT98" s="120"/>
      <c r="AU98" s="120"/>
      <c r="AV98" s="120"/>
    </row>
    <row r="99" spans="1:48" s="2" customFormat="1">
      <c r="A99" s="228"/>
      <c r="B99" s="2" t="s">
        <v>227</v>
      </c>
      <c r="C99" s="61" t="s">
        <v>3</v>
      </c>
      <c r="D99" s="17"/>
      <c r="E99" s="17"/>
      <c r="F99" s="17"/>
      <c r="G99" s="17"/>
      <c r="H99" s="17"/>
      <c r="I99" s="17"/>
      <c r="J99" s="17"/>
      <c r="K99" s="17"/>
      <c r="L99" s="17"/>
      <c r="M99" s="17"/>
      <c r="N99" s="17"/>
      <c r="O99" s="17"/>
      <c r="P99" s="17"/>
      <c r="Q99" s="17"/>
      <c r="R99" s="17"/>
      <c r="S99" s="17"/>
      <c r="T99" s="17"/>
      <c r="U99" s="17"/>
      <c r="V99" s="17"/>
      <c r="W99" s="17"/>
      <c r="X99" s="17"/>
      <c r="Y99" s="17"/>
      <c r="Z99" s="17"/>
      <c r="AA99" s="17"/>
      <c r="AB99" s="17"/>
      <c r="AC99" s="17"/>
      <c r="AD99" s="17"/>
      <c r="AE99" s="17"/>
      <c r="AF99" s="17"/>
      <c r="AG99" s="17"/>
      <c r="AH99" s="17"/>
      <c r="AI99" s="17"/>
      <c r="AJ99" s="17"/>
      <c r="AK99" s="17"/>
      <c r="AL99" s="17"/>
      <c r="AM99" s="17"/>
      <c r="AN99" s="17"/>
      <c r="AO99" s="17"/>
      <c r="AP99" s="17"/>
      <c r="AQ99" s="17"/>
      <c r="AR99" s="17"/>
      <c r="AS99" s="17"/>
      <c r="AT99" s="17"/>
      <c r="AU99" s="17"/>
      <c r="AV99" s="17"/>
    </row>
    <row r="100" spans="1:48" s="2" customFormat="1">
      <c r="A100" s="228"/>
      <c r="B100" s="2" t="s">
        <v>171</v>
      </c>
      <c r="C100" s="40" t="s">
        <v>15</v>
      </c>
      <c r="D100" s="125"/>
      <c r="E100" s="101"/>
      <c r="F100" s="101"/>
      <c r="G100" s="101"/>
      <c r="H100" s="101"/>
      <c r="I100" s="101"/>
      <c r="J100" s="101"/>
      <c r="K100" s="101"/>
      <c r="L100" s="101"/>
      <c r="M100" s="101"/>
      <c r="N100" s="101"/>
      <c r="O100" s="101"/>
      <c r="P100" s="101"/>
      <c r="Q100" s="101"/>
      <c r="R100" s="17"/>
      <c r="S100" s="17"/>
      <c r="T100" s="17"/>
      <c r="U100" s="17"/>
      <c r="V100" s="17"/>
      <c r="W100" s="17"/>
      <c r="X100" s="17"/>
      <c r="Y100" s="17"/>
      <c r="Z100" s="17"/>
      <c r="AA100" s="17"/>
      <c r="AB100" s="17"/>
      <c r="AD100" s="17"/>
      <c r="AE100" s="17"/>
      <c r="AF100" s="17"/>
      <c r="AG100" s="17"/>
      <c r="AH100" s="17"/>
      <c r="AI100" s="17"/>
      <c r="AJ100" s="17"/>
      <c r="AK100" s="17"/>
      <c r="AL100" s="17"/>
      <c r="AM100" s="17"/>
      <c r="AN100" s="17"/>
      <c r="AO100" s="17"/>
      <c r="AP100" s="17"/>
      <c r="AQ100" s="17"/>
      <c r="AR100" s="17"/>
      <c r="AS100" s="17"/>
      <c r="AT100" s="17"/>
      <c r="AU100" s="17"/>
      <c r="AV100" s="17"/>
    </row>
    <row r="101" spans="1:48" s="2" customFormat="1">
      <c r="A101" s="228"/>
      <c r="B101" s="2" t="s">
        <v>172</v>
      </c>
      <c r="C101" s="40" t="s">
        <v>15</v>
      </c>
      <c r="D101" s="125"/>
      <c r="E101" s="101"/>
      <c r="F101" s="101"/>
      <c r="G101" s="101"/>
      <c r="H101" s="101"/>
      <c r="I101" s="101"/>
      <c r="J101" s="101"/>
      <c r="K101" s="101"/>
      <c r="L101" s="101"/>
      <c r="M101" s="101"/>
      <c r="N101" s="101"/>
      <c r="O101" s="101"/>
      <c r="P101" s="101"/>
      <c r="Q101" s="101"/>
      <c r="R101" s="17"/>
      <c r="S101" s="17"/>
      <c r="T101" s="17"/>
      <c r="U101" s="17"/>
      <c r="V101" s="17"/>
      <c r="W101" s="17"/>
      <c r="X101" s="17"/>
      <c r="Y101" s="17"/>
      <c r="Z101" s="17"/>
      <c r="AA101" s="17"/>
      <c r="AB101" s="17"/>
      <c r="AD101" s="17"/>
      <c r="AE101" s="17"/>
      <c r="AF101" s="17"/>
      <c r="AG101" s="17"/>
      <c r="AH101" s="17"/>
      <c r="AI101" s="17"/>
      <c r="AJ101" s="17"/>
      <c r="AK101" s="17"/>
      <c r="AL101" s="17"/>
      <c r="AM101" s="17"/>
      <c r="AN101" s="17"/>
      <c r="AO101" s="17"/>
      <c r="AP101" s="17"/>
      <c r="AQ101" s="17"/>
      <c r="AR101" s="17"/>
      <c r="AS101" s="17"/>
      <c r="AT101" s="17"/>
      <c r="AU101" s="17"/>
      <c r="AV101" s="17"/>
    </row>
    <row r="102" spans="1:48">
      <c r="A102" s="228"/>
      <c r="B102" s="2" t="s">
        <v>173</v>
      </c>
      <c r="C102" s="40" t="s">
        <v>15</v>
      </c>
      <c r="D102" s="125"/>
      <c r="E102" s="101"/>
      <c r="F102" s="101"/>
      <c r="G102" s="101"/>
      <c r="H102" s="101"/>
      <c r="I102" s="101"/>
      <c r="J102" s="101"/>
      <c r="K102" s="101"/>
      <c r="L102" s="101"/>
      <c r="M102" s="101"/>
      <c r="N102" s="101"/>
      <c r="O102" s="101"/>
      <c r="P102" s="101"/>
      <c r="Q102" s="101"/>
      <c r="R102" s="17"/>
      <c r="S102" s="17"/>
      <c r="T102" s="120"/>
      <c r="U102" s="120"/>
      <c r="V102" s="120"/>
      <c r="W102" s="120"/>
      <c r="X102" s="120"/>
      <c r="Y102" s="120"/>
      <c r="Z102" s="120"/>
      <c r="AA102" s="120"/>
      <c r="AB102" s="120"/>
      <c r="AD102" s="120"/>
      <c r="AE102" s="120"/>
      <c r="AF102" s="120"/>
      <c r="AG102" s="120"/>
      <c r="AH102" s="120"/>
      <c r="AI102" s="120"/>
      <c r="AJ102" s="120"/>
      <c r="AK102" s="120"/>
      <c r="AL102" s="120"/>
      <c r="AM102" s="120"/>
      <c r="AN102" s="120"/>
      <c r="AO102" s="120"/>
      <c r="AP102" s="120"/>
      <c r="AQ102" s="120"/>
      <c r="AR102" s="120"/>
      <c r="AS102" s="120"/>
      <c r="AT102" s="120"/>
      <c r="AU102" s="120"/>
      <c r="AV102" s="120"/>
    </row>
    <row r="103" spans="1:48">
      <c r="A103" s="229"/>
      <c r="B103" s="6" t="s">
        <v>174</v>
      </c>
      <c r="C103" s="40" t="s">
        <v>15</v>
      </c>
      <c r="D103" s="126"/>
      <c r="E103" s="127"/>
      <c r="F103" s="127"/>
      <c r="G103" s="127"/>
      <c r="H103" s="127"/>
      <c r="I103" s="127"/>
      <c r="J103" s="127"/>
      <c r="K103" s="127"/>
      <c r="L103" s="127"/>
      <c r="M103" s="127"/>
      <c r="N103" s="127"/>
      <c r="O103" s="127"/>
      <c r="P103" s="127"/>
      <c r="Q103" s="127"/>
      <c r="R103" s="17"/>
      <c r="S103" s="17"/>
      <c r="T103" s="120"/>
      <c r="U103" s="120"/>
      <c r="V103" s="120"/>
      <c r="W103" s="120"/>
      <c r="X103" s="120"/>
      <c r="Y103" s="120"/>
      <c r="Z103" s="120"/>
      <c r="AA103" s="120"/>
      <c r="AB103" s="120"/>
      <c r="AD103" s="120"/>
      <c r="AE103" s="120"/>
      <c r="AF103" s="120"/>
      <c r="AG103" s="120"/>
      <c r="AH103" s="120"/>
      <c r="AI103" s="120"/>
      <c r="AJ103" s="120"/>
      <c r="AK103" s="120"/>
      <c r="AL103" s="120"/>
      <c r="AM103" s="120"/>
      <c r="AN103" s="120"/>
      <c r="AO103" s="120"/>
      <c r="AP103" s="120"/>
      <c r="AQ103" s="120"/>
      <c r="AR103" s="120"/>
      <c r="AS103" s="120"/>
      <c r="AT103" s="120"/>
      <c r="AU103" s="120"/>
      <c r="AV103" s="120"/>
    </row>
    <row r="104" spans="1:48">
      <c r="A104" s="227" t="s">
        <v>113</v>
      </c>
      <c r="B104" s="41" t="s">
        <v>167</v>
      </c>
      <c r="C104" s="39" t="s">
        <v>12</v>
      </c>
      <c r="D104" s="41"/>
      <c r="E104" s="41"/>
      <c r="F104" s="41"/>
      <c r="G104" s="41"/>
      <c r="H104" s="41"/>
      <c r="I104" s="41"/>
      <c r="J104" s="41"/>
      <c r="K104" s="41"/>
      <c r="L104" s="41"/>
      <c r="M104" s="41"/>
      <c r="N104" s="41"/>
      <c r="O104" s="41"/>
      <c r="P104" s="41"/>
      <c r="Q104" s="41"/>
      <c r="R104" s="79"/>
      <c r="S104" s="79"/>
      <c r="T104" s="121"/>
      <c r="U104" s="121"/>
      <c r="V104" s="121"/>
      <c r="W104" s="121"/>
      <c r="X104" s="121"/>
      <c r="Y104" s="121"/>
      <c r="Z104" s="121"/>
      <c r="AA104" s="121"/>
      <c r="AB104" s="121"/>
      <c r="AC104" s="121"/>
      <c r="AD104" s="121"/>
      <c r="AE104" s="121"/>
      <c r="AF104" s="121"/>
      <c r="AG104" s="121"/>
      <c r="AH104" s="121"/>
      <c r="AI104" s="121"/>
      <c r="AJ104" s="121"/>
      <c r="AS104" s="121"/>
      <c r="AU104" s="121"/>
    </row>
    <row r="105" spans="1:48">
      <c r="A105" s="228"/>
      <c r="B105" s="2" t="s">
        <v>168</v>
      </c>
      <c r="C105" s="40" t="s">
        <v>12</v>
      </c>
      <c r="D105" s="159" t="str">
        <f>IF(D112&gt;0.0001,IF(D108&gt;0.0001,D104-2.442*(D108+9*D112),"-"),"-")</f>
        <v>-</v>
      </c>
      <c r="E105" s="159" t="str">
        <f>IF(E112&gt;0.0001,IF(E108&gt;0.0001,E104-2.442*(E108+9*E112),"-"),"-")</f>
        <v>-</v>
      </c>
      <c r="F105" s="2"/>
      <c r="G105" s="2"/>
      <c r="H105" s="2"/>
      <c r="I105" s="2"/>
      <c r="J105" s="2"/>
      <c r="K105" s="2"/>
      <c r="L105" s="2"/>
      <c r="M105" s="2"/>
      <c r="N105" s="2"/>
      <c r="O105" s="2"/>
      <c r="P105" s="2"/>
      <c r="Q105" s="2"/>
      <c r="R105" s="57"/>
      <c r="S105" s="57"/>
      <c r="T105" s="119"/>
      <c r="U105" s="119"/>
      <c r="V105" s="119"/>
      <c r="W105" s="119"/>
      <c r="X105" s="119"/>
      <c r="Y105" s="119"/>
      <c r="Z105" s="119"/>
      <c r="AA105" s="119"/>
      <c r="AB105" s="119"/>
      <c r="AC105" s="119"/>
      <c r="AD105" s="119"/>
      <c r="AE105" s="119"/>
      <c r="AF105" s="119"/>
      <c r="AG105" s="119"/>
      <c r="AH105" s="119"/>
      <c r="AI105" s="119"/>
      <c r="AJ105" s="119"/>
      <c r="AK105" s="119"/>
      <c r="AL105" s="119"/>
      <c r="AM105" s="119"/>
      <c r="AN105" s="119"/>
      <c r="AO105" s="119"/>
      <c r="AP105" s="119"/>
      <c r="AQ105" s="119"/>
      <c r="AR105" s="119"/>
      <c r="AS105" s="119"/>
      <c r="AT105" s="119"/>
      <c r="AU105" s="119"/>
      <c r="AV105" s="119"/>
    </row>
    <row r="106" spans="1:48">
      <c r="A106" s="228"/>
      <c r="B106" s="2" t="s">
        <v>175</v>
      </c>
      <c r="C106" s="40" t="s">
        <v>15</v>
      </c>
      <c r="D106" s="17"/>
      <c r="E106" s="101"/>
      <c r="F106" s="101"/>
      <c r="G106" s="101"/>
      <c r="H106" s="101"/>
      <c r="I106" s="101"/>
      <c r="J106" s="101"/>
      <c r="K106" s="101"/>
      <c r="L106" s="101"/>
      <c r="M106" s="101"/>
      <c r="N106" s="101"/>
      <c r="O106" s="101"/>
      <c r="P106" s="101"/>
      <c r="Q106" s="101"/>
      <c r="R106" s="2"/>
      <c r="S106" s="2"/>
    </row>
    <row r="107" spans="1:48">
      <c r="A107" s="228"/>
      <c r="B107" s="2" t="s">
        <v>176</v>
      </c>
      <c r="C107" s="40" t="s">
        <v>177</v>
      </c>
      <c r="D107" s="2"/>
      <c r="E107" s="2"/>
      <c r="F107" s="2"/>
      <c r="G107" s="2"/>
      <c r="H107" s="2"/>
      <c r="I107" s="2"/>
      <c r="J107" s="2"/>
      <c r="K107" s="2"/>
      <c r="L107" s="2"/>
      <c r="M107" s="2"/>
      <c r="N107" s="2"/>
      <c r="O107" s="2"/>
      <c r="P107" s="2"/>
      <c r="Q107" s="2"/>
      <c r="R107" s="2"/>
      <c r="S107" s="2"/>
      <c r="V107" s="119"/>
      <c r="X107" s="119"/>
      <c r="Z107" s="119"/>
      <c r="AU107" s="119"/>
    </row>
    <row r="108" spans="1:48">
      <c r="A108" s="228"/>
      <c r="B108" s="2" t="s">
        <v>170</v>
      </c>
      <c r="C108" s="40" t="s">
        <v>15</v>
      </c>
      <c r="D108" s="2"/>
      <c r="E108" s="2"/>
      <c r="F108" s="2"/>
      <c r="G108" s="2"/>
      <c r="H108" s="2"/>
      <c r="I108" s="2"/>
      <c r="J108" s="2"/>
      <c r="K108" s="2"/>
      <c r="L108" s="2"/>
      <c r="M108" s="2"/>
      <c r="N108" s="2"/>
      <c r="O108" s="2"/>
      <c r="P108" s="2"/>
      <c r="Q108" s="2"/>
      <c r="R108" s="17"/>
      <c r="S108" s="17"/>
      <c r="T108" s="120"/>
      <c r="U108" s="120"/>
      <c r="V108" s="120"/>
      <c r="W108" s="120"/>
      <c r="X108" s="120"/>
      <c r="Y108" s="120"/>
      <c r="Z108" s="120"/>
      <c r="AA108" s="120"/>
      <c r="AB108" s="120"/>
      <c r="AC108" s="120"/>
      <c r="AD108" s="120"/>
      <c r="AE108" s="120"/>
      <c r="AF108" s="120"/>
      <c r="AG108" s="120"/>
      <c r="AI108" s="120"/>
      <c r="AJ108" s="120"/>
      <c r="AK108" s="120"/>
      <c r="AL108" s="120"/>
      <c r="AM108" s="120"/>
      <c r="AN108" s="120"/>
      <c r="AO108" s="120"/>
      <c r="AP108" s="120"/>
      <c r="AQ108" s="120"/>
      <c r="AR108" s="120"/>
      <c r="AS108" s="120"/>
      <c r="AT108" s="120"/>
      <c r="AU108" s="120"/>
      <c r="AV108" s="120"/>
    </row>
    <row r="109" spans="1:48">
      <c r="A109" s="228"/>
      <c r="B109" s="2" t="s">
        <v>227</v>
      </c>
      <c r="C109" s="61" t="s">
        <v>3</v>
      </c>
      <c r="D109" s="2"/>
      <c r="E109" s="2"/>
      <c r="F109" s="2"/>
      <c r="G109" s="2"/>
      <c r="H109" s="2"/>
      <c r="I109" s="2"/>
      <c r="J109" s="2"/>
      <c r="K109" s="2"/>
      <c r="L109" s="2"/>
      <c r="M109" s="2"/>
      <c r="N109" s="2"/>
      <c r="O109" s="2"/>
      <c r="P109" s="2"/>
      <c r="Q109" s="2"/>
      <c r="R109" s="17"/>
      <c r="S109" s="17"/>
      <c r="T109" s="120"/>
      <c r="U109" s="120"/>
      <c r="V109" s="120"/>
      <c r="W109" s="120"/>
      <c r="X109" s="120"/>
      <c r="Y109" s="120"/>
      <c r="Z109" s="120"/>
      <c r="AA109" s="120"/>
      <c r="AB109" s="120"/>
      <c r="AC109" s="120"/>
      <c r="AD109" s="120"/>
      <c r="AE109" s="120"/>
      <c r="AF109" s="120"/>
      <c r="AG109" s="120"/>
      <c r="AI109" s="120"/>
      <c r="AJ109" s="120"/>
      <c r="AK109" s="120"/>
      <c r="AL109" s="120"/>
      <c r="AM109" s="120"/>
      <c r="AN109" s="120"/>
      <c r="AO109" s="120"/>
      <c r="AP109" s="120"/>
      <c r="AQ109" s="120"/>
      <c r="AR109" s="120"/>
      <c r="AS109" s="120"/>
      <c r="AT109" s="120"/>
      <c r="AU109" s="120"/>
      <c r="AV109" s="120"/>
    </row>
    <row r="110" spans="1:48">
      <c r="A110" s="228"/>
      <c r="B110" s="2" t="s">
        <v>171</v>
      </c>
      <c r="C110" s="40" t="s">
        <v>15</v>
      </c>
      <c r="D110" s="17"/>
      <c r="E110" s="101"/>
      <c r="F110" s="101"/>
      <c r="G110" s="101"/>
      <c r="H110" s="101"/>
      <c r="I110" s="101"/>
      <c r="J110" s="101"/>
      <c r="K110" s="101"/>
      <c r="L110" s="101"/>
      <c r="M110" s="101"/>
      <c r="N110" s="101"/>
      <c r="O110" s="101"/>
      <c r="P110" s="101"/>
      <c r="Q110" s="101"/>
      <c r="R110" s="17"/>
      <c r="S110" s="17"/>
      <c r="T110" s="120"/>
      <c r="U110" s="120"/>
      <c r="V110" s="120"/>
      <c r="W110" s="120"/>
      <c r="X110" s="120"/>
      <c r="Y110" s="120"/>
      <c r="Z110" s="120"/>
      <c r="AA110" s="120"/>
      <c r="AB110" s="120"/>
      <c r="AD110" s="120"/>
      <c r="AE110" s="120"/>
      <c r="AF110" s="120"/>
      <c r="AG110" s="120"/>
      <c r="AJ110" s="120"/>
      <c r="AK110" s="120"/>
      <c r="AL110" s="120"/>
      <c r="AM110" s="120"/>
      <c r="AN110" s="120"/>
      <c r="AO110" s="120"/>
      <c r="AP110" s="120"/>
      <c r="AQ110" s="120"/>
      <c r="AR110" s="120"/>
      <c r="AS110" s="120"/>
      <c r="AT110" s="120"/>
      <c r="AU110" s="120"/>
      <c r="AV110" s="120"/>
    </row>
    <row r="111" spans="1:48">
      <c r="A111" s="228"/>
      <c r="B111" s="2" t="s">
        <v>172</v>
      </c>
      <c r="C111" s="40" t="s">
        <v>15</v>
      </c>
      <c r="D111" s="17"/>
      <c r="E111" s="101"/>
      <c r="F111" s="101"/>
      <c r="G111" s="101"/>
      <c r="H111" s="101"/>
      <c r="I111" s="101"/>
      <c r="J111" s="101"/>
      <c r="K111" s="101"/>
      <c r="L111" s="101"/>
      <c r="M111" s="101"/>
      <c r="N111" s="101"/>
      <c r="O111" s="101"/>
      <c r="P111" s="101"/>
      <c r="Q111" s="101"/>
      <c r="R111" s="17"/>
      <c r="S111" s="17"/>
      <c r="T111" s="120"/>
      <c r="U111" s="120"/>
      <c r="V111" s="120"/>
      <c r="W111" s="120"/>
      <c r="X111" s="120"/>
      <c r="Y111" s="120"/>
      <c r="Z111" s="120"/>
      <c r="AA111" s="120"/>
      <c r="AB111" s="120"/>
      <c r="AD111" s="120"/>
      <c r="AE111" s="120"/>
      <c r="AF111" s="120"/>
      <c r="AG111" s="120"/>
      <c r="AJ111" s="120"/>
      <c r="AK111" s="120"/>
      <c r="AL111" s="120"/>
      <c r="AM111" s="120"/>
      <c r="AN111" s="120"/>
      <c r="AO111" s="120"/>
      <c r="AP111" s="120"/>
      <c r="AQ111" s="120"/>
      <c r="AR111" s="120"/>
      <c r="AS111" s="120"/>
      <c r="AT111" s="120"/>
      <c r="AU111" s="120"/>
      <c r="AV111" s="120"/>
    </row>
    <row r="112" spans="1:48">
      <c r="A112" s="228"/>
      <c r="B112" s="2" t="s">
        <v>173</v>
      </c>
      <c r="C112" s="40" t="s">
        <v>15</v>
      </c>
      <c r="D112" s="17"/>
      <c r="E112" s="101"/>
      <c r="F112" s="101"/>
      <c r="G112" s="101"/>
      <c r="H112" s="101"/>
      <c r="I112" s="101"/>
      <c r="J112" s="101"/>
      <c r="K112" s="101"/>
      <c r="L112" s="101"/>
      <c r="M112" s="101"/>
      <c r="N112" s="101"/>
      <c r="O112" s="101"/>
      <c r="P112" s="101"/>
      <c r="Q112" s="101"/>
      <c r="R112" s="17"/>
      <c r="S112" s="17"/>
      <c r="T112" s="120"/>
      <c r="U112" s="120"/>
      <c r="V112" s="120"/>
      <c r="W112" s="120"/>
      <c r="X112" s="120"/>
      <c r="Y112" s="120"/>
      <c r="Z112" s="120"/>
      <c r="AA112" s="120"/>
      <c r="AB112" s="120"/>
      <c r="AD112" s="120"/>
      <c r="AE112" s="120"/>
      <c r="AF112" s="120"/>
      <c r="AG112" s="120"/>
      <c r="AJ112" s="120"/>
      <c r="AK112" s="120"/>
      <c r="AL112" s="120"/>
      <c r="AM112" s="120"/>
      <c r="AN112" s="120"/>
      <c r="AO112" s="120"/>
      <c r="AP112" s="120"/>
      <c r="AQ112" s="120"/>
      <c r="AR112" s="120"/>
      <c r="AS112" s="120"/>
      <c r="AT112" s="120"/>
      <c r="AU112" s="120"/>
      <c r="AV112" s="120"/>
    </row>
    <row r="113" spans="1:48">
      <c r="A113" s="228"/>
      <c r="B113" s="2" t="s">
        <v>174</v>
      </c>
      <c r="C113" s="40" t="s">
        <v>15</v>
      </c>
      <c r="D113" s="17"/>
      <c r="E113" s="101"/>
      <c r="F113" s="101"/>
      <c r="G113" s="101"/>
      <c r="H113" s="101"/>
      <c r="I113" s="101"/>
      <c r="J113" s="101"/>
      <c r="K113" s="101"/>
      <c r="L113" s="101"/>
      <c r="M113" s="101"/>
      <c r="N113" s="101"/>
      <c r="O113" s="101"/>
      <c r="P113" s="101"/>
      <c r="Q113" s="101"/>
      <c r="R113" s="17"/>
      <c r="S113" s="17"/>
      <c r="T113" s="120"/>
      <c r="U113" s="120"/>
      <c r="V113" s="120"/>
      <c r="W113" s="120"/>
      <c r="X113" s="120"/>
      <c r="Y113" s="120"/>
      <c r="Z113" s="120"/>
      <c r="AA113" s="120"/>
      <c r="AB113" s="120"/>
      <c r="AD113" s="120"/>
      <c r="AE113" s="120"/>
      <c r="AF113" s="120"/>
      <c r="AG113" s="120"/>
      <c r="AJ113" s="120"/>
      <c r="AK113" s="120"/>
      <c r="AL113" s="120"/>
      <c r="AM113" s="120"/>
      <c r="AN113" s="120"/>
      <c r="AO113" s="120"/>
      <c r="AP113" s="120"/>
      <c r="AQ113" s="120"/>
      <c r="AR113" s="120"/>
      <c r="AS113" s="120"/>
      <c r="AT113" s="120"/>
      <c r="AU113" s="120"/>
      <c r="AV113" s="120"/>
    </row>
    <row r="114" spans="1:48">
      <c r="A114" s="228"/>
      <c r="B114" s="2" t="s">
        <v>178</v>
      </c>
      <c r="C114" s="59" t="s">
        <v>3</v>
      </c>
      <c r="D114" s="17"/>
      <c r="E114" s="74"/>
      <c r="F114" s="74"/>
      <c r="G114" s="74"/>
      <c r="H114" s="74"/>
      <c r="I114" s="74"/>
      <c r="J114" s="74"/>
      <c r="K114" s="74"/>
      <c r="L114" s="74"/>
      <c r="M114" s="74"/>
      <c r="N114" s="74"/>
      <c r="O114" s="74"/>
      <c r="P114" s="74"/>
      <c r="Q114" s="74"/>
      <c r="R114" s="57"/>
      <c r="S114" s="57"/>
      <c r="T114" s="119"/>
      <c r="U114" s="119"/>
      <c r="V114" s="119"/>
      <c r="W114" s="119"/>
      <c r="X114" s="119"/>
      <c r="Y114" s="119"/>
      <c r="Z114" s="119"/>
      <c r="AA114" s="119"/>
      <c r="AB114" s="119"/>
      <c r="AC114" s="119"/>
      <c r="AD114" s="119"/>
      <c r="AE114" s="119"/>
      <c r="AF114" s="119"/>
      <c r="AG114" s="119"/>
      <c r="AH114" s="119"/>
      <c r="AI114" s="119"/>
      <c r="AJ114" s="119"/>
      <c r="AK114" s="119"/>
      <c r="AL114" s="119"/>
      <c r="AM114" s="119"/>
      <c r="AN114" s="119"/>
      <c r="AO114" s="119"/>
      <c r="AP114" s="119"/>
      <c r="AQ114" s="119"/>
      <c r="AR114" s="119"/>
      <c r="AS114" s="119"/>
      <c r="AT114" s="119"/>
      <c r="AU114" s="119"/>
      <c r="AV114" s="119"/>
    </row>
    <row r="115" spans="1:48">
      <c r="A115" s="228"/>
      <c r="B115" s="2" t="s">
        <v>179</v>
      </c>
      <c r="C115" s="40" t="s">
        <v>15</v>
      </c>
      <c r="D115" s="17"/>
      <c r="E115" s="74"/>
      <c r="F115" s="74"/>
      <c r="G115" s="74"/>
      <c r="H115" s="74"/>
      <c r="I115" s="74"/>
      <c r="J115" s="74"/>
      <c r="K115" s="74"/>
      <c r="L115" s="74"/>
      <c r="M115" s="74"/>
      <c r="N115" s="74"/>
      <c r="O115" s="74"/>
      <c r="P115" s="74"/>
      <c r="Q115" s="74"/>
      <c r="R115" s="17"/>
      <c r="S115" s="17"/>
      <c r="T115" s="120"/>
      <c r="U115" s="120"/>
      <c r="V115" s="120"/>
      <c r="W115" s="120"/>
      <c r="X115" s="120"/>
      <c r="Y115" s="120"/>
      <c r="Z115" s="120"/>
      <c r="AA115" s="120"/>
      <c r="AB115" s="120"/>
      <c r="AC115" s="120"/>
      <c r="AD115" s="120"/>
      <c r="AE115" s="120"/>
      <c r="AF115" s="120"/>
      <c r="AG115" s="120"/>
      <c r="AH115" s="120"/>
      <c r="AI115" s="120"/>
      <c r="AJ115" s="120"/>
      <c r="AK115" s="120"/>
      <c r="AL115" s="120"/>
      <c r="AM115" s="120"/>
      <c r="AN115" s="120"/>
      <c r="AO115" s="120"/>
      <c r="AP115" s="120"/>
      <c r="AQ115" s="120"/>
      <c r="AR115" s="120"/>
      <c r="AS115" s="120"/>
      <c r="AT115" s="120"/>
      <c r="AU115" s="120"/>
      <c r="AV115" s="120"/>
    </row>
    <row r="116" spans="1:48">
      <c r="A116" s="228"/>
      <c r="B116" s="1" t="s">
        <v>180</v>
      </c>
      <c r="C116" s="59" t="s">
        <v>3</v>
      </c>
      <c r="D116" s="17"/>
      <c r="E116" s="74"/>
      <c r="F116" s="74"/>
      <c r="G116" s="74"/>
      <c r="H116" s="74"/>
      <c r="I116" s="74"/>
      <c r="J116" s="74"/>
      <c r="K116" s="74"/>
      <c r="L116" s="74"/>
      <c r="M116" s="74"/>
      <c r="N116" s="74"/>
      <c r="O116" s="74"/>
      <c r="P116" s="74"/>
      <c r="Q116" s="74"/>
      <c r="R116" s="57"/>
      <c r="S116" s="57"/>
      <c r="T116" s="119"/>
      <c r="U116" s="119"/>
      <c r="V116" s="119"/>
      <c r="W116" s="119"/>
      <c r="X116" s="119"/>
      <c r="Y116" s="119"/>
      <c r="Z116" s="119"/>
      <c r="AA116" s="119"/>
      <c r="AB116" s="119"/>
      <c r="AC116" s="119"/>
      <c r="AD116" s="119"/>
      <c r="AE116" s="119"/>
      <c r="AF116" s="119"/>
      <c r="AG116" s="119"/>
      <c r="AH116" s="119"/>
      <c r="AI116" s="119"/>
      <c r="AJ116" s="119"/>
      <c r="AK116" s="119"/>
      <c r="AL116" s="119"/>
      <c r="AM116" s="119"/>
      <c r="AN116" s="119"/>
      <c r="AO116" s="119"/>
      <c r="AP116" s="119"/>
      <c r="AQ116" s="119"/>
      <c r="AR116" s="119"/>
      <c r="AS116" s="119"/>
      <c r="AT116" s="119"/>
      <c r="AU116" s="119"/>
      <c r="AV116" s="119"/>
    </row>
    <row r="117" spans="1:48">
      <c r="A117" s="228"/>
      <c r="B117" s="2" t="s">
        <v>181</v>
      </c>
      <c r="C117" s="40" t="s">
        <v>240</v>
      </c>
      <c r="D117" s="17"/>
      <c r="E117" s="74"/>
      <c r="F117" s="74"/>
      <c r="G117" s="74"/>
      <c r="H117" s="74"/>
      <c r="I117" s="74"/>
      <c r="J117" s="74"/>
      <c r="K117" s="74"/>
      <c r="L117" s="74"/>
      <c r="M117" s="74"/>
      <c r="N117" s="74"/>
      <c r="O117" s="74"/>
      <c r="P117" s="74"/>
      <c r="Q117" s="74"/>
      <c r="R117" s="17"/>
      <c r="S117" s="17"/>
      <c r="T117" s="120"/>
      <c r="U117" s="120"/>
      <c r="V117" s="122"/>
      <c r="W117" s="122"/>
      <c r="AB117" s="121"/>
      <c r="AC117" s="121"/>
      <c r="AD117" s="121"/>
      <c r="AE117" s="121"/>
    </row>
    <row r="118" spans="1:48">
      <c r="A118" s="228"/>
      <c r="B118" s="2" t="s">
        <v>182</v>
      </c>
      <c r="C118" s="40" t="s">
        <v>241</v>
      </c>
      <c r="D118" s="17"/>
      <c r="E118" s="74"/>
      <c r="F118" s="74"/>
      <c r="G118" s="74"/>
      <c r="H118" s="74"/>
      <c r="I118" s="74"/>
      <c r="J118" s="74"/>
      <c r="K118" s="74"/>
      <c r="L118" s="74"/>
      <c r="M118" s="74"/>
      <c r="N118" s="74"/>
      <c r="O118" s="74"/>
      <c r="P118" s="74"/>
      <c r="Q118" s="74"/>
      <c r="R118" s="17"/>
      <c r="S118" s="17"/>
      <c r="T118" s="120"/>
      <c r="U118" s="120"/>
      <c r="V118" s="122"/>
      <c r="W118" s="122"/>
    </row>
    <row r="119" spans="1:48">
      <c r="A119" s="228"/>
      <c r="B119" s="2" t="s">
        <v>183</v>
      </c>
      <c r="C119" s="40" t="s">
        <v>15</v>
      </c>
      <c r="D119" s="17"/>
      <c r="E119" s="74"/>
      <c r="F119" s="74"/>
      <c r="G119" s="74"/>
      <c r="H119" s="74"/>
      <c r="I119" s="74"/>
      <c r="J119" s="74"/>
      <c r="K119" s="74"/>
      <c r="L119" s="74"/>
      <c r="M119" s="74"/>
      <c r="N119" s="74"/>
      <c r="O119" s="74"/>
      <c r="P119" s="74"/>
      <c r="Q119" s="74"/>
      <c r="R119" s="17"/>
      <c r="S119" s="17"/>
      <c r="T119" s="120"/>
      <c r="U119" s="120"/>
      <c r="V119" s="122"/>
      <c r="W119" s="122"/>
      <c r="AB119" s="120"/>
      <c r="AC119" s="120"/>
      <c r="AD119" s="120"/>
    </row>
    <row r="120" spans="1:48">
      <c r="A120" s="228"/>
      <c r="B120" s="2" t="s">
        <v>184</v>
      </c>
      <c r="C120" s="40" t="s">
        <v>242</v>
      </c>
      <c r="D120" s="17"/>
      <c r="E120" s="74"/>
      <c r="F120" s="74"/>
      <c r="G120" s="74"/>
      <c r="H120" s="74"/>
      <c r="I120" s="74"/>
      <c r="J120" s="74"/>
      <c r="K120" s="74"/>
      <c r="L120" s="74"/>
      <c r="M120" s="74"/>
      <c r="N120" s="74"/>
      <c r="O120" s="74"/>
      <c r="P120" s="74"/>
      <c r="Q120" s="74"/>
      <c r="R120" s="17"/>
      <c r="S120" s="17"/>
      <c r="T120" s="120"/>
      <c r="U120" s="120"/>
      <c r="V120" s="122"/>
      <c r="W120" s="122"/>
    </row>
    <row r="121" spans="1:48">
      <c r="A121" s="228"/>
      <c r="B121" s="2" t="s">
        <v>185</v>
      </c>
      <c r="C121" s="59" t="s">
        <v>3</v>
      </c>
      <c r="D121" s="17"/>
      <c r="E121" s="74"/>
      <c r="F121" s="74"/>
      <c r="G121" s="74"/>
      <c r="H121" s="74"/>
      <c r="I121" s="74"/>
      <c r="J121" s="74"/>
      <c r="K121" s="74"/>
      <c r="L121" s="74"/>
      <c r="M121" s="74"/>
      <c r="N121" s="74"/>
      <c r="O121" s="74"/>
      <c r="P121" s="74"/>
      <c r="Q121" s="74"/>
      <c r="R121" s="17"/>
      <c r="S121" s="17"/>
      <c r="T121" s="120"/>
      <c r="U121" s="120"/>
      <c r="V121" s="122"/>
      <c r="W121" s="122"/>
    </row>
    <row r="122" spans="1:48">
      <c r="A122" s="228"/>
      <c r="B122" s="2" t="s">
        <v>243</v>
      </c>
      <c r="C122" s="59" t="s">
        <v>153</v>
      </c>
      <c r="D122" s="17"/>
      <c r="E122" s="74"/>
      <c r="F122" s="74"/>
      <c r="G122" s="74"/>
      <c r="H122" s="74"/>
      <c r="I122" s="74"/>
      <c r="J122" s="74"/>
      <c r="K122" s="74"/>
      <c r="L122" s="74"/>
      <c r="M122" s="74"/>
      <c r="N122" s="74"/>
      <c r="O122" s="74"/>
      <c r="P122" s="74"/>
      <c r="Q122" s="74"/>
      <c r="R122" s="17"/>
      <c r="S122" s="17"/>
      <c r="T122" s="120"/>
      <c r="U122" s="120"/>
      <c r="V122" s="122"/>
      <c r="W122" s="122"/>
    </row>
    <row r="123" spans="1:48">
      <c r="A123" s="228"/>
      <c r="B123" s="2" t="s">
        <v>244</v>
      </c>
      <c r="C123" s="59" t="s">
        <v>153</v>
      </c>
      <c r="D123" s="17"/>
      <c r="E123" s="74"/>
      <c r="F123" s="74"/>
      <c r="G123" s="74"/>
      <c r="H123" s="74"/>
      <c r="I123" s="74"/>
      <c r="J123" s="74"/>
      <c r="K123" s="74"/>
      <c r="L123" s="74"/>
      <c r="M123" s="74"/>
      <c r="N123" s="74"/>
      <c r="O123" s="74"/>
      <c r="P123" s="74"/>
      <c r="Q123" s="74"/>
      <c r="R123" s="17"/>
      <c r="S123" s="17"/>
      <c r="T123" s="120"/>
      <c r="U123" s="120"/>
      <c r="V123" s="122"/>
      <c r="W123" s="122"/>
    </row>
    <row r="124" spans="1:48">
      <c r="A124" s="228"/>
      <c r="B124" s="2" t="s">
        <v>245</v>
      </c>
      <c r="C124" s="59" t="s">
        <v>153</v>
      </c>
      <c r="D124" s="17"/>
      <c r="E124" s="74"/>
      <c r="F124" s="74"/>
      <c r="G124" s="74"/>
      <c r="H124" s="74"/>
      <c r="I124" s="74"/>
      <c r="J124" s="74"/>
      <c r="K124" s="74"/>
      <c r="L124" s="74"/>
      <c r="M124" s="74"/>
      <c r="N124" s="74"/>
      <c r="O124" s="74"/>
      <c r="P124" s="74"/>
      <c r="Q124" s="74"/>
      <c r="R124" s="17"/>
      <c r="S124" s="17"/>
      <c r="T124" s="120"/>
      <c r="U124" s="120"/>
      <c r="V124" s="122"/>
      <c r="W124" s="122"/>
    </row>
    <row r="125" spans="1:48">
      <c r="A125" s="229"/>
      <c r="B125" s="2" t="s">
        <v>186</v>
      </c>
      <c r="C125" s="40" t="s">
        <v>246</v>
      </c>
      <c r="D125" s="17"/>
      <c r="E125" s="74"/>
      <c r="F125" s="74"/>
      <c r="G125" s="74"/>
      <c r="H125" s="74"/>
      <c r="I125" s="74"/>
      <c r="J125" s="74"/>
      <c r="K125" s="74"/>
      <c r="L125" s="74"/>
      <c r="M125" s="74"/>
      <c r="N125" s="74"/>
      <c r="O125" s="74"/>
      <c r="P125" s="74"/>
      <c r="Q125" s="74"/>
      <c r="R125" s="17"/>
      <c r="S125" s="17"/>
      <c r="T125" s="120"/>
      <c r="U125" s="120"/>
      <c r="V125" s="122"/>
      <c r="W125" s="122"/>
    </row>
    <row r="126" spans="1:48">
      <c r="A126" s="227" t="s">
        <v>187</v>
      </c>
      <c r="B126" s="70" t="s">
        <v>188</v>
      </c>
      <c r="C126" s="39" t="s">
        <v>12</v>
      </c>
      <c r="D126" s="41"/>
      <c r="E126" s="41"/>
      <c r="F126" s="41"/>
      <c r="G126" s="41"/>
      <c r="H126" s="41"/>
      <c r="I126" s="41"/>
      <c r="J126" s="41"/>
      <c r="K126" s="41"/>
      <c r="L126" s="41"/>
      <c r="M126" s="41"/>
      <c r="N126" s="41"/>
      <c r="O126" s="41"/>
      <c r="P126" s="41"/>
      <c r="Q126" s="41"/>
      <c r="R126" s="2"/>
      <c r="S126" s="2"/>
      <c r="T126" s="119"/>
      <c r="AF126" s="119"/>
      <c r="AI126" s="123"/>
      <c r="AL126" s="119"/>
      <c r="AN126" s="119"/>
      <c r="AP126" s="119"/>
      <c r="AQ126" s="119"/>
      <c r="AR126" s="119"/>
      <c r="AS126" s="119"/>
      <c r="AU126" s="119"/>
      <c r="AV126" s="119"/>
    </row>
    <row r="127" spans="1:48" ht="17.25">
      <c r="A127" s="228"/>
      <c r="B127" s="2" t="s">
        <v>189</v>
      </c>
      <c r="C127" s="42" t="s">
        <v>190</v>
      </c>
      <c r="D127" s="2"/>
      <c r="E127" s="2"/>
      <c r="F127" s="2"/>
      <c r="G127" s="2"/>
      <c r="H127" s="2"/>
      <c r="I127" s="2"/>
      <c r="J127" s="2"/>
      <c r="K127" s="2"/>
      <c r="L127" s="2"/>
      <c r="M127" s="2"/>
      <c r="N127" s="2"/>
      <c r="O127" s="2"/>
      <c r="P127" s="2"/>
      <c r="Q127" s="2"/>
      <c r="R127" s="2"/>
      <c r="S127" s="2"/>
      <c r="T127" s="119"/>
      <c r="AF127" s="119"/>
      <c r="AI127" s="123"/>
      <c r="AL127" s="119"/>
      <c r="AN127" s="119"/>
      <c r="AP127" s="119"/>
      <c r="AQ127" s="119"/>
      <c r="AR127" s="119"/>
      <c r="AS127" s="119"/>
      <c r="AU127" s="119"/>
      <c r="AV127" s="119"/>
    </row>
    <row r="128" spans="1:48">
      <c r="A128" s="228"/>
      <c r="B128" s="2" t="s">
        <v>191</v>
      </c>
      <c r="C128" s="40" t="s">
        <v>12</v>
      </c>
      <c r="D128" s="2"/>
      <c r="E128" s="2"/>
      <c r="F128" s="2"/>
      <c r="G128" s="2"/>
      <c r="H128" s="2"/>
      <c r="I128" s="2"/>
      <c r="J128" s="2"/>
      <c r="K128" s="2"/>
      <c r="L128" s="2"/>
      <c r="M128" s="2"/>
      <c r="N128" s="2"/>
      <c r="O128" s="2"/>
      <c r="P128" s="2"/>
      <c r="Q128" s="2"/>
      <c r="R128" s="2"/>
      <c r="S128" s="2"/>
      <c r="T128" s="119"/>
      <c r="AF128" s="119"/>
      <c r="AI128" s="123"/>
      <c r="AL128" s="119"/>
      <c r="AN128" s="119"/>
      <c r="AP128" s="119"/>
      <c r="AQ128" s="119"/>
      <c r="AR128" s="119"/>
      <c r="AS128" s="119"/>
      <c r="AU128" s="119"/>
      <c r="AV128" s="119"/>
    </row>
    <row r="129" spans="1:48" ht="17.25">
      <c r="A129" s="228"/>
      <c r="B129" s="2" t="s">
        <v>167</v>
      </c>
      <c r="C129" s="42" t="s">
        <v>190</v>
      </c>
      <c r="D129" s="2"/>
      <c r="E129" s="2"/>
      <c r="F129" s="2"/>
      <c r="G129" s="2"/>
      <c r="H129" s="2"/>
      <c r="I129" s="2"/>
      <c r="J129" s="2"/>
      <c r="K129" s="2"/>
      <c r="L129" s="2"/>
      <c r="M129" s="2"/>
      <c r="N129" s="2"/>
      <c r="O129" s="2"/>
      <c r="P129" s="2"/>
      <c r="Q129" s="2"/>
      <c r="R129" s="2"/>
      <c r="S129" s="2"/>
      <c r="T129" s="119"/>
      <c r="AF129" s="119"/>
      <c r="AI129" s="123"/>
      <c r="AL129" s="119"/>
      <c r="AN129" s="119"/>
      <c r="AP129" s="119"/>
      <c r="AQ129" s="119"/>
      <c r="AR129" s="119"/>
      <c r="AS129" s="119"/>
      <c r="AU129" s="119"/>
      <c r="AV129" s="119"/>
    </row>
    <row r="130" spans="1:48" ht="18">
      <c r="A130" s="228"/>
      <c r="B130" s="2" t="s">
        <v>247</v>
      </c>
      <c r="C130" s="42" t="s">
        <v>190</v>
      </c>
      <c r="D130" s="2"/>
      <c r="E130" s="2"/>
      <c r="F130" s="2"/>
      <c r="G130" s="2"/>
      <c r="H130" s="2"/>
      <c r="I130" s="2"/>
      <c r="J130" s="2"/>
      <c r="K130" s="2"/>
      <c r="L130" s="2"/>
      <c r="M130" s="2"/>
      <c r="N130" s="2"/>
      <c r="O130" s="2"/>
      <c r="P130" s="2"/>
      <c r="Q130" s="2"/>
      <c r="R130" s="2"/>
      <c r="S130" s="2"/>
      <c r="T130" s="119"/>
      <c r="AF130" s="119"/>
      <c r="AI130" s="123"/>
      <c r="AL130" s="119"/>
      <c r="AN130" s="119"/>
      <c r="AP130" s="119"/>
      <c r="AQ130" s="119"/>
      <c r="AR130" s="119"/>
      <c r="AS130" s="119"/>
      <c r="AU130" s="119"/>
      <c r="AV130" s="119"/>
    </row>
    <row r="131" spans="1:48" ht="18">
      <c r="A131" s="228"/>
      <c r="B131" s="2" t="s">
        <v>248</v>
      </c>
      <c r="C131" s="42" t="s">
        <v>190</v>
      </c>
      <c r="D131" s="2"/>
      <c r="E131" s="2"/>
      <c r="F131" s="2"/>
      <c r="G131" s="2"/>
      <c r="H131" s="2"/>
      <c r="I131" s="2"/>
      <c r="J131" s="2"/>
      <c r="K131" s="2"/>
      <c r="L131" s="2"/>
      <c r="M131" s="2"/>
      <c r="N131" s="2"/>
      <c r="O131" s="2"/>
      <c r="P131" s="2"/>
      <c r="Q131" s="2"/>
      <c r="R131" s="2"/>
      <c r="S131" s="2"/>
      <c r="T131" s="119"/>
      <c r="AF131" s="119"/>
      <c r="AI131" s="123"/>
      <c r="AL131" s="119"/>
      <c r="AN131" s="119"/>
      <c r="AP131" s="119"/>
      <c r="AQ131" s="119"/>
      <c r="AR131" s="119"/>
      <c r="AS131" s="119"/>
      <c r="AU131" s="119"/>
      <c r="AV131" s="119"/>
    </row>
    <row r="132" spans="1:48" ht="17.25">
      <c r="A132" s="228"/>
      <c r="B132" s="2" t="s">
        <v>249</v>
      </c>
      <c r="C132" s="42" t="s">
        <v>193</v>
      </c>
      <c r="D132" s="2"/>
      <c r="E132" s="2"/>
      <c r="F132" s="2"/>
      <c r="G132" s="2"/>
      <c r="H132" s="2"/>
      <c r="I132" s="2"/>
      <c r="J132" s="2"/>
      <c r="K132" s="2"/>
      <c r="L132" s="2"/>
      <c r="M132" s="2"/>
      <c r="N132" s="2"/>
      <c r="O132" s="2"/>
      <c r="P132" s="2"/>
      <c r="Q132" s="2"/>
      <c r="R132" s="2"/>
      <c r="S132" s="2"/>
      <c r="T132" s="119"/>
      <c r="AF132" s="119"/>
      <c r="AI132" s="123"/>
      <c r="AL132" s="119"/>
      <c r="AN132" s="119"/>
      <c r="AP132" s="119"/>
      <c r="AQ132" s="119"/>
      <c r="AR132" s="119"/>
      <c r="AS132" s="119"/>
      <c r="AU132" s="119"/>
      <c r="AV132" s="119"/>
    </row>
    <row r="133" spans="1:48" ht="17.25">
      <c r="A133" s="228"/>
      <c r="B133" s="2" t="s">
        <v>250</v>
      </c>
      <c r="C133" s="42" t="s">
        <v>193</v>
      </c>
      <c r="D133" s="2"/>
      <c r="E133" s="2"/>
      <c r="F133" s="2"/>
      <c r="G133" s="2"/>
      <c r="H133" s="2"/>
      <c r="I133" s="2"/>
      <c r="J133" s="2"/>
      <c r="K133" s="2"/>
      <c r="L133" s="2"/>
      <c r="M133" s="2"/>
      <c r="N133" s="2"/>
      <c r="O133" s="2"/>
      <c r="P133" s="2"/>
      <c r="Q133" s="2"/>
      <c r="R133" s="2"/>
      <c r="S133" s="2"/>
      <c r="T133" s="119"/>
      <c r="AF133" s="119"/>
      <c r="AI133" s="123"/>
      <c r="AL133" s="119"/>
      <c r="AN133" s="119"/>
      <c r="AP133" s="119"/>
      <c r="AQ133" s="119"/>
      <c r="AR133" s="119"/>
      <c r="AS133" s="119"/>
      <c r="AU133" s="119"/>
      <c r="AV133" s="119"/>
    </row>
    <row r="134" spans="1:48" ht="18">
      <c r="A134" s="228"/>
      <c r="B134" s="2" t="s">
        <v>251</v>
      </c>
      <c r="C134" s="40" t="s">
        <v>252</v>
      </c>
      <c r="D134" s="2"/>
      <c r="E134" s="2"/>
      <c r="F134" s="2"/>
      <c r="G134" s="2"/>
      <c r="H134" s="2"/>
      <c r="I134" s="2"/>
      <c r="J134" s="2"/>
      <c r="K134" s="2"/>
      <c r="L134" s="2"/>
      <c r="M134" s="2"/>
      <c r="N134" s="2"/>
      <c r="O134" s="2"/>
      <c r="P134" s="2"/>
      <c r="Q134" s="2"/>
      <c r="R134" s="2"/>
      <c r="S134" s="2"/>
      <c r="T134" s="119"/>
      <c r="AE134" s="119"/>
      <c r="AF134" s="119"/>
      <c r="AI134" s="119"/>
      <c r="AL134" s="119"/>
      <c r="AS134" s="119"/>
    </row>
    <row r="135" spans="1:48" ht="18">
      <c r="A135" s="228"/>
      <c r="B135" s="2" t="s">
        <v>253</v>
      </c>
      <c r="C135" s="40" t="s">
        <v>254</v>
      </c>
      <c r="D135" s="2"/>
      <c r="E135" s="2"/>
      <c r="F135" s="2"/>
      <c r="G135" s="2"/>
      <c r="H135" s="2"/>
      <c r="I135" s="2"/>
      <c r="J135" s="2"/>
      <c r="K135" s="2"/>
      <c r="L135" s="2"/>
      <c r="M135" s="2"/>
      <c r="N135" s="2"/>
      <c r="O135" s="2"/>
      <c r="P135" s="2"/>
      <c r="Q135" s="2"/>
      <c r="R135" s="2"/>
      <c r="S135" s="2"/>
      <c r="T135" s="119"/>
      <c r="AE135" s="119"/>
      <c r="AF135" s="119"/>
      <c r="AI135" s="119"/>
      <c r="AL135" s="119"/>
      <c r="AN135" s="119"/>
      <c r="AP135" s="119"/>
      <c r="AR135" s="117"/>
      <c r="AS135" s="119"/>
      <c r="AT135" s="98"/>
      <c r="AU135" s="119"/>
      <c r="AV135" s="117"/>
    </row>
    <row r="136" spans="1:48">
      <c r="A136" s="228"/>
      <c r="B136" s="2" t="s">
        <v>255</v>
      </c>
      <c r="C136" s="40" t="s">
        <v>156</v>
      </c>
      <c r="D136" s="2"/>
      <c r="E136" s="2"/>
      <c r="F136" s="2"/>
      <c r="G136" s="2"/>
      <c r="H136" s="2"/>
      <c r="I136" s="2"/>
      <c r="J136" s="2"/>
      <c r="K136" s="2"/>
      <c r="L136" s="2"/>
      <c r="M136" s="2"/>
      <c r="N136" s="2"/>
      <c r="O136" s="2"/>
      <c r="P136" s="2"/>
      <c r="Q136" s="2"/>
      <c r="R136" s="2"/>
      <c r="S136" s="2"/>
      <c r="T136" s="98"/>
      <c r="AA136" s="98"/>
      <c r="AB136" s="98"/>
      <c r="AC136" s="98"/>
      <c r="AD136" s="98"/>
      <c r="AE136" s="98"/>
      <c r="AF136" s="98"/>
      <c r="AG136" s="98"/>
      <c r="AH136" s="98"/>
      <c r="AI136" s="98"/>
      <c r="AJ136" s="98"/>
      <c r="AK136" s="98"/>
      <c r="AL136" s="98"/>
      <c r="AM136" s="98"/>
      <c r="AN136" s="98"/>
      <c r="AO136" s="98"/>
      <c r="AP136" s="98"/>
      <c r="AQ136" s="98"/>
      <c r="AR136" s="98"/>
      <c r="AS136" s="98"/>
      <c r="AT136" s="98"/>
      <c r="AU136" s="98"/>
      <c r="AV136" s="98"/>
    </row>
    <row r="137" spans="1:48">
      <c r="A137" s="228"/>
      <c r="B137" s="2" t="s">
        <v>196</v>
      </c>
      <c r="C137" s="40" t="s">
        <v>156</v>
      </c>
      <c r="D137" s="17"/>
      <c r="E137" s="17"/>
      <c r="F137" s="17"/>
      <c r="G137" s="17"/>
      <c r="H137" s="17"/>
      <c r="I137" s="17"/>
      <c r="J137" s="17"/>
      <c r="K137" s="17"/>
      <c r="L137" s="17"/>
      <c r="M137" s="17"/>
      <c r="N137" s="17"/>
      <c r="O137" s="17"/>
      <c r="P137" s="17"/>
      <c r="Q137" s="17"/>
      <c r="R137" s="2"/>
      <c r="S137" s="2"/>
      <c r="T137" s="98"/>
      <c r="AA137" s="98"/>
      <c r="AB137" s="98"/>
      <c r="AC137" s="98"/>
      <c r="AD137" s="98"/>
      <c r="AE137" s="98"/>
      <c r="AF137" s="98"/>
      <c r="AG137" s="98"/>
      <c r="AH137" s="98"/>
      <c r="AI137" s="98"/>
      <c r="AJ137" s="98"/>
      <c r="AK137" s="98"/>
      <c r="AL137" s="98"/>
      <c r="AM137" s="98"/>
      <c r="AN137" s="98"/>
      <c r="AO137" s="98"/>
      <c r="AP137" s="98"/>
      <c r="AQ137" s="98"/>
      <c r="AR137" s="98"/>
      <c r="AS137" s="98"/>
      <c r="AT137" s="98"/>
      <c r="AU137" s="98"/>
      <c r="AV137" s="98"/>
    </row>
    <row r="138" spans="1:48" ht="18">
      <c r="A138" s="228"/>
      <c r="B138" s="2" t="s">
        <v>197</v>
      </c>
      <c r="C138" s="40" t="s">
        <v>198</v>
      </c>
      <c r="D138" s="17"/>
      <c r="E138" s="17"/>
      <c r="F138" s="17">
        <v>1</v>
      </c>
      <c r="G138" s="17"/>
      <c r="H138" s="17"/>
      <c r="I138" s="17"/>
      <c r="J138" s="17"/>
      <c r="K138" s="17"/>
      <c r="L138" s="17"/>
      <c r="M138" s="17"/>
      <c r="N138" s="17"/>
      <c r="O138" s="17"/>
      <c r="P138" s="17"/>
      <c r="Q138" s="17"/>
      <c r="R138" s="2"/>
      <c r="S138" s="2"/>
      <c r="T138" s="120"/>
      <c r="AF138" s="120"/>
      <c r="AI138" s="120"/>
      <c r="AL138" s="120"/>
      <c r="AN138" s="120"/>
      <c r="AP138" s="120"/>
      <c r="AQ138" s="120"/>
      <c r="AR138" s="120"/>
      <c r="AS138" s="120"/>
      <c r="AU138" s="120"/>
      <c r="AV138" s="120"/>
    </row>
    <row r="139" spans="1:48" ht="18">
      <c r="A139" s="228"/>
      <c r="B139" s="2" t="s">
        <v>199</v>
      </c>
      <c r="C139" s="40" t="s">
        <v>198</v>
      </c>
      <c r="D139" s="17"/>
      <c r="E139" s="17"/>
      <c r="F139" s="17"/>
      <c r="G139" s="17"/>
      <c r="H139" s="17"/>
      <c r="I139" s="17"/>
      <c r="J139" s="17"/>
      <c r="K139" s="17"/>
      <c r="L139" s="17"/>
      <c r="M139" s="17"/>
      <c r="N139" s="17"/>
      <c r="O139" s="17"/>
      <c r="P139" s="17"/>
      <c r="Q139" s="17"/>
      <c r="R139" s="2"/>
      <c r="S139" s="2"/>
      <c r="T139" s="120"/>
      <c r="AF139" s="120"/>
      <c r="AI139" s="120"/>
      <c r="AL139" s="120"/>
      <c r="AN139" s="120"/>
      <c r="AP139" s="120"/>
      <c r="AQ139" s="120"/>
      <c r="AR139" s="120"/>
      <c r="AS139" s="120"/>
      <c r="AU139" s="120"/>
      <c r="AV139" s="120"/>
    </row>
    <row r="140" spans="1:48">
      <c r="A140" s="228"/>
      <c r="B140" s="2" t="s">
        <v>200</v>
      </c>
      <c r="C140" s="40" t="s">
        <v>198</v>
      </c>
      <c r="D140" s="17"/>
      <c r="E140" s="17"/>
      <c r="F140" s="17"/>
      <c r="G140" s="17"/>
      <c r="H140" s="17"/>
      <c r="I140" s="17"/>
      <c r="J140" s="17"/>
      <c r="K140" s="17"/>
      <c r="L140" s="17"/>
      <c r="M140" s="17"/>
      <c r="N140" s="17"/>
      <c r="O140" s="17"/>
      <c r="P140" s="17"/>
      <c r="Q140" s="17"/>
      <c r="R140" s="2"/>
      <c r="S140" s="2"/>
      <c r="T140" s="120"/>
      <c r="AF140" s="120"/>
      <c r="AI140" s="120"/>
      <c r="AL140" s="120"/>
      <c r="AN140" s="120"/>
      <c r="AP140" s="120"/>
      <c r="AQ140" s="120"/>
      <c r="AR140" s="120"/>
      <c r="AS140" s="120"/>
      <c r="AU140" s="120"/>
      <c r="AV140" s="120"/>
    </row>
    <row r="141" spans="1:48" ht="18">
      <c r="A141" s="228"/>
      <c r="B141" s="2" t="s">
        <v>201</v>
      </c>
      <c r="C141" s="40" t="s">
        <v>198</v>
      </c>
      <c r="D141" s="109"/>
      <c r="E141" s="17"/>
      <c r="F141" s="17"/>
      <c r="G141" s="17"/>
      <c r="H141" s="17"/>
      <c r="I141" s="17"/>
      <c r="J141" s="17"/>
      <c r="K141" s="17"/>
      <c r="L141" s="17"/>
      <c r="M141" s="17"/>
      <c r="N141" s="17"/>
      <c r="O141" s="17"/>
      <c r="P141" s="17"/>
      <c r="Q141" s="17"/>
      <c r="R141" s="2"/>
      <c r="S141" s="2"/>
      <c r="T141" s="120"/>
      <c r="AF141" s="120"/>
      <c r="AI141" s="120"/>
      <c r="AL141" s="120"/>
      <c r="AN141" s="120"/>
      <c r="AP141" s="120"/>
      <c r="AQ141" s="120"/>
      <c r="AR141" s="120"/>
      <c r="AS141" s="120"/>
      <c r="AU141" s="120"/>
      <c r="AV141" s="120"/>
    </row>
    <row r="142" spans="1:48" ht="18">
      <c r="A142" s="228"/>
      <c r="B142" s="2" t="s">
        <v>256</v>
      </c>
      <c r="C142" s="40" t="s">
        <v>198</v>
      </c>
      <c r="D142" s="17"/>
      <c r="E142" s="17"/>
      <c r="F142" s="17"/>
      <c r="G142" s="17"/>
      <c r="H142" s="17"/>
      <c r="I142" s="17"/>
      <c r="J142" s="17"/>
      <c r="K142" s="17"/>
      <c r="L142" s="17"/>
      <c r="M142" s="17"/>
      <c r="N142" s="17"/>
      <c r="O142" s="17"/>
      <c r="P142" s="17"/>
      <c r="Q142" s="17"/>
      <c r="R142" s="2"/>
      <c r="S142" s="2"/>
      <c r="T142" s="120"/>
      <c r="AF142" s="120"/>
      <c r="AI142" s="120"/>
      <c r="AL142" s="120"/>
      <c r="AN142" s="120"/>
      <c r="AP142" s="120"/>
      <c r="AQ142" s="120"/>
      <c r="AR142" s="120"/>
      <c r="AS142" s="120"/>
      <c r="AU142" s="120"/>
      <c r="AV142" s="120"/>
    </row>
    <row r="143" spans="1:48" ht="18">
      <c r="A143" s="229"/>
      <c r="B143" s="6" t="s">
        <v>257</v>
      </c>
      <c r="C143" s="38" t="s">
        <v>198</v>
      </c>
      <c r="D143" s="43"/>
      <c r="E143" s="43"/>
      <c r="F143" s="43"/>
      <c r="G143" s="43"/>
      <c r="H143" s="43"/>
      <c r="I143" s="43"/>
      <c r="J143" s="43"/>
      <c r="K143" s="43"/>
      <c r="L143" s="43"/>
      <c r="M143" s="43"/>
      <c r="N143" s="43"/>
      <c r="O143" s="43"/>
      <c r="P143" s="43"/>
      <c r="Q143" s="43"/>
      <c r="R143" s="2"/>
      <c r="S143" s="2"/>
      <c r="T143" s="120"/>
      <c r="AF143" s="120"/>
      <c r="AI143" s="120"/>
      <c r="AL143" s="120"/>
      <c r="AN143" s="120"/>
      <c r="AP143" s="120"/>
      <c r="AQ143" s="120"/>
      <c r="AR143" s="120"/>
      <c r="AS143" s="120"/>
      <c r="AU143" s="120"/>
      <c r="AV143" s="120"/>
    </row>
    <row r="144" spans="1:48">
      <c r="A144" s="227" t="s">
        <v>258</v>
      </c>
      <c r="B144" s="2" t="s">
        <v>169</v>
      </c>
      <c r="C144" s="40" t="s">
        <v>15</v>
      </c>
      <c r="D144" s="17"/>
      <c r="E144" s="17"/>
      <c r="F144" s="17"/>
      <c r="G144" s="17"/>
      <c r="H144" s="17"/>
      <c r="I144" s="17"/>
      <c r="J144" s="17"/>
      <c r="K144" s="17"/>
      <c r="L144" s="17"/>
      <c r="M144" s="17"/>
      <c r="N144" s="17"/>
      <c r="O144" s="17"/>
      <c r="P144" s="17"/>
      <c r="Q144" s="17"/>
      <c r="R144" s="2"/>
      <c r="S144" s="2"/>
      <c r="T144" s="120"/>
      <c r="AF144" s="120"/>
      <c r="AI144" s="120"/>
      <c r="AL144" s="120"/>
      <c r="AN144" s="120"/>
      <c r="AP144" s="120"/>
      <c r="AQ144" s="120"/>
      <c r="AR144" s="120"/>
      <c r="AS144" s="120"/>
      <c r="AU144" s="120"/>
      <c r="AV144" s="120"/>
    </row>
    <row r="145" spans="1:48">
      <c r="A145" s="228"/>
      <c r="B145" s="2" t="s">
        <v>226</v>
      </c>
      <c r="C145" s="40" t="s">
        <v>15</v>
      </c>
      <c r="D145" s="17"/>
      <c r="E145" s="17"/>
      <c r="F145" s="17"/>
      <c r="G145" s="17"/>
      <c r="H145" s="17"/>
      <c r="I145" s="17"/>
      <c r="J145" s="17"/>
      <c r="K145" s="17"/>
      <c r="L145" s="17"/>
      <c r="M145" s="17"/>
      <c r="N145" s="17"/>
      <c r="O145" s="17"/>
      <c r="P145" s="17"/>
      <c r="Q145" s="17"/>
      <c r="R145" s="2"/>
      <c r="S145" s="2"/>
      <c r="T145" s="120"/>
      <c r="AF145" s="120"/>
      <c r="AI145" s="120"/>
      <c r="AL145" s="120"/>
      <c r="AN145" s="120"/>
      <c r="AP145" s="120"/>
      <c r="AQ145" s="120"/>
      <c r="AR145" s="120"/>
      <c r="AS145" s="120"/>
      <c r="AU145" s="120"/>
      <c r="AV145" s="120"/>
    </row>
    <row r="146" spans="1:48">
      <c r="A146" s="228"/>
      <c r="B146" s="2" t="s">
        <v>227</v>
      </c>
      <c r="C146" s="61" t="s">
        <v>3</v>
      </c>
      <c r="D146" s="17"/>
      <c r="E146" s="17"/>
      <c r="F146" s="17"/>
      <c r="G146" s="17"/>
      <c r="H146" s="17"/>
      <c r="I146" s="17"/>
      <c r="J146" s="17"/>
      <c r="K146" s="17"/>
      <c r="L146" s="17"/>
      <c r="M146" s="17"/>
      <c r="N146" s="17"/>
      <c r="O146" s="17"/>
      <c r="P146" s="17"/>
      <c r="Q146" s="17"/>
      <c r="R146" s="2"/>
      <c r="S146" s="2"/>
      <c r="T146" s="120"/>
      <c r="AF146" s="120"/>
      <c r="AI146" s="120"/>
      <c r="AL146" s="120"/>
      <c r="AN146" s="120"/>
      <c r="AP146" s="120"/>
      <c r="AQ146" s="120"/>
      <c r="AR146" s="120"/>
      <c r="AS146" s="120"/>
      <c r="AU146" s="120"/>
      <c r="AV146" s="120"/>
    </row>
    <row r="147" spans="1:48">
      <c r="A147" s="228"/>
      <c r="B147" s="2" t="s">
        <v>171</v>
      </c>
      <c r="C147" s="40" t="s">
        <v>15</v>
      </c>
      <c r="D147" s="17"/>
      <c r="E147" s="17"/>
      <c r="F147" s="17"/>
      <c r="G147" s="17"/>
      <c r="H147" s="17"/>
      <c r="I147" s="17"/>
      <c r="J147" s="17"/>
      <c r="K147" s="17"/>
      <c r="L147" s="17"/>
      <c r="M147" s="17"/>
      <c r="N147" s="17"/>
      <c r="O147" s="17"/>
      <c r="P147" s="17"/>
      <c r="Q147" s="17"/>
      <c r="R147" s="2"/>
      <c r="S147" s="2"/>
      <c r="T147" s="120"/>
      <c r="AF147" s="120"/>
      <c r="AI147" s="120"/>
      <c r="AL147" s="120"/>
      <c r="AN147" s="120"/>
      <c r="AP147" s="120"/>
      <c r="AQ147" s="120"/>
      <c r="AR147" s="120"/>
      <c r="AS147" s="120"/>
      <c r="AU147" s="120"/>
      <c r="AV147" s="120"/>
    </row>
    <row r="148" spans="1:48">
      <c r="A148" s="228"/>
      <c r="B148" s="2" t="s">
        <v>172</v>
      </c>
      <c r="C148" s="40" t="s">
        <v>15</v>
      </c>
      <c r="D148" s="17"/>
      <c r="E148" s="17"/>
      <c r="F148" s="17"/>
      <c r="G148" s="17"/>
      <c r="H148" s="17"/>
      <c r="I148" s="17"/>
      <c r="J148" s="17"/>
      <c r="K148" s="17"/>
      <c r="L148" s="17"/>
      <c r="M148" s="17"/>
      <c r="N148" s="17"/>
      <c r="O148" s="17"/>
      <c r="P148" s="17"/>
      <c r="Q148" s="17"/>
      <c r="R148" s="2"/>
      <c r="S148" s="2"/>
      <c r="T148" s="120"/>
      <c r="AF148" s="120"/>
      <c r="AI148" s="120"/>
      <c r="AL148" s="120"/>
      <c r="AN148" s="120"/>
      <c r="AP148" s="120"/>
      <c r="AQ148" s="120"/>
      <c r="AR148" s="120"/>
      <c r="AS148" s="120"/>
      <c r="AU148" s="120"/>
      <c r="AV148" s="120"/>
    </row>
    <row r="149" spans="1:48">
      <c r="A149" s="228"/>
      <c r="B149" s="2" t="s">
        <v>173</v>
      </c>
      <c r="C149" s="40" t="s">
        <v>15</v>
      </c>
      <c r="D149" s="17"/>
      <c r="E149" s="17"/>
      <c r="F149" s="17"/>
      <c r="G149" s="17"/>
      <c r="H149" s="17"/>
      <c r="I149" s="17"/>
      <c r="J149" s="17"/>
      <c r="K149" s="17"/>
      <c r="L149" s="17"/>
      <c r="M149" s="17"/>
      <c r="N149" s="17"/>
      <c r="O149" s="17"/>
      <c r="P149" s="17"/>
      <c r="Q149" s="17"/>
      <c r="R149" s="2"/>
      <c r="S149" s="2"/>
      <c r="T149" s="120"/>
      <c r="AF149" s="120"/>
      <c r="AI149" s="120"/>
      <c r="AL149" s="120"/>
      <c r="AN149" s="120"/>
      <c r="AP149" s="120"/>
      <c r="AQ149" s="120"/>
      <c r="AR149" s="120"/>
      <c r="AS149" s="120"/>
      <c r="AU149" s="120"/>
      <c r="AV149" s="120"/>
    </row>
    <row r="150" spans="1:48">
      <c r="A150" s="229"/>
      <c r="B150" s="6" t="s">
        <v>174</v>
      </c>
      <c r="C150" s="38" t="s">
        <v>15</v>
      </c>
      <c r="D150" s="76"/>
      <c r="E150" s="43"/>
      <c r="F150" s="43"/>
      <c r="G150" s="43"/>
      <c r="H150" s="43"/>
      <c r="I150" s="43"/>
      <c r="J150" s="43"/>
      <c r="K150" s="43"/>
      <c r="L150" s="43"/>
      <c r="M150" s="43"/>
      <c r="N150" s="43"/>
      <c r="O150" s="43"/>
      <c r="P150" s="43"/>
      <c r="Q150" s="43"/>
      <c r="R150" s="2"/>
      <c r="S150" s="2"/>
      <c r="T150" s="120"/>
      <c r="AF150" s="120"/>
      <c r="AI150" s="120"/>
      <c r="AL150" s="120"/>
      <c r="AN150" s="120"/>
      <c r="AP150" s="120"/>
      <c r="AQ150" s="120"/>
      <c r="AR150" s="120"/>
      <c r="AS150" s="120"/>
      <c r="AU150" s="120"/>
      <c r="AV150" s="120"/>
    </row>
    <row r="151" spans="1:48">
      <c r="A151" s="231" t="s">
        <v>259</v>
      </c>
      <c r="B151" s="2" t="s">
        <v>227</v>
      </c>
      <c r="C151" s="61" t="s">
        <v>3</v>
      </c>
      <c r="D151" s="17"/>
      <c r="E151" s="17"/>
      <c r="F151" s="17"/>
      <c r="G151" s="17"/>
      <c r="H151" s="17"/>
      <c r="I151" s="17"/>
      <c r="J151" s="17"/>
      <c r="K151" s="17"/>
      <c r="L151" s="17"/>
      <c r="M151" s="17"/>
      <c r="N151" s="17"/>
      <c r="O151" s="17"/>
      <c r="P151" s="17"/>
      <c r="Q151" s="17"/>
      <c r="R151" s="2"/>
      <c r="S151" s="2"/>
      <c r="T151" s="120"/>
      <c r="AF151" s="120"/>
      <c r="AI151" s="120"/>
      <c r="AL151" s="120"/>
      <c r="AN151" s="120"/>
      <c r="AP151" s="120"/>
      <c r="AQ151" s="120"/>
      <c r="AR151" s="120"/>
      <c r="AS151" s="120"/>
      <c r="AU151" s="120"/>
      <c r="AV151" s="120"/>
    </row>
    <row r="152" spans="1:48">
      <c r="A152" s="232"/>
      <c r="B152" s="2" t="s">
        <v>171</v>
      </c>
      <c r="C152" s="40" t="s">
        <v>15</v>
      </c>
      <c r="D152" s="17"/>
      <c r="E152" s="17"/>
      <c r="F152" s="17"/>
      <c r="G152" s="17"/>
      <c r="H152" s="17"/>
      <c r="I152" s="17"/>
      <c r="J152" s="17"/>
      <c r="K152" s="17"/>
      <c r="L152" s="17"/>
      <c r="M152" s="17"/>
      <c r="N152" s="17"/>
      <c r="O152" s="17"/>
      <c r="P152" s="17"/>
      <c r="Q152" s="17"/>
      <c r="R152" s="2"/>
      <c r="S152" s="2"/>
      <c r="T152" s="120"/>
      <c r="AF152" s="120"/>
      <c r="AI152" s="120"/>
      <c r="AL152" s="120"/>
      <c r="AN152" s="120"/>
      <c r="AP152" s="120"/>
      <c r="AQ152" s="120"/>
      <c r="AR152" s="120"/>
      <c r="AS152" s="120"/>
      <c r="AU152" s="120"/>
      <c r="AV152" s="120"/>
    </row>
    <row r="153" spans="1:48">
      <c r="A153" s="232"/>
      <c r="B153" s="2" t="s">
        <v>172</v>
      </c>
      <c r="C153" s="40" t="s">
        <v>15</v>
      </c>
      <c r="D153" s="17"/>
      <c r="E153" s="17"/>
      <c r="F153" s="17"/>
      <c r="G153" s="17"/>
      <c r="H153" s="17"/>
      <c r="I153" s="17"/>
      <c r="J153" s="17"/>
      <c r="K153" s="17"/>
      <c r="L153" s="17"/>
      <c r="M153" s="17"/>
      <c r="N153" s="17"/>
      <c r="O153" s="17"/>
      <c r="P153" s="17"/>
      <c r="Q153" s="17"/>
      <c r="R153" s="2"/>
      <c r="S153" s="2"/>
      <c r="T153" s="120"/>
      <c r="AF153" s="120"/>
      <c r="AI153" s="120"/>
      <c r="AL153" s="120"/>
      <c r="AN153" s="120"/>
      <c r="AP153" s="120"/>
      <c r="AQ153" s="120"/>
      <c r="AR153" s="120"/>
      <c r="AS153" s="120"/>
      <c r="AU153" s="120"/>
      <c r="AV153" s="120"/>
    </row>
    <row r="154" spans="1:48">
      <c r="A154" s="232"/>
      <c r="B154" s="2" t="s">
        <v>173</v>
      </c>
      <c r="C154" s="40" t="s">
        <v>15</v>
      </c>
      <c r="D154" s="17"/>
      <c r="E154" s="17"/>
      <c r="F154" s="17"/>
      <c r="G154" s="17"/>
      <c r="H154" s="17"/>
      <c r="I154" s="17"/>
      <c r="J154" s="17"/>
      <c r="K154" s="17"/>
      <c r="L154" s="17"/>
      <c r="M154" s="17"/>
      <c r="N154" s="17"/>
      <c r="O154" s="17"/>
      <c r="P154" s="17"/>
      <c r="Q154" s="17"/>
      <c r="R154" s="2"/>
      <c r="S154" s="2"/>
      <c r="T154" s="120"/>
      <c r="AF154" s="120"/>
      <c r="AI154" s="120"/>
      <c r="AL154" s="120"/>
      <c r="AN154" s="120"/>
      <c r="AP154" s="120"/>
      <c r="AQ154" s="120"/>
      <c r="AR154" s="120"/>
      <c r="AS154" s="120"/>
      <c r="AU154" s="120"/>
      <c r="AV154" s="120"/>
    </row>
    <row r="155" spans="1:48">
      <c r="A155" s="233"/>
      <c r="B155" s="6" t="s">
        <v>174</v>
      </c>
      <c r="C155" s="38" t="s">
        <v>15</v>
      </c>
      <c r="D155" s="76"/>
      <c r="E155" s="43"/>
      <c r="F155" s="43"/>
      <c r="G155" s="43"/>
      <c r="H155" s="43"/>
      <c r="I155" s="43"/>
      <c r="J155" s="43"/>
      <c r="K155" s="43"/>
      <c r="L155" s="43"/>
      <c r="M155" s="43"/>
      <c r="N155" s="43"/>
      <c r="O155" s="43"/>
      <c r="P155" s="43"/>
      <c r="Q155" s="43"/>
      <c r="R155" s="2"/>
      <c r="S155" s="2"/>
      <c r="T155" s="120"/>
      <c r="AF155" s="120"/>
      <c r="AI155" s="120"/>
      <c r="AL155" s="120"/>
      <c r="AN155" s="120"/>
      <c r="AP155" s="120"/>
      <c r="AQ155" s="120"/>
      <c r="AR155" s="120"/>
      <c r="AS155" s="120"/>
      <c r="AU155" s="120"/>
      <c r="AV155" s="120"/>
    </row>
    <row r="156" spans="1:48">
      <c r="A156" s="228" t="s">
        <v>202</v>
      </c>
      <c r="B156" s="2" t="s">
        <v>260</v>
      </c>
      <c r="C156" s="61" t="s">
        <v>3</v>
      </c>
      <c r="D156" s="2"/>
      <c r="E156" s="2"/>
      <c r="F156" s="2"/>
      <c r="G156" s="2"/>
      <c r="H156" s="2"/>
      <c r="I156" s="2"/>
      <c r="J156" s="2"/>
      <c r="K156" s="2"/>
      <c r="L156" s="2"/>
      <c r="M156" s="2"/>
      <c r="N156" s="2"/>
      <c r="O156" s="2"/>
      <c r="P156" s="2"/>
      <c r="Q156" s="2"/>
      <c r="R156" s="2"/>
      <c r="S156" s="2"/>
    </row>
    <row r="157" spans="1:48">
      <c r="A157" s="228"/>
      <c r="B157" s="2" t="s">
        <v>261</v>
      </c>
      <c r="C157" s="40" t="s">
        <v>262</v>
      </c>
      <c r="D157" s="2"/>
      <c r="E157" s="2"/>
      <c r="F157" s="2"/>
      <c r="G157" s="2"/>
      <c r="H157" s="2"/>
      <c r="I157" s="2"/>
      <c r="J157" s="2"/>
      <c r="K157" s="2"/>
      <c r="L157" s="2"/>
      <c r="M157" s="2"/>
      <c r="N157" s="2"/>
      <c r="O157" s="2"/>
      <c r="P157" s="2"/>
      <c r="Q157" s="2"/>
      <c r="R157" s="2"/>
      <c r="S157" s="2"/>
      <c r="T157" s="124"/>
      <c r="AF157" s="124"/>
      <c r="AI157" s="124"/>
      <c r="AL157" s="124"/>
      <c r="AN157" s="124"/>
      <c r="AP157" s="124"/>
      <c r="AR157" s="124"/>
      <c r="AS157" s="124"/>
      <c r="AU157" s="124"/>
    </row>
    <row r="158" spans="1:48">
      <c r="A158" s="228"/>
      <c r="B158" s="2" t="s">
        <v>263</v>
      </c>
      <c r="C158" s="40"/>
      <c r="D158" s="2"/>
      <c r="E158" s="2"/>
      <c r="F158" s="2"/>
      <c r="G158" s="2"/>
      <c r="H158" s="2"/>
      <c r="I158" s="2"/>
      <c r="J158" s="2"/>
      <c r="K158" s="2"/>
      <c r="L158" s="2"/>
      <c r="M158" s="2"/>
      <c r="N158" s="2"/>
      <c r="O158" s="2"/>
      <c r="P158" s="2"/>
      <c r="Q158" s="2"/>
      <c r="R158" s="17"/>
      <c r="S158" s="17"/>
      <c r="T158" s="120"/>
      <c r="U158" s="120"/>
      <c r="V158" s="120"/>
      <c r="W158" s="120"/>
      <c r="X158" s="120"/>
      <c r="Y158" s="120"/>
      <c r="Z158" s="120"/>
      <c r="AA158" s="120"/>
      <c r="AB158" s="120"/>
      <c r="AC158" s="120"/>
      <c r="AD158" s="120"/>
      <c r="AE158" s="120"/>
      <c r="AF158" s="120"/>
      <c r="AG158" s="120"/>
      <c r="AH158" s="120"/>
      <c r="AI158" s="120"/>
      <c r="AJ158" s="120"/>
      <c r="AK158" s="120"/>
      <c r="AL158" s="120"/>
      <c r="AM158" s="120"/>
      <c r="AN158" s="120"/>
      <c r="AO158" s="120"/>
      <c r="AP158" s="120"/>
      <c r="AQ158" s="120"/>
      <c r="AR158" s="120"/>
      <c r="AS158" s="120"/>
      <c r="AT158" s="120"/>
      <c r="AU158" s="120"/>
      <c r="AV158" s="120"/>
    </row>
    <row r="159" spans="1:48">
      <c r="A159" s="228"/>
      <c r="B159" s="2"/>
      <c r="C159" s="40"/>
      <c r="D159" s="2"/>
      <c r="E159" s="2"/>
      <c r="F159" s="2"/>
      <c r="G159" s="2"/>
      <c r="H159" s="2"/>
      <c r="I159" s="2"/>
      <c r="J159" s="2"/>
      <c r="K159" s="2"/>
      <c r="L159" s="2"/>
      <c r="M159" s="2"/>
      <c r="N159" s="2"/>
      <c r="O159" s="2"/>
      <c r="P159" s="2"/>
      <c r="Q159" s="2"/>
      <c r="R159" s="2"/>
      <c r="S159" s="2"/>
    </row>
    <row r="160" spans="1:48">
      <c r="A160" s="229"/>
      <c r="B160" s="2"/>
      <c r="C160" s="40"/>
      <c r="D160" s="2"/>
      <c r="E160" s="2"/>
      <c r="F160" s="2"/>
      <c r="G160" s="2"/>
      <c r="H160" s="2"/>
      <c r="I160" s="2"/>
      <c r="J160" s="2"/>
      <c r="K160" s="2"/>
      <c r="L160" s="2"/>
      <c r="M160" s="2"/>
      <c r="N160" s="2"/>
      <c r="O160" s="2"/>
      <c r="P160" s="2"/>
      <c r="Q160" s="2"/>
      <c r="R160" s="2"/>
      <c r="S160" s="2"/>
    </row>
    <row r="161" spans="1:19">
      <c r="A161" s="2"/>
      <c r="B161" s="2"/>
      <c r="C161" s="2"/>
      <c r="D161" s="2"/>
      <c r="E161" s="2"/>
      <c r="F161" s="2"/>
      <c r="G161" s="2"/>
      <c r="H161" s="2"/>
      <c r="I161" s="2"/>
      <c r="J161" s="2"/>
      <c r="K161" s="2"/>
      <c r="L161" s="2"/>
      <c r="M161" s="2"/>
      <c r="N161" s="2"/>
      <c r="O161" s="2"/>
      <c r="P161" s="2"/>
      <c r="Q161" s="2"/>
      <c r="R161" s="2"/>
      <c r="S161" s="2"/>
    </row>
    <row r="162" spans="1:19">
      <c r="A162" s="2"/>
      <c r="B162" s="2"/>
      <c r="C162" s="2"/>
      <c r="D162" s="2"/>
      <c r="E162" s="2"/>
      <c r="F162" s="2"/>
      <c r="G162" s="2"/>
      <c r="H162" s="2"/>
      <c r="I162" s="2"/>
      <c r="J162" s="2"/>
      <c r="K162" s="2"/>
      <c r="L162" s="2"/>
      <c r="M162" s="2"/>
      <c r="N162" s="2"/>
      <c r="O162" s="2"/>
      <c r="P162" s="2"/>
      <c r="Q162" s="2"/>
      <c r="R162" s="2"/>
      <c r="S162" s="2"/>
    </row>
    <row r="163" spans="1:19">
      <c r="A163" s="2"/>
      <c r="B163" s="2"/>
      <c r="C163" s="2"/>
      <c r="D163" s="2"/>
      <c r="E163" s="2"/>
      <c r="F163" s="2"/>
      <c r="G163" s="2"/>
      <c r="H163" s="2"/>
      <c r="I163" s="2"/>
      <c r="J163" s="2"/>
      <c r="K163" s="2"/>
      <c r="L163" s="2"/>
      <c r="M163" s="2"/>
      <c r="N163" s="2"/>
      <c r="O163" s="2"/>
      <c r="P163" s="2"/>
      <c r="Q163" s="2"/>
      <c r="R163" s="2"/>
      <c r="S163" s="2"/>
    </row>
    <row r="164" spans="1:19">
      <c r="A164" s="2"/>
      <c r="B164" s="2"/>
      <c r="C164" s="2"/>
      <c r="D164" s="2"/>
      <c r="E164" s="2"/>
      <c r="F164" s="2"/>
      <c r="G164" s="2"/>
      <c r="H164" s="2"/>
      <c r="I164" s="2"/>
      <c r="J164" s="2"/>
      <c r="K164" s="2"/>
      <c r="L164" s="2"/>
      <c r="M164" s="2"/>
      <c r="N164" s="2"/>
      <c r="O164" s="2"/>
      <c r="P164" s="2"/>
      <c r="Q164" s="2"/>
      <c r="R164" s="2"/>
      <c r="S164" s="2"/>
    </row>
    <row r="165" spans="1:19">
      <c r="A165" s="2"/>
      <c r="B165" s="2"/>
      <c r="C165" s="2"/>
      <c r="D165" s="2"/>
      <c r="E165" s="2"/>
      <c r="F165" s="2"/>
      <c r="G165" s="2"/>
      <c r="H165" s="2"/>
      <c r="I165" s="2"/>
      <c r="J165" s="2"/>
      <c r="K165" s="2"/>
      <c r="L165" s="2"/>
      <c r="M165" s="2"/>
      <c r="N165" s="2"/>
      <c r="O165" s="2"/>
      <c r="P165" s="2"/>
      <c r="Q165" s="2"/>
      <c r="R165" s="2"/>
      <c r="S165" s="2"/>
    </row>
    <row r="166" spans="1:19">
      <c r="A166" s="2"/>
      <c r="B166" s="2"/>
      <c r="C166" s="2"/>
      <c r="D166" s="2"/>
      <c r="E166" s="2"/>
      <c r="F166" s="2"/>
      <c r="G166" s="2"/>
      <c r="H166" s="2"/>
      <c r="I166" s="2"/>
      <c r="J166" s="2"/>
      <c r="K166" s="2"/>
      <c r="L166" s="2"/>
      <c r="M166" s="2"/>
      <c r="N166" s="2"/>
      <c r="O166" s="2"/>
      <c r="P166" s="2"/>
      <c r="Q166" s="2"/>
      <c r="R166" s="2"/>
      <c r="S166" s="2"/>
    </row>
    <row r="167" spans="1:19">
      <c r="A167" s="2"/>
      <c r="B167" s="2"/>
      <c r="C167" s="2"/>
      <c r="D167" s="2"/>
      <c r="E167" s="2"/>
      <c r="F167" s="2"/>
      <c r="G167" s="2"/>
      <c r="H167" s="2"/>
      <c r="I167" s="2"/>
      <c r="J167" s="2"/>
      <c r="K167" s="2"/>
      <c r="L167" s="2"/>
      <c r="M167" s="2"/>
      <c r="N167" s="2"/>
      <c r="O167" s="2"/>
      <c r="P167" s="2"/>
      <c r="Q167" s="2"/>
      <c r="R167" s="2"/>
      <c r="S167" s="2"/>
    </row>
    <row r="168" spans="1:19">
      <c r="A168" s="2"/>
      <c r="B168" s="2"/>
      <c r="C168" s="2"/>
      <c r="D168" s="2"/>
      <c r="E168" s="2"/>
      <c r="F168" s="2"/>
      <c r="G168" s="2"/>
      <c r="H168" s="2"/>
      <c r="I168" s="2"/>
      <c r="J168" s="2"/>
      <c r="K168" s="2"/>
      <c r="L168" s="2"/>
      <c r="M168" s="2"/>
      <c r="N168" s="2"/>
      <c r="O168" s="2"/>
      <c r="P168" s="2"/>
      <c r="Q168" s="2"/>
      <c r="R168" s="2"/>
      <c r="S168" s="2"/>
    </row>
    <row r="169" spans="1:19">
      <c r="A169" s="2"/>
      <c r="B169" s="2"/>
      <c r="C169" s="2"/>
      <c r="D169" s="2"/>
      <c r="E169" s="2"/>
      <c r="F169" s="2"/>
      <c r="G169" s="2"/>
      <c r="H169" s="2"/>
      <c r="I169" s="2"/>
      <c r="J169" s="2"/>
      <c r="K169" s="2"/>
      <c r="L169" s="2"/>
      <c r="M169" s="2"/>
      <c r="N169" s="2"/>
      <c r="O169" s="2"/>
      <c r="P169" s="2"/>
      <c r="Q169" s="2"/>
      <c r="R169" s="2"/>
      <c r="S169" s="2"/>
    </row>
    <row r="170" spans="1:19">
      <c r="A170" s="2"/>
      <c r="B170" s="2"/>
      <c r="C170" s="2"/>
      <c r="D170" s="2"/>
      <c r="E170" s="2"/>
      <c r="F170" s="2"/>
      <c r="G170" s="2"/>
      <c r="H170" s="2"/>
      <c r="I170" s="2"/>
      <c r="J170" s="2"/>
      <c r="K170" s="2"/>
      <c r="L170" s="2"/>
      <c r="M170" s="2"/>
      <c r="N170" s="2"/>
      <c r="O170" s="2"/>
      <c r="P170" s="2"/>
      <c r="Q170" s="2"/>
      <c r="R170" s="2"/>
      <c r="S170" s="2"/>
    </row>
    <row r="171" spans="1:19">
      <c r="A171" s="2"/>
      <c r="B171" s="2"/>
      <c r="C171" s="2"/>
      <c r="D171" s="2"/>
      <c r="E171" s="2"/>
      <c r="F171" s="2"/>
      <c r="G171" s="2"/>
      <c r="H171" s="2"/>
      <c r="I171" s="2"/>
      <c r="J171" s="2"/>
      <c r="K171" s="2"/>
      <c r="L171" s="2"/>
      <c r="M171" s="2"/>
      <c r="N171" s="2"/>
      <c r="O171" s="2"/>
      <c r="P171" s="2"/>
      <c r="Q171" s="2"/>
      <c r="R171" s="2"/>
      <c r="S171" s="2"/>
    </row>
    <row r="172" spans="1:19">
      <c r="A172" s="2"/>
      <c r="B172" s="2"/>
      <c r="C172" s="2"/>
      <c r="D172" s="2"/>
      <c r="E172" s="2"/>
      <c r="F172" s="2"/>
      <c r="G172" s="2"/>
      <c r="H172" s="2"/>
      <c r="I172" s="2"/>
      <c r="J172" s="2"/>
      <c r="K172" s="2"/>
      <c r="L172" s="2"/>
      <c r="M172" s="2"/>
      <c r="N172" s="2"/>
      <c r="O172" s="2"/>
      <c r="P172" s="2"/>
      <c r="Q172" s="2"/>
      <c r="R172" s="2"/>
      <c r="S172" s="2"/>
    </row>
    <row r="173" spans="1:19">
      <c r="A173" s="2"/>
      <c r="B173" s="2"/>
      <c r="C173" s="2"/>
      <c r="D173" s="2"/>
      <c r="E173" s="2"/>
      <c r="F173" s="2"/>
      <c r="G173" s="2"/>
      <c r="H173" s="2"/>
      <c r="I173" s="2"/>
      <c r="J173" s="2"/>
      <c r="K173" s="2"/>
      <c r="L173" s="2"/>
      <c r="M173" s="2"/>
      <c r="N173" s="2"/>
      <c r="O173" s="2"/>
      <c r="P173" s="2"/>
      <c r="Q173" s="2"/>
      <c r="R173" s="2"/>
      <c r="S173" s="2"/>
    </row>
    <row r="174" spans="1:19">
      <c r="A174" s="2"/>
      <c r="B174" s="2"/>
      <c r="C174" s="2"/>
      <c r="D174" s="2"/>
      <c r="E174" s="2"/>
      <c r="F174" s="2"/>
      <c r="G174" s="2"/>
      <c r="H174" s="2"/>
      <c r="I174" s="2"/>
      <c r="J174" s="2"/>
      <c r="K174" s="2"/>
      <c r="L174" s="2"/>
      <c r="M174" s="2"/>
      <c r="N174" s="2"/>
      <c r="O174" s="2"/>
      <c r="P174" s="2"/>
      <c r="Q174" s="2"/>
      <c r="R174" s="2"/>
      <c r="S174" s="2"/>
    </row>
    <row r="175" spans="1:19">
      <c r="A175" s="2"/>
      <c r="B175" s="2"/>
      <c r="C175" s="2"/>
      <c r="D175" s="2"/>
      <c r="E175" s="2"/>
      <c r="F175" s="2"/>
      <c r="G175" s="2"/>
      <c r="H175" s="2"/>
      <c r="I175" s="2"/>
      <c r="J175" s="2"/>
      <c r="K175" s="2"/>
      <c r="L175" s="2"/>
      <c r="M175" s="2"/>
      <c r="N175" s="2"/>
      <c r="O175" s="2"/>
      <c r="P175" s="2"/>
      <c r="Q175" s="2"/>
      <c r="R175" s="2"/>
      <c r="S175" s="2"/>
    </row>
    <row r="176" spans="1:19">
      <c r="A176" s="2"/>
      <c r="B176" s="2"/>
      <c r="C176" s="2"/>
      <c r="D176" s="2"/>
      <c r="E176" s="2"/>
      <c r="F176" s="2"/>
      <c r="G176" s="2"/>
      <c r="H176" s="2"/>
      <c r="I176" s="2"/>
      <c r="J176" s="2"/>
      <c r="K176" s="2"/>
      <c r="L176" s="2"/>
      <c r="M176" s="2"/>
      <c r="N176" s="2"/>
      <c r="O176" s="2"/>
      <c r="P176" s="2"/>
      <c r="Q176" s="2"/>
      <c r="R176" s="2"/>
      <c r="S176" s="2"/>
    </row>
    <row r="177" spans="1:19">
      <c r="A177" s="2"/>
      <c r="B177" s="2"/>
      <c r="C177" s="2"/>
      <c r="D177" s="2"/>
      <c r="E177" s="2"/>
      <c r="F177" s="2"/>
      <c r="G177" s="2"/>
      <c r="H177" s="2"/>
      <c r="I177" s="2"/>
      <c r="J177" s="2"/>
      <c r="K177" s="2"/>
      <c r="L177" s="2"/>
      <c r="M177" s="2"/>
      <c r="N177" s="2"/>
      <c r="O177" s="2"/>
      <c r="P177" s="2"/>
      <c r="Q177" s="2"/>
      <c r="R177" s="2"/>
      <c r="S177" s="2"/>
    </row>
    <row r="178" spans="1:19">
      <c r="A178" s="2"/>
      <c r="B178" s="2"/>
      <c r="C178" s="2"/>
      <c r="D178" s="2"/>
      <c r="E178" s="2"/>
      <c r="F178" s="2"/>
      <c r="G178" s="2"/>
      <c r="H178" s="2"/>
      <c r="I178" s="2"/>
      <c r="J178" s="2"/>
      <c r="K178" s="2"/>
      <c r="L178" s="2"/>
      <c r="M178" s="2"/>
      <c r="N178" s="2"/>
      <c r="O178" s="2"/>
      <c r="P178" s="2"/>
      <c r="Q178" s="2"/>
      <c r="R178" s="2"/>
      <c r="S178" s="2"/>
    </row>
    <row r="179" spans="1:19">
      <c r="A179" s="2"/>
      <c r="B179" s="2"/>
      <c r="C179" s="2"/>
      <c r="D179" s="2"/>
      <c r="E179" s="2"/>
      <c r="F179" s="2"/>
      <c r="G179" s="2"/>
      <c r="H179" s="2"/>
      <c r="I179" s="2"/>
      <c r="J179" s="2"/>
      <c r="K179" s="2"/>
      <c r="L179" s="2"/>
      <c r="M179" s="2"/>
      <c r="N179" s="2"/>
      <c r="O179" s="2"/>
      <c r="P179" s="2"/>
      <c r="Q179" s="2"/>
      <c r="R179" s="2"/>
      <c r="S179" s="2"/>
    </row>
    <row r="180" spans="1:19">
      <c r="A180" s="2"/>
      <c r="B180" s="2"/>
      <c r="C180" s="2"/>
      <c r="D180" s="2"/>
      <c r="E180" s="2"/>
      <c r="F180" s="2"/>
      <c r="G180" s="2"/>
      <c r="H180" s="2"/>
      <c r="I180" s="2"/>
      <c r="J180" s="2"/>
      <c r="K180" s="2"/>
      <c r="L180" s="2"/>
      <c r="M180" s="2"/>
      <c r="N180" s="2"/>
      <c r="O180" s="2"/>
      <c r="P180" s="2"/>
      <c r="Q180" s="2"/>
      <c r="R180" s="2"/>
      <c r="S180" s="2"/>
    </row>
    <row r="181" spans="1:19">
      <c r="A181" s="2"/>
      <c r="B181" s="2"/>
      <c r="C181" s="2"/>
      <c r="D181" s="2"/>
      <c r="E181" s="2"/>
      <c r="F181" s="2"/>
      <c r="G181" s="2"/>
      <c r="H181" s="2"/>
      <c r="I181" s="2"/>
      <c r="J181" s="2"/>
      <c r="K181" s="2"/>
      <c r="L181" s="2"/>
      <c r="M181" s="2"/>
      <c r="N181" s="2"/>
      <c r="O181" s="2"/>
      <c r="P181" s="2"/>
      <c r="Q181" s="2"/>
      <c r="R181" s="2"/>
      <c r="S181" s="2"/>
    </row>
    <row r="182" spans="1:19">
      <c r="A182" s="2"/>
      <c r="B182" s="2"/>
      <c r="C182" s="2"/>
      <c r="D182" s="2"/>
      <c r="E182" s="2"/>
      <c r="F182" s="2"/>
      <c r="G182" s="2"/>
      <c r="H182" s="2"/>
      <c r="I182" s="2"/>
      <c r="J182" s="2"/>
      <c r="K182" s="2"/>
      <c r="L182" s="2"/>
      <c r="M182" s="2"/>
      <c r="N182" s="2"/>
      <c r="O182" s="2"/>
      <c r="P182" s="2"/>
      <c r="Q182" s="2"/>
      <c r="R182" s="2"/>
      <c r="S182" s="2"/>
    </row>
    <row r="183" spans="1:19">
      <c r="A183" s="2"/>
      <c r="B183" s="2"/>
      <c r="C183" s="2"/>
      <c r="D183" s="2"/>
      <c r="E183" s="2"/>
      <c r="F183" s="2"/>
      <c r="G183" s="2"/>
      <c r="H183" s="2"/>
      <c r="I183" s="2"/>
      <c r="J183" s="2"/>
      <c r="K183" s="2"/>
      <c r="L183" s="2"/>
      <c r="M183" s="2"/>
      <c r="N183" s="2"/>
      <c r="O183" s="2"/>
      <c r="P183" s="2"/>
      <c r="Q183" s="2"/>
      <c r="R183" s="2"/>
      <c r="S183" s="2"/>
    </row>
    <row r="184" spans="1:19">
      <c r="A184" s="2"/>
      <c r="B184" s="2"/>
      <c r="C184" s="2"/>
      <c r="D184" s="2"/>
      <c r="E184" s="2"/>
      <c r="F184" s="2"/>
      <c r="G184" s="2"/>
      <c r="H184" s="2"/>
      <c r="I184" s="2"/>
      <c r="J184" s="2"/>
      <c r="K184" s="2"/>
      <c r="L184" s="2"/>
      <c r="M184" s="2"/>
      <c r="N184" s="2"/>
      <c r="O184" s="2"/>
      <c r="P184" s="2"/>
      <c r="Q184" s="2"/>
      <c r="R184" s="2"/>
      <c r="S184" s="2"/>
    </row>
    <row r="185" spans="1:19">
      <c r="A185" s="2"/>
      <c r="B185" s="2"/>
      <c r="C185" s="2"/>
      <c r="D185" s="2"/>
      <c r="E185" s="2"/>
      <c r="F185" s="2"/>
      <c r="G185" s="2"/>
      <c r="H185" s="2"/>
      <c r="I185" s="2"/>
      <c r="J185" s="2"/>
      <c r="K185" s="2"/>
      <c r="L185" s="2"/>
      <c r="M185" s="2"/>
      <c r="N185" s="2"/>
      <c r="O185" s="2"/>
      <c r="P185" s="2"/>
      <c r="Q185" s="2"/>
      <c r="R185" s="2"/>
      <c r="S185" s="2"/>
    </row>
    <row r="186" spans="1:19">
      <c r="A186" s="2"/>
      <c r="B186" s="2"/>
      <c r="C186" s="2"/>
      <c r="D186" s="2"/>
      <c r="E186" s="2"/>
      <c r="F186" s="2"/>
      <c r="G186" s="2"/>
      <c r="H186" s="2"/>
      <c r="I186" s="2"/>
      <c r="J186" s="2"/>
      <c r="K186" s="2"/>
      <c r="L186" s="2"/>
      <c r="M186" s="2"/>
      <c r="N186" s="2"/>
      <c r="O186" s="2"/>
      <c r="P186" s="2"/>
      <c r="Q186" s="2"/>
      <c r="R186" s="2"/>
      <c r="S186" s="2"/>
    </row>
    <row r="187" spans="1:19">
      <c r="A187" s="2"/>
      <c r="B187" s="2"/>
      <c r="C187" s="2"/>
      <c r="D187" s="2"/>
      <c r="E187" s="2"/>
      <c r="F187" s="2"/>
      <c r="G187" s="2"/>
      <c r="H187" s="2"/>
      <c r="I187" s="2"/>
      <c r="J187" s="2"/>
      <c r="K187" s="2"/>
      <c r="L187" s="2"/>
      <c r="M187" s="2"/>
      <c r="N187" s="2"/>
      <c r="O187" s="2"/>
      <c r="P187" s="2"/>
      <c r="Q187" s="2"/>
      <c r="R187" s="2"/>
      <c r="S187" s="2"/>
    </row>
    <row r="188" spans="1:19">
      <c r="A188" s="2"/>
      <c r="B188" s="2"/>
      <c r="C188" s="2"/>
      <c r="D188" s="2"/>
      <c r="E188" s="2"/>
      <c r="F188" s="2"/>
      <c r="G188" s="2"/>
      <c r="H188" s="2"/>
      <c r="I188" s="2"/>
      <c r="J188" s="2"/>
      <c r="K188" s="2"/>
      <c r="L188" s="2"/>
      <c r="M188" s="2"/>
      <c r="N188" s="2"/>
      <c r="O188" s="2"/>
      <c r="P188" s="2"/>
      <c r="Q188" s="2"/>
      <c r="R188" s="2"/>
      <c r="S188" s="2"/>
    </row>
    <row r="189" spans="1:19">
      <c r="A189" s="2"/>
      <c r="B189" s="2"/>
      <c r="C189" s="2"/>
      <c r="D189" s="2"/>
      <c r="E189" s="2"/>
      <c r="F189" s="2"/>
      <c r="G189" s="2"/>
      <c r="H189" s="2"/>
      <c r="I189" s="2"/>
      <c r="J189" s="2"/>
      <c r="K189" s="2"/>
      <c r="L189" s="2"/>
      <c r="M189" s="2"/>
      <c r="N189" s="2"/>
      <c r="O189" s="2"/>
      <c r="P189" s="2"/>
      <c r="Q189" s="2"/>
      <c r="R189" s="2"/>
      <c r="S189" s="2"/>
    </row>
    <row r="190" spans="1:19">
      <c r="A190" s="2"/>
      <c r="B190" s="2"/>
      <c r="C190" s="2"/>
      <c r="D190" s="2"/>
      <c r="E190" s="2"/>
      <c r="F190" s="2"/>
      <c r="G190" s="2"/>
      <c r="H190" s="2"/>
      <c r="I190" s="2"/>
      <c r="J190" s="2"/>
      <c r="K190" s="2"/>
      <c r="L190" s="2"/>
      <c r="M190" s="2"/>
      <c r="N190" s="2"/>
      <c r="O190" s="2"/>
      <c r="P190" s="2"/>
      <c r="Q190" s="2"/>
      <c r="R190" s="2"/>
      <c r="S190" s="2"/>
    </row>
    <row r="191" spans="1:19">
      <c r="A191" s="2"/>
      <c r="B191" s="2"/>
      <c r="C191" s="2"/>
      <c r="D191" s="2"/>
      <c r="E191" s="2"/>
      <c r="F191" s="2"/>
      <c r="G191" s="2"/>
      <c r="H191" s="2"/>
      <c r="I191" s="2"/>
      <c r="J191" s="2"/>
      <c r="K191" s="2"/>
      <c r="L191" s="2"/>
      <c r="M191" s="2"/>
      <c r="N191" s="2"/>
      <c r="O191" s="2"/>
      <c r="P191" s="2"/>
      <c r="Q191" s="2"/>
      <c r="R191" s="2"/>
      <c r="S191" s="2"/>
    </row>
    <row r="192" spans="1:19">
      <c r="A192" s="2"/>
      <c r="B192" s="2"/>
      <c r="C192" s="2"/>
      <c r="D192" s="2"/>
      <c r="E192" s="2"/>
      <c r="F192" s="2"/>
      <c r="G192" s="2"/>
      <c r="H192" s="2"/>
      <c r="I192" s="2"/>
      <c r="J192" s="2"/>
      <c r="K192" s="2"/>
      <c r="L192" s="2"/>
      <c r="M192" s="2"/>
      <c r="N192" s="2"/>
      <c r="O192" s="2"/>
      <c r="P192" s="2"/>
      <c r="Q192" s="2"/>
      <c r="R192" s="2"/>
      <c r="S192" s="2"/>
    </row>
    <row r="193" spans="1:19">
      <c r="A193" s="2"/>
      <c r="B193" s="2"/>
      <c r="C193" s="2"/>
      <c r="D193" s="2"/>
      <c r="E193" s="2"/>
      <c r="F193" s="2"/>
      <c r="G193" s="2"/>
      <c r="H193" s="2"/>
      <c r="I193" s="2"/>
      <c r="J193" s="2"/>
      <c r="K193" s="2"/>
      <c r="L193" s="2"/>
      <c r="M193" s="2"/>
      <c r="N193" s="2"/>
      <c r="O193" s="2"/>
      <c r="P193" s="2"/>
      <c r="Q193" s="2"/>
      <c r="R193" s="2"/>
      <c r="S193" s="2"/>
    </row>
    <row r="194" spans="1:19">
      <c r="A194" s="2"/>
      <c r="B194" s="2"/>
      <c r="C194" s="2"/>
      <c r="D194" s="2"/>
      <c r="E194" s="2"/>
      <c r="F194" s="2"/>
      <c r="G194" s="2"/>
      <c r="H194" s="2"/>
      <c r="I194" s="2"/>
      <c r="J194" s="2"/>
      <c r="K194" s="2"/>
      <c r="L194" s="2"/>
      <c r="M194" s="2"/>
      <c r="N194" s="2"/>
      <c r="O194" s="2"/>
      <c r="P194" s="2"/>
      <c r="Q194" s="2"/>
      <c r="R194" s="2"/>
      <c r="S194" s="2"/>
    </row>
    <row r="195" spans="1:19">
      <c r="A195" s="2"/>
      <c r="B195" s="2"/>
      <c r="C195" s="2"/>
      <c r="D195" s="2"/>
      <c r="E195" s="2"/>
      <c r="F195" s="2"/>
      <c r="G195" s="2"/>
      <c r="H195" s="2"/>
      <c r="I195" s="2"/>
      <c r="J195" s="2"/>
      <c r="K195" s="2"/>
      <c r="L195" s="2"/>
      <c r="M195" s="2"/>
      <c r="N195" s="2"/>
      <c r="O195" s="2"/>
      <c r="P195" s="2"/>
      <c r="Q195" s="2"/>
      <c r="R195" s="2"/>
      <c r="S195" s="2"/>
    </row>
    <row r="196" spans="1:19">
      <c r="A196" s="2"/>
      <c r="B196" s="2"/>
      <c r="C196" s="2"/>
      <c r="D196" s="2"/>
      <c r="E196" s="2"/>
      <c r="F196" s="2"/>
      <c r="G196" s="2"/>
      <c r="H196" s="2"/>
      <c r="I196" s="2"/>
      <c r="J196" s="2"/>
      <c r="K196" s="2"/>
      <c r="L196" s="2"/>
      <c r="M196" s="2"/>
      <c r="N196" s="2"/>
      <c r="O196" s="2"/>
      <c r="P196" s="2"/>
      <c r="Q196" s="2"/>
      <c r="R196" s="2"/>
      <c r="S196" s="2"/>
    </row>
    <row r="197" spans="1:19">
      <c r="A197" s="2"/>
      <c r="B197" s="2"/>
      <c r="C197" s="2"/>
      <c r="D197" s="2"/>
      <c r="E197" s="2"/>
      <c r="F197" s="2"/>
      <c r="G197" s="2"/>
      <c r="H197" s="2"/>
      <c r="I197" s="2"/>
      <c r="J197" s="2"/>
      <c r="K197" s="2"/>
      <c r="L197" s="2"/>
      <c r="M197" s="2"/>
      <c r="N197" s="2"/>
      <c r="O197" s="2"/>
      <c r="P197" s="2"/>
      <c r="Q197" s="2"/>
      <c r="R197" s="2"/>
      <c r="S197" s="2"/>
    </row>
    <row r="198" spans="1:19">
      <c r="A198" s="2"/>
      <c r="B198" s="2"/>
      <c r="C198" s="2"/>
      <c r="D198" s="2"/>
      <c r="E198" s="2"/>
      <c r="F198" s="2"/>
      <c r="G198" s="2"/>
      <c r="H198" s="2"/>
      <c r="I198" s="2"/>
      <c r="J198" s="2"/>
      <c r="K198" s="2"/>
      <c r="L198" s="2"/>
      <c r="M198" s="2"/>
      <c r="N198" s="2"/>
      <c r="O198" s="2"/>
      <c r="P198" s="2"/>
      <c r="Q198" s="2"/>
      <c r="R198" s="2"/>
      <c r="S198" s="2"/>
    </row>
    <row r="199" spans="1:19">
      <c r="A199" s="2"/>
      <c r="B199" s="2"/>
      <c r="C199" s="2"/>
      <c r="D199" s="2"/>
      <c r="E199" s="2"/>
      <c r="F199" s="2"/>
      <c r="G199" s="2"/>
      <c r="H199" s="2"/>
      <c r="I199" s="2"/>
      <c r="J199" s="2"/>
      <c r="K199" s="2"/>
      <c r="L199" s="2"/>
      <c r="M199" s="2"/>
      <c r="N199" s="2"/>
      <c r="O199" s="2"/>
      <c r="P199" s="2"/>
      <c r="Q199" s="2"/>
      <c r="R199" s="2"/>
      <c r="S199" s="2"/>
    </row>
    <row r="200" spans="1:19">
      <c r="A200" s="2"/>
      <c r="B200" s="2"/>
      <c r="C200" s="2"/>
      <c r="D200" s="2"/>
      <c r="E200" s="2"/>
      <c r="F200" s="2"/>
      <c r="G200" s="2"/>
      <c r="H200" s="2"/>
      <c r="I200" s="2"/>
      <c r="J200" s="2"/>
      <c r="K200" s="2"/>
      <c r="L200" s="2"/>
      <c r="M200" s="2"/>
      <c r="N200" s="2"/>
      <c r="O200" s="2"/>
      <c r="P200" s="2"/>
      <c r="Q200" s="2"/>
      <c r="R200" s="2"/>
      <c r="S200" s="2"/>
    </row>
    <row r="201" spans="1:19">
      <c r="A201" s="2"/>
      <c r="B201" s="2"/>
      <c r="C201" s="2"/>
      <c r="D201" s="2"/>
      <c r="E201" s="2"/>
      <c r="F201" s="2"/>
      <c r="G201" s="2"/>
      <c r="H201" s="2"/>
      <c r="I201" s="2"/>
      <c r="J201" s="2"/>
      <c r="K201" s="2"/>
      <c r="L201" s="2"/>
      <c r="M201" s="2"/>
      <c r="N201" s="2"/>
      <c r="O201" s="2"/>
      <c r="P201" s="2"/>
      <c r="Q201" s="2"/>
      <c r="R201" s="2"/>
      <c r="S201" s="2"/>
    </row>
    <row r="202" spans="1:19">
      <c r="A202" s="2"/>
      <c r="B202" s="2"/>
      <c r="C202" s="2"/>
      <c r="D202" s="2"/>
      <c r="E202" s="2"/>
      <c r="F202" s="2"/>
      <c r="G202" s="2"/>
      <c r="H202" s="2"/>
      <c r="I202" s="2"/>
      <c r="J202" s="2"/>
      <c r="K202" s="2"/>
      <c r="L202" s="2"/>
      <c r="M202" s="2"/>
      <c r="N202" s="2"/>
      <c r="O202" s="2"/>
      <c r="P202" s="2"/>
      <c r="Q202" s="2"/>
      <c r="R202" s="2"/>
      <c r="S202" s="2"/>
    </row>
    <row r="203" spans="1:19">
      <c r="A203" s="2"/>
      <c r="B203" s="2"/>
      <c r="C203" s="2"/>
      <c r="D203" s="2"/>
      <c r="E203" s="2"/>
      <c r="F203" s="2"/>
      <c r="G203" s="2"/>
      <c r="H203" s="2"/>
      <c r="I203" s="2"/>
      <c r="J203" s="2"/>
      <c r="K203" s="2"/>
      <c r="L203" s="2"/>
      <c r="M203" s="2"/>
      <c r="N203" s="2"/>
      <c r="O203" s="2"/>
      <c r="P203" s="2"/>
      <c r="Q203" s="2"/>
      <c r="R203" s="2"/>
      <c r="S203" s="2"/>
    </row>
    <row r="204" spans="1:19">
      <c r="A204" s="2"/>
      <c r="B204" s="2"/>
      <c r="C204" s="2"/>
      <c r="D204" s="2"/>
      <c r="E204" s="2"/>
      <c r="F204" s="2"/>
      <c r="G204" s="2"/>
      <c r="H204" s="2"/>
      <c r="I204" s="2"/>
      <c r="J204" s="2"/>
      <c r="K204" s="2"/>
      <c r="L204" s="2"/>
      <c r="M204" s="2"/>
      <c r="N204" s="2"/>
      <c r="O204" s="2"/>
      <c r="P204" s="2"/>
      <c r="Q204" s="2"/>
      <c r="R204" s="2"/>
      <c r="S204" s="2"/>
    </row>
    <row r="205" spans="1:19">
      <c r="A205" s="2"/>
      <c r="B205" s="2"/>
      <c r="C205" s="2"/>
      <c r="D205" s="2"/>
      <c r="E205" s="2"/>
      <c r="F205" s="2"/>
      <c r="G205" s="2"/>
      <c r="H205" s="2"/>
      <c r="I205" s="2"/>
      <c r="J205" s="2"/>
      <c r="K205" s="2"/>
      <c r="L205" s="2"/>
      <c r="M205" s="2"/>
      <c r="N205" s="2"/>
      <c r="O205" s="2"/>
      <c r="P205" s="2"/>
      <c r="Q205" s="2"/>
      <c r="R205" s="2"/>
      <c r="S205" s="2"/>
    </row>
    <row r="206" spans="1:19">
      <c r="A206" s="2"/>
      <c r="B206" s="2"/>
      <c r="C206" s="2"/>
      <c r="D206" s="2"/>
      <c r="E206" s="2"/>
      <c r="F206" s="2"/>
      <c r="G206" s="2"/>
      <c r="H206" s="2"/>
      <c r="I206" s="2"/>
      <c r="J206" s="2"/>
      <c r="K206" s="2"/>
      <c r="L206" s="2"/>
      <c r="M206" s="2"/>
      <c r="N206" s="2"/>
      <c r="O206" s="2"/>
      <c r="P206" s="2"/>
      <c r="Q206" s="2"/>
      <c r="R206" s="2"/>
      <c r="S206" s="2"/>
    </row>
    <row r="207" spans="1:19">
      <c r="A207" s="2"/>
      <c r="B207" s="2"/>
      <c r="C207" s="2"/>
      <c r="D207" s="2"/>
      <c r="E207" s="2"/>
      <c r="F207" s="2"/>
      <c r="G207" s="2"/>
      <c r="H207" s="2"/>
      <c r="I207" s="2"/>
      <c r="J207" s="2"/>
      <c r="K207" s="2"/>
      <c r="L207" s="2"/>
      <c r="M207" s="2"/>
      <c r="N207" s="2"/>
      <c r="O207" s="2"/>
      <c r="P207" s="2"/>
      <c r="Q207" s="2"/>
      <c r="R207" s="2"/>
      <c r="S207" s="2"/>
    </row>
    <row r="208" spans="1:19">
      <c r="A208" s="2"/>
      <c r="B208" s="2"/>
      <c r="C208" s="2"/>
      <c r="D208" s="2"/>
      <c r="E208" s="2"/>
      <c r="F208" s="2"/>
      <c r="G208" s="2"/>
      <c r="H208" s="2"/>
      <c r="I208" s="2"/>
      <c r="J208" s="2"/>
      <c r="K208" s="2"/>
      <c r="L208" s="2"/>
      <c r="M208" s="2"/>
      <c r="N208" s="2"/>
      <c r="O208" s="2"/>
      <c r="P208" s="2"/>
      <c r="Q208" s="2"/>
      <c r="R208" s="2"/>
      <c r="S208" s="2"/>
    </row>
    <row r="209" spans="1:19">
      <c r="A209" s="2"/>
      <c r="B209" s="2"/>
      <c r="C209" s="2"/>
      <c r="D209" s="2"/>
      <c r="E209" s="2"/>
      <c r="F209" s="2"/>
      <c r="G209" s="2"/>
      <c r="H209" s="2"/>
      <c r="I209" s="2"/>
      <c r="J209" s="2"/>
      <c r="K209" s="2"/>
      <c r="L209" s="2"/>
      <c r="M209" s="2"/>
      <c r="N209" s="2"/>
      <c r="O209" s="2"/>
      <c r="P209" s="2"/>
      <c r="Q209" s="2"/>
      <c r="R209" s="2"/>
      <c r="S209" s="2"/>
    </row>
    <row r="210" spans="1:19">
      <c r="A210" s="2"/>
      <c r="B210" s="2"/>
      <c r="C210" s="2"/>
      <c r="D210" s="2"/>
      <c r="E210" s="2"/>
      <c r="F210" s="2"/>
      <c r="G210" s="2"/>
      <c r="H210" s="2"/>
      <c r="I210" s="2"/>
      <c r="J210" s="2"/>
      <c r="K210" s="2"/>
      <c r="L210" s="2"/>
      <c r="M210" s="2"/>
      <c r="N210" s="2"/>
      <c r="O210" s="2"/>
      <c r="P210" s="2"/>
      <c r="Q210" s="2"/>
      <c r="R210" s="2"/>
      <c r="S210" s="2"/>
    </row>
    <row r="211" spans="1:19">
      <c r="A211" s="2"/>
      <c r="B211" s="2"/>
      <c r="C211" s="2"/>
      <c r="D211" s="2"/>
      <c r="E211" s="2"/>
      <c r="F211" s="2"/>
      <c r="G211" s="2"/>
      <c r="H211" s="2"/>
      <c r="I211" s="2"/>
      <c r="J211" s="2"/>
      <c r="K211" s="2"/>
      <c r="L211" s="2"/>
      <c r="M211" s="2"/>
      <c r="N211" s="2"/>
      <c r="O211" s="2"/>
      <c r="P211" s="2"/>
      <c r="Q211" s="2"/>
      <c r="R211" s="2"/>
      <c r="S211" s="2"/>
    </row>
    <row r="212" spans="1:19">
      <c r="A212" s="2"/>
      <c r="B212" s="2"/>
      <c r="C212" s="2"/>
      <c r="D212" s="2"/>
      <c r="E212" s="2"/>
      <c r="F212" s="2"/>
      <c r="G212" s="2"/>
      <c r="H212" s="2"/>
      <c r="I212" s="2"/>
      <c r="J212" s="2"/>
      <c r="K212" s="2"/>
      <c r="L212" s="2"/>
      <c r="M212" s="2"/>
      <c r="N212" s="2"/>
      <c r="O212" s="2"/>
      <c r="P212" s="2"/>
      <c r="Q212" s="2"/>
      <c r="R212" s="2"/>
      <c r="S212" s="2"/>
    </row>
    <row r="213" spans="1:19">
      <c r="A213" s="2"/>
      <c r="B213" s="2"/>
      <c r="C213" s="2"/>
      <c r="D213" s="2"/>
      <c r="E213" s="2"/>
      <c r="F213" s="2"/>
      <c r="G213" s="2"/>
      <c r="H213" s="2"/>
      <c r="I213" s="2"/>
      <c r="J213" s="2"/>
      <c r="K213" s="2"/>
      <c r="L213" s="2"/>
      <c r="M213" s="2"/>
      <c r="N213" s="2"/>
      <c r="O213" s="2"/>
      <c r="P213" s="2"/>
      <c r="Q213" s="2"/>
      <c r="R213" s="2"/>
      <c r="S213" s="2"/>
    </row>
    <row r="214" spans="1:19">
      <c r="A214" s="2"/>
      <c r="B214" s="2"/>
      <c r="C214" s="2"/>
      <c r="D214" s="2"/>
      <c r="E214" s="2"/>
      <c r="F214" s="2"/>
      <c r="G214" s="2"/>
      <c r="H214" s="2"/>
      <c r="I214" s="2"/>
      <c r="J214" s="2"/>
      <c r="K214" s="2"/>
      <c r="L214" s="2"/>
      <c r="M214" s="2"/>
      <c r="N214" s="2"/>
      <c r="O214" s="2"/>
      <c r="P214" s="2"/>
      <c r="Q214" s="2"/>
      <c r="R214" s="2"/>
      <c r="S214" s="2"/>
    </row>
    <row r="215" spans="1:19">
      <c r="A215" s="2"/>
      <c r="B215" s="2"/>
      <c r="C215" s="2"/>
      <c r="D215" s="2"/>
      <c r="E215" s="2"/>
      <c r="F215" s="2"/>
      <c r="G215" s="2"/>
      <c r="H215" s="2"/>
      <c r="I215" s="2"/>
      <c r="J215" s="2"/>
      <c r="K215" s="2"/>
      <c r="L215" s="2"/>
      <c r="M215" s="2"/>
      <c r="N215" s="2"/>
      <c r="O215" s="2"/>
      <c r="P215" s="2"/>
      <c r="Q215" s="2"/>
      <c r="R215" s="2"/>
      <c r="S215" s="2"/>
    </row>
    <row r="216" spans="1:19">
      <c r="A216" s="2"/>
      <c r="B216" s="2"/>
      <c r="C216" s="2"/>
      <c r="D216" s="2"/>
      <c r="E216" s="2"/>
      <c r="F216" s="2"/>
      <c r="G216" s="2"/>
      <c r="H216" s="2"/>
      <c r="I216" s="2"/>
      <c r="J216" s="2"/>
      <c r="K216" s="2"/>
      <c r="L216" s="2"/>
      <c r="M216" s="2"/>
      <c r="N216" s="2"/>
      <c r="O216" s="2"/>
      <c r="P216" s="2"/>
      <c r="Q216" s="2"/>
      <c r="R216" s="2"/>
      <c r="S216" s="2"/>
    </row>
    <row r="217" spans="1:19">
      <c r="A217" s="2"/>
      <c r="B217" s="2"/>
      <c r="C217" s="2"/>
      <c r="D217" s="2"/>
      <c r="E217" s="2"/>
      <c r="F217" s="2"/>
      <c r="G217" s="2"/>
      <c r="H217" s="2"/>
      <c r="I217" s="2"/>
      <c r="J217" s="2"/>
      <c r="K217" s="2"/>
      <c r="L217" s="2"/>
      <c r="M217" s="2"/>
      <c r="N217" s="2"/>
      <c r="O217" s="2"/>
      <c r="P217" s="2"/>
      <c r="Q217" s="2"/>
      <c r="R217" s="2"/>
      <c r="S217" s="2"/>
    </row>
    <row r="218" spans="1:19">
      <c r="A218" s="2"/>
      <c r="B218" s="2"/>
      <c r="C218" s="2"/>
      <c r="D218" s="2"/>
      <c r="E218" s="2"/>
      <c r="F218" s="2"/>
      <c r="G218" s="2"/>
      <c r="H218" s="2"/>
      <c r="I218" s="2"/>
      <c r="J218" s="2"/>
      <c r="K218" s="2"/>
      <c r="L218" s="2"/>
      <c r="M218" s="2"/>
      <c r="N218" s="2"/>
      <c r="O218" s="2"/>
      <c r="P218" s="2"/>
      <c r="Q218" s="2"/>
      <c r="R218" s="2"/>
      <c r="S218" s="2"/>
    </row>
    <row r="219" spans="1:19">
      <c r="A219" s="2"/>
      <c r="B219" s="2"/>
      <c r="C219" s="2"/>
      <c r="D219" s="2"/>
      <c r="E219" s="2"/>
      <c r="F219" s="2"/>
      <c r="G219" s="2"/>
      <c r="H219" s="2"/>
      <c r="I219" s="2"/>
      <c r="J219" s="2"/>
      <c r="K219" s="2"/>
      <c r="L219" s="2"/>
      <c r="M219" s="2"/>
      <c r="N219" s="2"/>
      <c r="O219" s="2"/>
      <c r="P219" s="2"/>
      <c r="Q219" s="2"/>
      <c r="R219" s="2"/>
      <c r="S219" s="2"/>
    </row>
    <row r="220" spans="1:19">
      <c r="A220" s="2"/>
      <c r="B220" s="2"/>
      <c r="C220" s="2"/>
      <c r="D220" s="2"/>
      <c r="E220" s="2"/>
      <c r="F220" s="2"/>
      <c r="G220" s="2"/>
      <c r="H220" s="2"/>
      <c r="I220" s="2"/>
      <c r="J220" s="2"/>
      <c r="K220" s="2"/>
      <c r="L220" s="2"/>
      <c r="M220" s="2"/>
      <c r="N220" s="2"/>
      <c r="O220" s="2"/>
      <c r="P220" s="2"/>
      <c r="Q220" s="2"/>
      <c r="R220" s="2"/>
      <c r="S220" s="2"/>
    </row>
    <row r="221" spans="1:19">
      <c r="A221" s="2"/>
      <c r="B221" s="2"/>
      <c r="C221" s="2"/>
      <c r="D221" s="2"/>
      <c r="E221" s="2"/>
      <c r="F221" s="2"/>
      <c r="G221" s="2"/>
      <c r="H221" s="2"/>
      <c r="I221" s="2"/>
      <c r="J221" s="2"/>
      <c r="K221" s="2"/>
      <c r="L221" s="2"/>
      <c r="M221" s="2"/>
      <c r="N221" s="2"/>
      <c r="O221" s="2"/>
      <c r="P221" s="2"/>
      <c r="Q221" s="2"/>
      <c r="R221" s="2"/>
      <c r="S221" s="2"/>
    </row>
    <row r="222" spans="1:19">
      <c r="A222" s="2"/>
      <c r="B222" s="2"/>
      <c r="C222" s="2"/>
      <c r="D222" s="2"/>
      <c r="E222" s="2"/>
      <c r="F222" s="2"/>
      <c r="G222" s="2"/>
      <c r="H222" s="2"/>
      <c r="I222" s="2"/>
      <c r="J222" s="2"/>
      <c r="K222" s="2"/>
      <c r="L222" s="2"/>
      <c r="M222" s="2"/>
      <c r="N222" s="2"/>
      <c r="O222" s="2"/>
      <c r="P222" s="2"/>
      <c r="Q222" s="2"/>
      <c r="R222" s="2"/>
      <c r="S222" s="2"/>
    </row>
    <row r="223" spans="1:19">
      <c r="A223" s="2"/>
      <c r="B223" s="2"/>
      <c r="C223" s="2"/>
      <c r="D223" s="2"/>
      <c r="E223" s="2"/>
      <c r="F223" s="2"/>
      <c r="G223" s="2"/>
      <c r="H223" s="2"/>
      <c r="I223" s="2"/>
      <c r="J223" s="2"/>
      <c r="K223" s="2"/>
      <c r="L223" s="2"/>
      <c r="M223" s="2"/>
      <c r="N223" s="2"/>
      <c r="O223" s="2"/>
      <c r="P223" s="2"/>
      <c r="Q223" s="2"/>
      <c r="R223" s="2"/>
      <c r="S223" s="2"/>
    </row>
    <row r="224" spans="1:19">
      <c r="A224" s="2"/>
      <c r="B224" s="2"/>
      <c r="C224" s="2"/>
      <c r="D224" s="2"/>
      <c r="E224" s="2"/>
      <c r="F224" s="2"/>
      <c r="G224" s="2"/>
      <c r="H224" s="2"/>
      <c r="I224" s="2"/>
      <c r="J224" s="2"/>
      <c r="K224" s="2"/>
      <c r="L224" s="2"/>
      <c r="M224" s="2"/>
      <c r="N224" s="2"/>
      <c r="O224" s="2"/>
      <c r="P224" s="2"/>
      <c r="Q224" s="2"/>
      <c r="R224" s="2"/>
      <c r="S224" s="2"/>
    </row>
    <row r="225" spans="1:19">
      <c r="A225" s="2"/>
      <c r="B225" s="2"/>
      <c r="C225" s="2"/>
      <c r="D225" s="2"/>
      <c r="E225" s="2"/>
      <c r="F225" s="2"/>
      <c r="G225" s="2"/>
      <c r="H225" s="2"/>
      <c r="I225" s="2"/>
      <c r="J225" s="2"/>
      <c r="K225" s="2"/>
      <c r="L225" s="2"/>
      <c r="M225" s="2"/>
      <c r="N225" s="2"/>
      <c r="O225" s="2"/>
      <c r="P225" s="2"/>
      <c r="Q225" s="2"/>
      <c r="R225" s="2"/>
      <c r="S225" s="2"/>
    </row>
    <row r="226" spans="1:19">
      <c r="A226" s="2"/>
      <c r="B226" s="2"/>
      <c r="C226" s="2"/>
      <c r="D226" s="2"/>
      <c r="E226" s="2"/>
      <c r="F226" s="2"/>
      <c r="G226" s="2"/>
      <c r="H226" s="2"/>
      <c r="I226" s="2"/>
      <c r="J226" s="2"/>
      <c r="K226" s="2"/>
      <c r="L226" s="2"/>
      <c r="M226" s="2"/>
      <c r="N226" s="2"/>
      <c r="O226" s="2"/>
      <c r="P226" s="2"/>
      <c r="Q226" s="2"/>
      <c r="R226" s="2"/>
      <c r="S226" s="2"/>
    </row>
    <row r="227" spans="1:19">
      <c r="A227" s="2"/>
      <c r="B227" s="2"/>
      <c r="C227" s="2"/>
      <c r="D227" s="2"/>
      <c r="E227" s="2"/>
      <c r="F227" s="2"/>
      <c r="G227" s="2"/>
      <c r="H227" s="2"/>
      <c r="I227" s="2"/>
      <c r="J227" s="2"/>
      <c r="K227" s="2"/>
      <c r="L227" s="2"/>
      <c r="M227" s="2"/>
      <c r="N227" s="2"/>
      <c r="O227" s="2"/>
      <c r="P227" s="2"/>
      <c r="Q227" s="2"/>
      <c r="R227" s="2"/>
      <c r="S227" s="2"/>
    </row>
    <row r="228" spans="1:19">
      <c r="A228" s="2"/>
      <c r="B228" s="2"/>
      <c r="C228" s="2"/>
      <c r="D228" s="2"/>
      <c r="E228" s="2"/>
      <c r="F228" s="2"/>
      <c r="G228" s="2"/>
      <c r="H228" s="2"/>
      <c r="I228" s="2"/>
      <c r="J228" s="2"/>
      <c r="K228" s="2"/>
      <c r="L228" s="2"/>
      <c r="M228" s="2"/>
      <c r="N228" s="2"/>
      <c r="O228" s="2"/>
      <c r="P228" s="2"/>
      <c r="Q228" s="2"/>
      <c r="R228" s="2"/>
      <c r="S228" s="2"/>
    </row>
    <row r="229" spans="1:19">
      <c r="A229" s="2"/>
      <c r="B229" s="2"/>
      <c r="C229" s="2"/>
      <c r="D229" s="2"/>
      <c r="E229" s="2"/>
      <c r="F229" s="2"/>
      <c r="G229" s="2"/>
      <c r="H229" s="2"/>
      <c r="I229" s="2"/>
      <c r="J229" s="2"/>
      <c r="K229" s="2"/>
      <c r="L229" s="2"/>
      <c r="M229" s="2"/>
      <c r="N229" s="2"/>
      <c r="O229" s="2"/>
      <c r="P229" s="2"/>
      <c r="Q229" s="2"/>
      <c r="R229" s="2"/>
      <c r="S229" s="2"/>
    </row>
    <row r="230" spans="1:19">
      <c r="A230" s="2"/>
      <c r="B230" s="2"/>
      <c r="C230" s="2"/>
      <c r="D230" s="2"/>
      <c r="E230" s="2"/>
      <c r="F230" s="2"/>
      <c r="G230" s="2"/>
      <c r="H230" s="2"/>
      <c r="I230" s="2"/>
      <c r="J230" s="2"/>
      <c r="K230" s="2"/>
      <c r="L230" s="2"/>
      <c r="M230" s="2"/>
      <c r="N230" s="2"/>
      <c r="O230" s="2"/>
      <c r="P230" s="2"/>
      <c r="Q230" s="2"/>
      <c r="R230" s="2"/>
      <c r="S230" s="2"/>
    </row>
    <row r="231" spans="1:19">
      <c r="A231" s="2"/>
      <c r="B231" s="2"/>
      <c r="C231" s="2"/>
      <c r="D231" s="2"/>
      <c r="E231" s="2"/>
      <c r="F231" s="2"/>
      <c r="G231" s="2"/>
      <c r="H231" s="2"/>
      <c r="I231" s="2"/>
      <c r="J231" s="2"/>
      <c r="K231" s="2"/>
      <c r="L231" s="2"/>
      <c r="M231" s="2"/>
      <c r="N231" s="2"/>
      <c r="O231" s="2"/>
      <c r="P231" s="2"/>
      <c r="Q231" s="2"/>
      <c r="R231" s="2"/>
      <c r="S231" s="2"/>
    </row>
    <row r="232" spans="1:19">
      <c r="A232" s="2"/>
      <c r="B232" s="2"/>
      <c r="C232" s="2"/>
      <c r="D232" s="2"/>
      <c r="E232" s="2"/>
      <c r="F232" s="2"/>
      <c r="G232" s="2"/>
      <c r="H232" s="2"/>
      <c r="I232" s="2"/>
      <c r="J232" s="2"/>
      <c r="K232" s="2"/>
      <c r="L232" s="2"/>
      <c r="M232" s="2"/>
      <c r="N232" s="2"/>
      <c r="O232" s="2"/>
      <c r="P232" s="2"/>
      <c r="Q232" s="2"/>
      <c r="R232" s="2"/>
      <c r="S232" s="2"/>
    </row>
    <row r="233" spans="1:19">
      <c r="A233" s="2"/>
      <c r="B233" s="2"/>
      <c r="C233" s="2"/>
      <c r="D233" s="2"/>
      <c r="E233" s="2"/>
      <c r="F233" s="2"/>
      <c r="G233" s="2"/>
      <c r="H233" s="2"/>
      <c r="I233" s="2"/>
      <c r="J233" s="2"/>
      <c r="K233" s="2"/>
      <c r="L233" s="2"/>
      <c r="M233" s="2"/>
      <c r="N233" s="2"/>
      <c r="O233" s="2"/>
      <c r="P233" s="2"/>
      <c r="Q233" s="2"/>
      <c r="R233" s="2"/>
      <c r="S233" s="2"/>
    </row>
    <row r="234" spans="1:19">
      <c r="A234" s="2"/>
      <c r="B234" s="2"/>
      <c r="C234" s="2"/>
      <c r="D234" s="2"/>
      <c r="E234" s="2"/>
      <c r="F234" s="2"/>
      <c r="G234" s="2"/>
      <c r="H234" s="2"/>
      <c r="I234" s="2"/>
      <c r="J234" s="2"/>
      <c r="K234" s="2"/>
      <c r="L234" s="2"/>
      <c r="M234" s="2"/>
      <c r="N234" s="2"/>
      <c r="O234" s="2"/>
      <c r="P234" s="2"/>
      <c r="Q234" s="2"/>
      <c r="R234" s="2"/>
      <c r="S234" s="2"/>
    </row>
    <row r="235" spans="1:19">
      <c r="A235" s="2"/>
      <c r="B235" s="2"/>
      <c r="C235" s="2"/>
      <c r="D235" s="2"/>
      <c r="E235" s="2"/>
      <c r="F235" s="2"/>
      <c r="G235" s="2"/>
      <c r="H235" s="2"/>
      <c r="I235" s="2"/>
      <c r="J235" s="2"/>
      <c r="K235" s="2"/>
      <c r="L235" s="2"/>
      <c r="M235" s="2"/>
      <c r="N235" s="2"/>
      <c r="O235" s="2"/>
      <c r="P235" s="2"/>
      <c r="Q235" s="2"/>
      <c r="R235" s="2"/>
      <c r="S235" s="2"/>
    </row>
    <row r="236" spans="1:19">
      <c r="A236" s="2"/>
      <c r="B236" s="2"/>
      <c r="C236" s="2"/>
      <c r="D236" s="2"/>
      <c r="E236" s="2"/>
      <c r="F236" s="2"/>
      <c r="G236" s="2"/>
      <c r="H236" s="2"/>
      <c r="I236" s="2"/>
      <c r="J236" s="2"/>
      <c r="K236" s="2"/>
      <c r="L236" s="2"/>
      <c r="M236" s="2"/>
      <c r="N236" s="2"/>
      <c r="O236" s="2"/>
      <c r="P236" s="2"/>
      <c r="Q236" s="2"/>
      <c r="R236" s="2"/>
      <c r="S236" s="2"/>
    </row>
    <row r="237" spans="1:19">
      <c r="A237" s="2"/>
      <c r="B237" s="2"/>
      <c r="C237" s="2"/>
      <c r="D237" s="2"/>
      <c r="E237" s="2"/>
      <c r="F237" s="2"/>
      <c r="G237" s="2"/>
      <c r="H237" s="2"/>
      <c r="I237" s="2"/>
      <c r="J237" s="2"/>
      <c r="K237" s="2"/>
      <c r="L237" s="2"/>
      <c r="M237" s="2"/>
      <c r="N237" s="2"/>
      <c r="O237" s="2"/>
      <c r="P237" s="2"/>
      <c r="Q237" s="2"/>
      <c r="R237" s="2"/>
      <c r="S237" s="2"/>
    </row>
    <row r="238" spans="1:19">
      <c r="A238" s="2"/>
      <c r="B238" s="2"/>
      <c r="C238" s="2"/>
      <c r="D238" s="2"/>
      <c r="E238" s="2"/>
      <c r="F238" s="2"/>
      <c r="G238" s="2"/>
      <c r="H238" s="2"/>
      <c r="I238" s="2"/>
      <c r="J238" s="2"/>
      <c r="K238" s="2"/>
      <c r="L238" s="2"/>
      <c r="M238" s="2"/>
      <c r="N238" s="2"/>
      <c r="O238" s="2"/>
      <c r="P238" s="2"/>
      <c r="Q238" s="2"/>
      <c r="R238" s="2"/>
      <c r="S238" s="2"/>
    </row>
    <row r="239" spans="1:19">
      <c r="A239" s="2"/>
      <c r="B239" s="2"/>
      <c r="C239" s="2"/>
      <c r="D239" s="2"/>
      <c r="E239" s="2"/>
      <c r="F239" s="2"/>
      <c r="G239" s="2"/>
      <c r="H239" s="2"/>
      <c r="I239" s="2"/>
      <c r="J239" s="2"/>
      <c r="K239" s="2"/>
      <c r="L239" s="2"/>
      <c r="M239" s="2"/>
      <c r="N239" s="2"/>
      <c r="O239" s="2"/>
      <c r="P239" s="2"/>
      <c r="Q239" s="2"/>
      <c r="R239" s="2"/>
      <c r="S239" s="2"/>
    </row>
    <row r="240" spans="1:19">
      <c r="A240" s="2"/>
      <c r="B240" s="2"/>
      <c r="C240" s="2"/>
      <c r="D240" s="2"/>
      <c r="E240" s="2"/>
      <c r="F240" s="2"/>
      <c r="G240" s="2"/>
      <c r="H240" s="2"/>
      <c r="I240" s="2"/>
      <c r="J240" s="2"/>
      <c r="K240" s="2"/>
      <c r="L240" s="2"/>
      <c r="M240" s="2"/>
      <c r="N240" s="2"/>
      <c r="O240" s="2"/>
      <c r="P240" s="2"/>
      <c r="Q240" s="2"/>
      <c r="R240" s="2"/>
      <c r="S240" s="2"/>
    </row>
    <row r="241" spans="1:19">
      <c r="A241" s="2"/>
      <c r="B241" s="2"/>
      <c r="C241" s="2"/>
      <c r="D241" s="2"/>
      <c r="E241" s="2"/>
      <c r="F241" s="2"/>
      <c r="G241" s="2"/>
      <c r="H241" s="2"/>
      <c r="I241" s="2"/>
      <c r="J241" s="2"/>
      <c r="K241" s="2"/>
      <c r="L241" s="2"/>
      <c r="M241" s="2"/>
      <c r="N241" s="2"/>
      <c r="O241" s="2"/>
      <c r="P241" s="2"/>
      <c r="Q241" s="2"/>
      <c r="R241" s="2"/>
      <c r="S241" s="2"/>
    </row>
    <row r="242" spans="1:19">
      <c r="A242" s="2"/>
      <c r="B242" s="2"/>
      <c r="C242" s="2"/>
      <c r="D242" s="2"/>
      <c r="E242" s="2"/>
      <c r="F242" s="2"/>
      <c r="G242" s="2"/>
      <c r="H242" s="2"/>
      <c r="I242" s="2"/>
      <c r="J242" s="2"/>
      <c r="K242" s="2"/>
      <c r="L242" s="2"/>
      <c r="M242" s="2"/>
      <c r="N242" s="2"/>
      <c r="O242" s="2"/>
      <c r="P242" s="2"/>
      <c r="Q242" s="2"/>
      <c r="R242" s="2"/>
      <c r="S242" s="2"/>
    </row>
    <row r="243" spans="1:19">
      <c r="A243" s="2"/>
      <c r="B243" s="2"/>
      <c r="C243" s="2"/>
      <c r="D243" s="2"/>
      <c r="E243" s="2"/>
      <c r="F243" s="2"/>
      <c r="G243" s="2"/>
      <c r="H243" s="2"/>
      <c r="I243" s="2"/>
      <c r="J243" s="2"/>
      <c r="K243" s="2"/>
      <c r="L243" s="2"/>
      <c r="M243" s="2"/>
      <c r="N243" s="2"/>
      <c r="O243" s="2"/>
      <c r="P243" s="2"/>
      <c r="Q243" s="2"/>
      <c r="R243" s="2"/>
      <c r="S243" s="2"/>
    </row>
    <row r="244" spans="1:19">
      <c r="A244" s="2"/>
      <c r="B244" s="2"/>
      <c r="C244" s="2"/>
      <c r="D244" s="2"/>
      <c r="E244" s="2"/>
      <c r="F244" s="2"/>
      <c r="G244" s="2"/>
      <c r="H244" s="2"/>
      <c r="I244" s="2"/>
      <c r="J244" s="2"/>
      <c r="K244" s="2"/>
      <c r="L244" s="2"/>
      <c r="M244" s="2"/>
      <c r="N244" s="2"/>
      <c r="O244" s="2"/>
      <c r="P244" s="2"/>
      <c r="Q244" s="2"/>
      <c r="R244" s="2"/>
      <c r="S244" s="2"/>
    </row>
    <row r="245" spans="1:19">
      <c r="A245" s="2"/>
      <c r="B245" s="2"/>
      <c r="C245" s="2"/>
      <c r="D245" s="2"/>
      <c r="E245" s="2"/>
      <c r="F245" s="2"/>
      <c r="G245" s="2"/>
      <c r="H245" s="2"/>
      <c r="I245" s="2"/>
      <c r="J245" s="2"/>
      <c r="K245" s="2"/>
      <c r="L245" s="2"/>
      <c r="M245" s="2"/>
      <c r="N245" s="2"/>
      <c r="O245" s="2"/>
      <c r="P245" s="2"/>
      <c r="Q245" s="2"/>
      <c r="R245" s="2"/>
      <c r="S245" s="2"/>
    </row>
    <row r="246" spans="1:19">
      <c r="A246" s="2"/>
      <c r="B246" s="2"/>
      <c r="C246" s="2"/>
      <c r="D246" s="2"/>
      <c r="E246" s="2"/>
      <c r="F246" s="2"/>
      <c r="G246" s="2"/>
      <c r="H246" s="2"/>
      <c r="I246" s="2"/>
      <c r="J246" s="2"/>
      <c r="K246" s="2"/>
      <c r="L246" s="2"/>
      <c r="M246" s="2"/>
      <c r="N246" s="2"/>
      <c r="O246" s="2"/>
      <c r="P246" s="2"/>
      <c r="Q246" s="2"/>
      <c r="R246" s="2"/>
      <c r="S246" s="2"/>
    </row>
    <row r="247" spans="1:19">
      <c r="A247" s="2"/>
      <c r="B247" s="2"/>
      <c r="C247" s="2"/>
      <c r="D247" s="2"/>
      <c r="E247" s="2"/>
      <c r="F247" s="2"/>
      <c r="G247" s="2"/>
      <c r="H247" s="2"/>
      <c r="I247" s="2"/>
      <c r="J247" s="2"/>
      <c r="K247" s="2"/>
      <c r="L247" s="2"/>
      <c r="M247" s="2"/>
      <c r="N247" s="2"/>
      <c r="O247" s="2"/>
      <c r="P247" s="2"/>
      <c r="Q247" s="2"/>
      <c r="R247" s="2"/>
      <c r="S247" s="2"/>
    </row>
    <row r="248" spans="1:19">
      <c r="A248" s="2"/>
      <c r="B248" s="2"/>
      <c r="C248" s="2"/>
      <c r="D248" s="2"/>
      <c r="E248" s="2"/>
      <c r="F248" s="2"/>
      <c r="G248" s="2"/>
      <c r="H248" s="2"/>
      <c r="I248" s="2"/>
      <c r="J248" s="2"/>
      <c r="K248" s="2"/>
      <c r="L248" s="2"/>
      <c r="M248" s="2"/>
      <c r="N248" s="2"/>
      <c r="O248" s="2"/>
      <c r="P248" s="2"/>
      <c r="Q248" s="2"/>
      <c r="R248" s="2"/>
      <c r="S248" s="2"/>
    </row>
    <row r="249" spans="1:19">
      <c r="A249" s="2"/>
      <c r="B249" s="2"/>
      <c r="C249" s="2"/>
      <c r="D249" s="2"/>
      <c r="E249" s="2"/>
      <c r="F249" s="2"/>
      <c r="G249" s="2"/>
      <c r="H249" s="2"/>
      <c r="I249" s="2"/>
      <c r="J249" s="2"/>
      <c r="K249" s="2"/>
      <c r="L249" s="2"/>
      <c r="M249" s="2"/>
      <c r="N249" s="2"/>
      <c r="O249" s="2"/>
      <c r="P249" s="2"/>
      <c r="Q249" s="2"/>
      <c r="R249" s="2"/>
      <c r="S249" s="2"/>
    </row>
    <row r="250" spans="1:19">
      <c r="A250" s="2"/>
      <c r="B250" s="2"/>
      <c r="C250" s="2"/>
      <c r="D250" s="2"/>
      <c r="E250" s="2"/>
      <c r="F250" s="2"/>
      <c r="G250" s="2"/>
      <c r="H250" s="2"/>
      <c r="I250" s="2"/>
      <c r="J250" s="2"/>
      <c r="K250" s="2"/>
      <c r="L250" s="2"/>
      <c r="M250" s="2"/>
      <c r="N250" s="2"/>
      <c r="O250" s="2"/>
      <c r="P250" s="2"/>
      <c r="Q250" s="2"/>
      <c r="R250" s="2"/>
      <c r="S250" s="2"/>
    </row>
    <row r="251" spans="1:19">
      <c r="A251" s="2"/>
      <c r="B251" s="2"/>
      <c r="C251" s="2"/>
      <c r="D251" s="2"/>
      <c r="E251" s="2"/>
      <c r="F251" s="2"/>
      <c r="G251" s="2"/>
      <c r="H251" s="2"/>
      <c r="I251" s="2"/>
      <c r="J251" s="2"/>
      <c r="K251" s="2"/>
      <c r="L251" s="2"/>
      <c r="M251" s="2"/>
      <c r="N251" s="2"/>
      <c r="O251" s="2"/>
      <c r="P251" s="2"/>
      <c r="Q251" s="2"/>
      <c r="R251" s="2"/>
      <c r="S251" s="2"/>
    </row>
    <row r="252" spans="1:19">
      <c r="A252" s="2"/>
      <c r="B252" s="2"/>
      <c r="C252" s="2"/>
      <c r="D252" s="2"/>
      <c r="E252" s="2"/>
      <c r="F252" s="2"/>
      <c r="G252" s="2"/>
      <c r="H252" s="2"/>
      <c r="I252" s="2"/>
      <c r="J252" s="2"/>
      <c r="K252" s="2"/>
      <c r="L252" s="2"/>
      <c r="M252" s="2"/>
      <c r="N252" s="2"/>
      <c r="O252" s="2"/>
      <c r="P252" s="2"/>
      <c r="Q252" s="2"/>
      <c r="R252" s="2"/>
      <c r="S252" s="2"/>
    </row>
    <row r="253" spans="1:19">
      <c r="A253" s="2"/>
      <c r="B253" s="2"/>
      <c r="C253" s="2"/>
      <c r="D253" s="2"/>
      <c r="E253" s="2"/>
      <c r="F253" s="2"/>
      <c r="G253" s="2"/>
      <c r="H253" s="2"/>
      <c r="I253" s="2"/>
      <c r="J253" s="2"/>
      <c r="K253" s="2"/>
      <c r="L253" s="2"/>
      <c r="M253" s="2"/>
      <c r="N253" s="2"/>
      <c r="O253" s="2"/>
      <c r="P253" s="2"/>
      <c r="Q253" s="2"/>
      <c r="R253" s="2"/>
      <c r="S253" s="2"/>
    </row>
    <row r="254" spans="1:19">
      <c r="A254" s="2"/>
      <c r="B254" s="2"/>
      <c r="C254" s="2"/>
      <c r="D254" s="2"/>
      <c r="E254" s="2"/>
      <c r="F254" s="2"/>
      <c r="G254" s="2"/>
      <c r="H254" s="2"/>
      <c r="I254" s="2"/>
      <c r="J254" s="2"/>
      <c r="K254" s="2"/>
      <c r="L254" s="2"/>
      <c r="M254" s="2"/>
      <c r="N254" s="2"/>
      <c r="O254" s="2"/>
      <c r="P254" s="2"/>
      <c r="Q254" s="2"/>
      <c r="R254" s="2"/>
      <c r="S254" s="2"/>
    </row>
    <row r="255" spans="1:19">
      <c r="A255" s="2"/>
      <c r="B255" s="2"/>
      <c r="C255" s="2"/>
      <c r="D255" s="2"/>
      <c r="E255" s="2"/>
      <c r="F255" s="2"/>
      <c r="G255" s="2"/>
      <c r="H255" s="2"/>
      <c r="I255" s="2"/>
      <c r="J255" s="2"/>
      <c r="K255" s="2"/>
      <c r="L255" s="2"/>
      <c r="M255" s="2"/>
      <c r="N255" s="2"/>
      <c r="O255" s="2"/>
      <c r="P255" s="2"/>
      <c r="Q255" s="2"/>
      <c r="R255" s="2"/>
      <c r="S255" s="2"/>
    </row>
    <row r="256" spans="1:19">
      <c r="A256" s="2"/>
      <c r="B256" s="2"/>
      <c r="C256" s="2"/>
      <c r="D256" s="2"/>
      <c r="E256" s="2"/>
      <c r="F256" s="2"/>
      <c r="G256" s="2"/>
      <c r="H256" s="2"/>
      <c r="I256" s="2"/>
      <c r="J256" s="2"/>
      <c r="K256" s="2"/>
      <c r="L256" s="2"/>
      <c r="M256" s="2"/>
      <c r="N256" s="2"/>
      <c r="O256" s="2"/>
      <c r="P256" s="2"/>
      <c r="Q256" s="2"/>
      <c r="R256" s="2"/>
      <c r="S256" s="2"/>
    </row>
    <row r="257" spans="1:19">
      <c r="A257" s="2"/>
      <c r="B257" s="2"/>
      <c r="C257" s="2"/>
      <c r="D257" s="2"/>
      <c r="E257" s="2"/>
      <c r="F257" s="2"/>
      <c r="G257" s="2"/>
      <c r="H257" s="2"/>
      <c r="I257" s="2"/>
      <c r="J257" s="2"/>
      <c r="K257" s="2"/>
      <c r="L257" s="2"/>
      <c r="M257" s="2"/>
      <c r="N257" s="2"/>
      <c r="O257" s="2"/>
      <c r="P257" s="2"/>
      <c r="Q257" s="2"/>
      <c r="R257" s="2"/>
      <c r="S257" s="2"/>
    </row>
    <row r="258" spans="1:19">
      <c r="A258" s="2"/>
      <c r="B258" s="2"/>
      <c r="C258" s="2"/>
      <c r="D258" s="2"/>
      <c r="E258" s="2"/>
      <c r="F258" s="2"/>
      <c r="G258" s="2"/>
      <c r="H258" s="2"/>
      <c r="I258" s="2"/>
      <c r="J258" s="2"/>
      <c r="K258" s="2"/>
      <c r="L258" s="2"/>
      <c r="M258" s="2"/>
      <c r="N258" s="2"/>
      <c r="O258" s="2"/>
      <c r="P258" s="2"/>
      <c r="Q258" s="2"/>
      <c r="R258" s="2"/>
      <c r="S258" s="2"/>
    </row>
    <row r="259" spans="1:19">
      <c r="A259" s="2"/>
      <c r="B259" s="2"/>
      <c r="C259" s="2"/>
      <c r="D259" s="2"/>
      <c r="E259" s="2"/>
      <c r="F259" s="2"/>
      <c r="G259" s="2"/>
      <c r="H259" s="2"/>
      <c r="I259" s="2"/>
      <c r="J259" s="2"/>
      <c r="K259" s="2"/>
      <c r="L259" s="2"/>
      <c r="M259" s="2"/>
      <c r="N259" s="2"/>
      <c r="O259" s="2"/>
      <c r="P259" s="2"/>
      <c r="Q259" s="2"/>
      <c r="R259" s="2"/>
      <c r="S259" s="2"/>
    </row>
    <row r="260" spans="1:19">
      <c r="A260" s="2"/>
      <c r="B260" s="2"/>
      <c r="C260" s="2"/>
      <c r="D260" s="2"/>
      <c r="E260" s="2"/>
      <c r="F260" s="2"/>
      <c r="G260" s="2"/>
      <c r="H260" s="2"/>
      <c r="I260" s="2"/>
      <c r="J260" s="2"/>
      <c r="K260" s="2"/>
      <c r="L260" s="2"/>
      <c r="M260" s="2"/>
      <c r="N260" s="2"/>
      <c r="O260" s="2"/>
      <c r="P260" s="2"/>
      <c r="Q260" s="2"/>
      <c r="R260" s="2"/>
      <c r="S260" s="2"/>
    </row>
    <row r="261" spans="1:19">
      <c r="A261" s="2"/>
      <c r="B261" s="2"/>
      <c r="C261" s="2"/>
      <c r="D261" s="2"/>
      <c r="E261" s="2"/>
      <c r="F261" s="2"/>
      <c r="G261" s="2"/>
      <c r="H261" s="2"/>
      <c r="I261" s="2"/>
      <c r="J261" s="2"/>
      <c r="K261" s="2"/>
      <c r="L261" s="2"/>
      <c r="M261" s="2"/>
      <c r="N261" s="2"/>
      <c r="O261" s="2"/>
      <c r="P261" s="2"/>
      <c r="Q261" s="2"/>
      <c r="R261" s="2"/>
      <c r="S261" s="2"/>
    </row>
    <row r="262" spans="1:19">
      <c r="A262" s="2"/>
      <c r="B262" s="2"/>
      <c r="C262" s="2"/>
      <c r="D262" s="2"/>
      <c r="E262" s="2"/>
      <c r="F262" s="2"/>
      <c r="G262" s="2"/>
      <c r="H262" s="2"/>
      <c r="I262" s="2"/>
      <c r="J262" s="2"/>
      <c r="K262" s="2"/>
      <c r="L262" s="2"/>
      <c r="M262" s="2"/>
      <c r="N262" s="2"/>
      <c r="O262" s="2"/>
      <c r="P262" s="2"/>
      <c r="Q262" s="2"/>
      <c r="R262" s="2"/>
      <c r="S262" s="2"/>
    </row>
    <row r="263" spans="1:19">
      <c r="A263" s="2"/>
      <c r="B263" s="2"/>
      <c r="C263" s="2"/>
      <c r="D263" s="2"/>
      <c r="E263" s="2"/>
      <c r="F263" s="2"/>
      <c r="G263" s="2"/>
      <c r="H263" s="2"/>
      <c r="I263" s="2"/>
      <c r="J263" s="2"/>
      <c r="K263" s="2"/>
      <c r="L263" s="2"/>
      <c r="M263" s="2"/>
      <c r="N263" s="2"/>
      <c r="O263" s="2"/>
      <c r="P263" s="2"/>
      <c r="Q263" s="2"/>
      <c r="R263" s="2"/>
      <c r="S263" s="2"/>
    </row>
    <row r="264" spans="1:19">
      <c r="A264" s="2"/>
      <c r="B264" s="2"/>
      <c r="C264" s="2"/>
      <c r="D264" s="2"/>
      <c r="E264" s="2"/>
      <c r="F264" s="2"/>
      <c r="G264" s="2"/>
      <c r="H264" s="2"/>
      <c r="I264" s="2"/>
      <c r="J264" s="2"/>
      <c r="K264" s="2"/>
      <c r="L264" s="2"/>
      <c r="M264" s="2"/>
      <c r="N264" s="2"/>
      <c r="O264" s="2"/>
      <c r="P264" s="2"/>
      <c r="Q264" s="2"/>
      <c r="R264" s="2"/>
      <c r="S264" s="2"/>
    </row>
    <row r="265" spans="1:19">
      <c r="A265" s="2"/>
      <c r="B265" s="2"/>
      <c r="C265" s="2"/>
      <c r="D265" s="2"/>
      <c r="E265" s="2"/>
      <c r="F265" s="2"/>
      <c r="G265" s="2"/>
      <c r="H265" s="2"/>
      <c r="I265" s="2"/>
      <c r="J265" s="2"/>
      <c r="K265" s="2"/>
      <c r="L265" s="2"/>
      <c r="M265" s="2"/>
      <c r="N265" s="2"/>
      <c r="O265" s="2"/>
      <c r="P265" s="2"/>
      <c r="Q265" s="2"/>
      <c r="R265" s="2"/>
      <c r="S265" s="2"/>
    </row>
    <row r="266" spans="1:19">
      <c r="A266" s="2"/>
      <c r="B266" s="2"/>
      <c r="C266" s="2"/>
      <c r="D266" s="2"/>
      <c r="E266" s="2"/>
      <c r="F266" s="2"/>
      <c r="G266" s="2"/>
      <c r="H266" s="2"/>
      <c r="I266" s="2"/>
      <c r="J266" s="2"/>
      <c r="K266" s="2"/>
      <c r="L266" s="2"/>
      <c r="M266" s="2"/>
      <c r="N266" s="2"/>
      <c r="O266" s="2"/>
      <c r="P266" s="2"/>
      <c r="Q266" s="2"/>
      <c r="R266" s="2"/>
      <c r="S266" s="2"/>
    </row>
    <row r="267" spans="1:19">
      <c r="A267" s="2"/>
      <c r="B267" s="2"/>
      <c r="C267" s="2"/>
      <c r="D267" s="2"/>
      <c r="E267" s="2"/>
      <c r="F267" s="2"/>
      <c r="G267" s="2"/>
      <c r="H267" s="2"/>
      <c r="I267" s="2"/>
      <c r="J267" s="2"/>
      <c r="K267" s="2"/>
      <c r="L267" s="2"/>
      <c r="M267" s="2"/>
      <c r="N267" s="2"/>
      <c r="O267" s="2"/>
      <c r="P267" s="2"/>
      <c r="Q267" s="2"/>
      <c r="R267" s="2"/>
      <c r="S267" s="2"/>
    </row>
    <row r="268" spans="1:19">
      <c r="A268" s="2"/>
      <c r="B268" s="2"/>
      <c r="C268" s="2"/>
      <c r="D268" s="2"/>
      <c r="E268" s="2"/>
      <c r="F268" s="2"/>
      <c r="G268" s="2"/>
      <c r="H268" s="2"/>
      <c r="I268" s="2"/>
      <c r="J268" s="2"/>
      <c r="K268" s="2"/>
      <c r="L268" s="2"/>
      <c r="M268" s="2"/>
      <c r="N268" s="2"/>
      <c r="O268" s="2"/>
      <c r="P268" s="2"/>
      <c r="Q268" s="2"/>
      <c r="R268" s="2"/>
      <c r="S268" s="2"/>
    </row>
    <row r="269" spans="1:19">
      <c r="A269" s="2"/>
      <c r="B269" s="2"/>
      <c r="C269" s="2"/>
      <c r="D269" s="2"/>
      <c r="E269" s="2"/>
      <c r="F269" s="2"/>
      <c r="G269" s="2"/>
      <c r="H269" s="2"/>
      <c r="I269" s="2"/>
      <c r="J269" s="2"/>
      <c r="K269" s="2"/>
      <c r="L269" s="2"/>
      <c r="M269" s="2"/>
      <c r="N269" s="2"/>
      <c r="O269" s="2"/>
      <c r="P269" s="2"/>
      <c r="Q269" s="2"/>
      <c r="R269" s="2"/>
      <c r="S269" s="2"/>
    </row>
    <row r="270" spans="1:19">
      <c r="A270" s="2"/>
      <c r="B270" s="2"/>
      <c r="C270" s="2"/>
      <c r="D270" s="2"/>
      <c r="E270" s="2"/>
      <c r="F270" s="2"/>
      <c r="G270" s="2"/>
      <c r="H270" s="2"/>
      <c r="I270" s="2"/>
      <c r="J270" s="2"/>
      <c r="K270" s="2"/>
      <c r="L270" s="2"/>
      <c r="M270" s="2"/>
      <c r="N270" s="2"/>
      <c r="O270" s="2"/>
      <c r="P270" s="2"/>
      <c r="Q270" s="2"/>
      <c r="R270" s="2"/>
      <c r="S270" s="2"/>
    </row>
    <row r="271" spans="1:19">
      <c r="A271" s="2"/>
      <c r="B271" s="2"/>
      <c r="C271" s="2"/>
      <c r="D271" s="2"/>
      <c r="E271" s="2"/>
      <c r="F271" s="2"/>
      <c r="G271" s="2"/>
      <c r="H271" s="2"/>
      <c r="I271" s="2"/>
      <c r="J271" s="2"/>
      <c r="K271" s="2"/>
      <c r="L271" s="2"/>
      <c r="M271" s="2"/>
      <c r="N271" s="2"/>
      <c r="O271" s="2"/>
      <c r="P271" s="2"/>
      <c r="Q271" s="2"/>
      <c r="R271" s="2"/>
      <c r="S271" s="2"/>
    </row>
    <row r="272" spans="1:19">
      <c r="A272" s="2"/>
      <c r="B272" s="2"/>
      <c r="C272" s="2"/>
      <c r="D272" s="2"/>
      <c r="E272" s="2"/>
      <c r="F272" s="2"/>
      <c r="G272" s="2"/>
      <c r="H272" s="2"/>
      <c r="I272" s="2"/>
      <c r="J272" s="2"/>
      <c r="K272" s="2"/>
      <c r="L272" s="2"/>
      <c r="M272" s="2"/>
      <c r="N272" s="2"/>
      <c r="O272" s="2"/>
      <c r="P272" s="2"/>
      <c r="Q272" s="2"/>
      <c r="R272" s="2"/>
      <c r="S272" s="2"/>
    </row>
    <row r="273" spans="1:19">
      <c r="A273" s="2"/>
      <c r="B273" s="2"/>
      <c r="C273" s="2"/>
      <c r="D273" s="2"/>
      <c r="E273" s="2"/>
      <c r="F273" s="2"/>
      <c r="G273" s="2"/>
      <c r="H273" s="2"/>
      <c r="I273" s="2"/>
      <c r="J273" s="2"/>
      <c r="K273" s="2"/>
      <c r="L273" s="2"/>
      <c r="M273" s="2"/>
      <c r="N273" s="2"/>
      <c r="O273" s="2"/>
      <c r="P273" s="2"/>
      <c r="Q273" s="2"/>
      <c r="R273" s="2"/>
      <c r="S273" s="2"/>
    </row>
    <row r="274" spans="1:19">
      <c r="A274" s="2"/>
      <c r="B274" s="2"/>
      <c r="C274" s="2"/>
      <c r="D274" s="2"/>
      <c r="E274" s="2"/>
      <c r="F274" s="2"/>
      <c r="G274" s="2"/>
      <c r="H274" s="2"/>
      <c r="I274" s="2"/>
      <c r="J274" s="2"/>
      <c r="K274" s="2"/>
      <c r="L274" s="2"/>
      <c r="M274" s="2"/>
      <c r="N274" s="2"/>
      <c r="O274" s="2"/>
      <c r="P274" s="2"/>
      <c r="Q274" s="2"/>
      <c r="R274" s="2"/>
      <c r="S274" s="2"/>
    </row>
    <row r="275" spans="1:19">
      <c r="A275" s="2"/>
      <c r="B275" s="2"/>
      <c r="C275" s="2"/>
      <c r="D275" s="2"/>
      <c r="E275" s="2"/>
      <c r="F275" s="2"/>
      <c r="G275" s="2"/>
      <c r="H275" s="2"/>
      <c r="I275" s="2"/>
      <c r="J275" s="2"/>
      <c r="K275" s="2"/>
      <c r="L275" s="2"/>
      <c r="M275" s="2"/>
      <c r="N275" s="2"/>
      <c r="O275" s="2"/>
      <c r="P275" s="2"/>
      <c r="Q275" s="2"/>
      <c r="R275" s="2"/>
      <c r="S275" s="2"/>
    </row>
  </sheetData>
  <mergeCells count="8">
    <mergeCell ref="A156:A160"/>
    <mergeCell ref="A126:A143"/>
    <mergeCell ref="A144:A150"/>
    <mergeCell ref="A151:A155"/>
    <mergeCell ref="G1:H1"/>
    <mergeCell ref="A74:A94"/>
    <mergeCell ref="A95:A103"/>
    <mergeCell ref="A104:A125"/>
  </mergeCells>
  <pageMargins left="0.7" right="0.7" top="0.78740157499999996" bottom="0.78740157499999996" header="0.3" footer="0.3"/>
  <pageSetup paperSize="9" orientation="portrait" r:id="rId1"/>
  <drawing r:id="rId2"/>
  <legacyDrawing r:id="rId3"/>
</worksheet>
</file>

<file path=xl/worksheets/sheet35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00000000-0001-0000-2200-000000000000}">
  <sheetPr codeName="Tabelle35"/>
  <dimension ref="A1:V275"/>
  <sheetViews>
    <sheetView zoomScale="90" zoomScaleNormal="90" workbookViewId="0">
      <selection activeCell="F138" sqref="F138"/>
    </sheetView>
  </sheetViews>
  <sheetFormatPr defaultColWidth="11.42578125" defaultRowHeight="15"/>
  <cols>
    <col min="1" max="1" width="20" bestFit="1" customWidth="1"/>
    <col min="2" max="2" width="36.140625" bestFit="1" customWidth="1"/>
    <col min="3" max="3" width="9.85546875" bestFit="1" customWidth="1"/>
    <col min="6" max="8" width="11.42578125" customWidth="1"/>
    <col min="10" max="10" width="11.42578125" customWidth="1"/>
    <col min="15" max="15" width="11.42578125" customWidth="1"/>
    <col min="19" max="19" width="11.42578125" customWidth="1"/>
  </cols>
  <sheetData>
    <row r="1" spans="1:22" ht="60">
      <c r="A1" s="5" t="s">
        <v>127</v>
      </c>
      <c r="B1" s="2">
        <f>Gesamtübersicht!AI2</f>
        <v>0</v>
      </c>
      <c r="C1" s="2"/>
      <c r="D1" s="2"/>
      <c r="E1" s="2"/>
      <c r="F1" s="15"/>
      <c r="G1" s="230"/>
      <c r="H1" s="230"/>
      <c r="I1" s="37"/>
      <c r="J1" s="15" t="s">
        <v>131</v>
      </c>
      <c r="K1" s="37"/>
      <c r="L1" s="37"/>
      <c r="M1" s="2"/>
      <c r="N1" s="15" t="s">
        <v>132</v>
      </c>
      <c r="O1" s="37"/>
      <c r="P1" s="37"/>
      <c r="Q1" s="2"/>
      <c r="T1" s="15" t="s">
        <v>217</v>
      </c>
      <c r="U1" s="37"/>
      <c r="V1" s="37"/>
    </row>
    <row r="2" spans="1:22" ht="30">
      <c r="A2" s="5" t="s">
        <v>128</v>
      </c>
      <c r="B2" s="2">
        <f>Gesamtübersicht!AI3</f>
        <v>0</v>
      </c>
      <c r="C2" s="2"/>
      <c r="D2" s="2"/>
      <c r="E2" s="2"/>
      <c r="F2" s="1"/>
      <c r="G2" s="2"/>
      <c r="H2" s="2"/>
      <c r="I2" s="2"/>
      <c r="J2" s="1" t="s">
        <v>133</v>
      </c>
      <c r="K2" s="2"/>
      <c r="L2" s="2" t="s">
        <v>134</v>
      </c>
      <c r="M2" s="2"/>
      <c r="N2" s="1" t="s">
        <v>133</v>
      </c>
      <c r="O2" s="2"/>
      <c r="P2" s="2" t="s">
        <v>134</v>
      </c>
      <c r="Q2" s="2"/>
      <c r="T2" s="1" t="s">
        <v>133</v>
      </c>
      <c r="U2" s="27"/>
      <c r="V2" s="2" t="s">
        <v>134</v>
      </c>
    </row>
    <row r="3" spans="1:22">
      <c r="A3" s="5" t="s">
        <v>7</v>
      </c>
      <c r="B3" s="9">
        <f>Gesamtübersicht!AI6</f>
        <v>0</v>
      </c>
      <c r="C3" s="2"/>
      <c r="D3" s="2"/>
      <c r="E3" s="2"/>
      <c r="F3" s="2"/>
      <c r="G3" s="2"/>
      <c r="H3" s="2"/>
      <c r="I3" s="2"/>
      <c r="J3" s="6" t="s">
        <v>135</v>
      </c>
      <c r="K3" s="22" t="s">
        <v>134</v>
      </c>
      <c r="L3" s="6" t="s">
        <v>15</v>
      </c>
      <c r="M3" s="2"/>
      <c r="N3" s="6" t="s">
        <v>136</v>
      </c>
      <c r="O3" s="6" t="s">
        <v>0</v>
      </c>
      <c r="P3" s="6" t="s">
        <v>137</v>
      </c>
      <c r="Q3" s="2"/>
      <c r="T3" s="6" t="s">
        <v>135</v>
      </c>
      <c r="U3" s="22" t="s">
        <v>134</v>
      </c>
      <c r="V3" s="6" t="s">
        <v>15</v>
      </c>
    </row>
    <row r="4" spans="1:22">
      <c r="A4" s="5" t="s">
        <v>11</v>
      </c>
      <c r="B4" s="2">
        <f>Gesamtübersicht!AI9</f>
        <v>0</v>
      </c>
      <c r="C4" s="2" t="str">
        <f>Gesamtübersicht!B9</f>
        <v>MJ/kg</v>
      </c>
      <c r="D4" s="2"/>
      <c r="E4" s="2"/>
      <c r="F4" s="4"/>
      <c r="G4" s="2"/>
      <c r="H4" s="16"/>
      <c r="I4" s="16"/>
      <c r="J4" s="2" t="s">
        <v>138</v>
      </c>
      <c r="K4" s="2"/>
      <c r="L4" s="3" t="e">
        <f t="shared" ref="L4:L9" si="0">K4/K$18</f>
        <v>#DIV/0!</v>
      </c>
      <c r="M4" s="2"/>
      <c r="N4" s="4" t="s">
        <v>29</v>
      </c>
      <c r="O4" s="2" t="s">
        <v>139</v>
      </c>
      <c r="P4" s="2"/>
      <c r="Q4" s="2"/>
      <c r="T4" s="2" t="s">
        <v>218</v>
      </c>
      <c r="U4" s="2"/>
      <c r="V4" s="3" t="e">
        <f t="shared" ref="V4:V11" si="1">U4/U$18</f>
        <v>#DIV/0!</v>
      </c>
    </row>
    <row r="5" spans="1:22">
      <c r="A5" s="5" t="s">
        <v>13</v>
      </c>
      <c r="B5" s="2">
        <f>Gesamtübersicht!AI10</f>
        <v>0</v>
      </c>
      <c r="C5" s="2" t="str">
        <f>Gesamtübersicht!B10</f>
        <v>MJ/kg</v>
      </c>
      <c r="D5" s="2"/>
      <c r="E5" s="2"/>
      <c r="F5" s="4"/>
      <c r="G5" s="2"/>
      <c r="H5" s="17"/>
      <c r="I5" s="17"/>
      <c r="J5" s="2" t="s">
        <v>140</v>
      </c>
      <c r="K5" s="2"/>
      <c r="L5" s="3" t="e">
        <f t="shared" si="0"/>
        <v>#DIV/0!</v>
      </c>
      <c r="M5" s="2"/>
      <c r="N5" s="4" t="s">
        <v>30</v>
      </c>
      <c r="O5" s="2" t="s">
        <v>139</v>
      </c>
      <c r="P5" s="2"/>
      <c r="Q5" s="2"/>
      <c r="T5" s="2" t="s">
        <v>219</v>
      </c>
      <c r="U5" s="2"/>
      <c r="V5" s="3" t="e">
        <f t="shared" si="1"/>
        <v>#DIV/0!</v>
      </c>
    </row>
    <row r="6" spans="1:22" ht="30">
      <c r="A6" s="5" t="s">
        <v>129</v>
      </c>
      <c r="B6" s="3">
        <f>Gesamtübersicht!AI11</f>
        <v>0</v>
      </c>
      <c r="C6" s="2" t="str">
        <f>Gesamtübersicht!B11</f>
        <v>Ma.-%</v>
      </c>
      <c r="D6" s="2"/>
      <c r="E6" s="2"/>
      <c r="F6" s="4"/>
      <c r="G6" s="2"/>
      <c r="H6" s="17"/>
      <c r="I6" s="17"/>
      <c r="J6" s="2" t="s">
        <v>141</v>
      </c>
      <c r="K6" s="2"/>
      <c r="L6" s="3" t="e">
        <f t="shared" si="0"/>
        <v>#DIV/0!</v>
      </c>
      <c r="M6" s="2"/>
      <c r="N6" s="4" t="s">
        <v>31</v>
      </c>
      <c r="O6" s="2" t="s">
        <v>139</v>
      </c>
      <c r="P6" s="2"/>
      <c r="Q6" s="2"/>
      <c r="T6" s="2" t="s">
        <v>140</v>
      </c>
      <c r="U6" s="2"/>
      <c r="V6" s="3" t="e">
        <f t="shared" si="1"/>
        <v>#DIV/0!</v>
      </c>
    </row>
    <row r="7" spans="1:22">
      <c r="A7" s="5" t="s">
        <v>130</v>
      </c>
      <c r="B7" s="3">
        <f>Gesamtübersicht!AI12</f>
        <v>0</v>
      </c>
      <c r="C7" s="2" t="str">
        <f>Gesamtübersicht!B12</f>
        <v>Ma.-%</v>
      </c>
      <c r="D7" s="2"/>
      <c r="E7" s="2"/>
      <c r="F7" s="4"/>
      <c r="G7" s="2"/>
      <c r="H7" s="18"/>
      <c r="I7" s="18"/>
      <c r="J7" s="2" t="s">
        <v>142</v>
      </c>
      <c r="K7" s="2"/>
      <c r="L7" s="3" t="e">
        <f t="shared" si="0"/>
        <v>#DIV/0!</v>
      </c>
      <c r="M7" s="2"/>
      <c r="N7" s="4" t="s">
        <v>32</v>
      </c>
      <c r="O7" s="2" t="s">
        <v>139</v>
      </c>
      <c r="P7" s="2"/>
      <c r="Q7" s="2"/>
      <c r="T7" s="2" t="s">
        <v>141</v>
      </c>
      <c r="U7" s="2"/>
      <c r="V7" s="3" t="e">
        <f t="shared" si="1"/>
        <v>#DIV/0!</v>
      </c>
    </row>
    <row r="8" spans="1:22">
      <c r="A8" s="5" t="s">
        <v>143</v>
      </c>
      <c r="B8" s="3" t="e">
        <f>Gesamtübersicht!#REF!</f>
        <v>#REF!</v>
      </c>
      <c r="C8" s="2" t="e">
        <f>Gesamtübersicht!#REF!</f>
        <v>#REF!</v>
      </c>
      <c r="D8" s="2"/>
      <c r="E8" s="2"/>
      <c r="F8" s="4"/>
      <c r="G8" s="2"/>
      <c r="H8" s="2"/>
      <c r="I8" s="2"/>
      <c r="J8" s="2" t="s">
        <v>144</v>
      </c>
      <c r="K8" s="2"/>
      <c r="L8" s="3" t="e">
        <f t="shared" si="0"/>
        <v>#DIV/0!</v>
      </c>
      <c r="M8" s="2"/>
      <c r="N8" s="4" t="s">
        <v>33</v>
      </c>
      <c r="O8" s="2" t="s">
        <v>139</v>
      </c>
      <c r="P8" s="2"/>
      <c r="Q8" s="2"/>
      <c r="T8" s="2" t="s">
        <v>142</v>
      </c>
      <c r="U8" s="2"/>
      <c r="V8" s="3" t="e">
        <f t="shared" si="1"/>
        <v>#DIV/0!</v>
      </c>
    </row>
    <row r="9" spans="1:22">
      <c r="A9" s="5" t="s">
        <v>145</v>
      </c>
      <c r="B9" s="3" t="e">
        <f>Gesamtübersicht!#REF!</f>
        <v>#REF!</v>
      </c>
      <c r="C9" s="2" t="e">
        <f>Gesamtübersicht!#REF!</f>
        <v>#REF!</v>
      </c>
      <c r="D9" s="2"/>
      <c r="E9" s="2"/>
      <c r="F9" s="4"/>
      <c r="G9" s="2"/>
      <c r="H9" s="17"/>
      <c r="I9" s="17"/>
      <c r="J9" s="2" t="s">
        <v>146</v>
      </c>
      <c r="K9" s="2"/>
      <c r="L9" s="3" t="e">
        <f t="shared" si="0"/>
        <v>#DIV/0!</v>
      </c>
      <c r="M9" s="2"/>
      <c r="N9" s="4" t="s">
        <v>34</v>
      </c>
      <c r="O9" s="2" t="s">
        <v>139</v>
      </c>
      <c r="P9" s="2"/>
      <c r="Q9" s="2"/>
      <c r="T9" s="2" t="s">
        <v>220</v>
      </c>
      <c r="U9" s="2"/>
      <c r="V9" s="3" t="e">
        <f t="shared" si="1"/>
        <v>#DIV/0!</v>
      </c>
    </row>
    <row r="10" spans="1:22">
      <c r="A10" s="5" t="s">
        <v>17</v>
      </c>
      <c r="B10" s="32">
        <f>Gesamtübersicht!AI13</f>
        <v>0</v>
      </c>
      <c r="C10" s="2" t="str">
        <f>Gesamtübersicht!B13</f>
        <v>kg/m³</v>
      </c>
      <c r="D10" s="2"/>
      <c r="E10" s="2"/>
      <c r="F10" s="4"/>
      <c r="G10" s="2"/>
      <c r="H10" s="17"/>
      <c r="I10" s="17"/>
      <c r="J10" s="2"/>
      <c r="K10" s="2"/>
      <c r="L10" s="3"/>
      <c r="M10" s="2"/>
      <c r="N10" s="4" t="s">
        <v>35</v>
      </c>
      <c r="O10" s="2" t="s">
        <v>139</v>
      </c>
      <c r="P10" s="2"/>
      <c r="Q10" s="2"/>
      <c r="T10" s="2" t="s">
        <v>221</v>
      </c>
      <c r="U10" s="2"/>
      <c r="V10" s="3" t="e">
        <f t="shared" si="1"/>
        <v>#DIV/0!</v>
      </c>
    </row>
    <row r="11" spans="1:22">
      <c r="A11" s="1"/>
      <c r="B11" s="9"/>
      <c r="C11" s="2"/>
      <c r="D11" s="2"/>
      <c r="E11" s="2"/>
      <c r="F11" s="4"/>
      <c r="G11" s="2"/>
      <c r="H11" s="17"/>
      <c r="I11" s="17"/>
      <c r="J11" s="2"/>
      <c r="K11" s="2"/>
      <c r="L11" s="3"/>
      <c r="M11" s="2"/>
      <c r="N11" s="4" t="s">
        <v>36</v>
      </c>
      <c r="O11" s="2" t="s">
        <v>139</v>
      </c>
      <c r="P11" s="2"/>
      <c r="Q11" s="2"/>
      <c r="T11" s="2" t="s">
        <v>146</v>
      </c>
      <c r="U11" s="2"/>
      <c r="V11" s="3" t="e">
        <f t="shared" si="1"/>
        <v>#DIV/0!</v>
      </c>
    </row>
    <row r="12" spans="1:22">
      <c r="A12" s="2"/>
      <c r="B12" s="2"/>
      <c r="C12" s="2"/>
      <c r="D12" s="2"/>
      <c r="E12" s="2"/>
      <c r="F12" s="4"/>
      <c r="G12" s="2"/>
      <c r="H12" s="16"/>
      <c r="I12" s="16"/>
      <c r="J12" s="2"/>
      <c r="K12" s="2"/>
      <c r="L12" s="3"/>
      <c r="M12" s="2"/>
      <c r="N12" s="4" t="s">
        <v>37</v>
      </c>
      <c r="O12" s="2" t="s">
        <v>139</v>
      </c>
      <c r="P12" s="2"/>
      <c r="Q12" s="2"/>
      <c r="T12" s="2"/>
      <c r="U12" s="2"/>
      <c r="V12" s="3"/>
    </row>
    <row r="13" spans="1:22">
      <c r="A13" s="2"/>
      <c r="B13" s="2"/>
      <c r="C13" s="2"/>
      <c r="D13" s="2"/>
      <c r="E13" s="2"/>
      <c r="F13" s="4"/>
      <c r="G13" s="2"/>
      <c r="H13" s="17"/>
      <c r="I13" s="17"/>
      <c r="J13" s="2"/>
      <c r="K13" s="2"/>
      <c r="L13" s="2"/>
      <c r="M13" s="2"/>
      <c r="N13" s="4" t="s">
        <v>21</v>
      </c>
      <c r="O13" s="2" t="s">
        <v>139</v>
      </c>
      <c r="P13" s="2"/>
      <c r="Q13" s="2"/>
      <c r="T13" s="2"/>
      <c r="U13" s="2"/>
      <c r="V13" s="2"/>
    </row>
    <row r="14" spans="1:22">
      <c r="A14" s="2"/>
      <c r="B14" s="2"/>
      <c r="C14" s="2"/>
      <c r="D14" s="2"/>
      <c r="E14" s="2"/>
      <c r="F14" s="4"/>
      <c r="G14" s="2"/>
      <c r="H14" s="17"/>
      <c r="I14" s="17"/>
      <c r="J14" s="2"/>
      <c r="K14" s="2"/>
      <c r="L14" s="2"/>
      <c r="M14" s="2"/>
      <c r="N14" s="4" t="s">
        <v>38</v>
      </c>
      <c r="O14" s="2" t="s">
        <v>139</v>
      </c>
      <c r="P14" s="2"/>
      <c r="Q14" s="2"/>
      <c r="T14" s="2"/>
      <c r="U14" s="2"/>
      <c r="V14" s="2"/>
    </row>
    <row r="15" spans="1:22">
      <c r="A15" s="2"/>
      <c r="B15" s="2"/>
      <c r="C15" s="2"/>
      <c r="D15" s="2"/>
      <c r="E15" s="2"/>
      <c r="F15" s="4"/>
      <c r="G15" s="2"/>
      <c r="H15" s="16"/>
      <c r="I15" s="16"/>
      <c r="J15" s="2"/>
      <c r="K15" s="2"/>
      <c r="L15" s="2"/>
      <c r="M15" s="2"/>
      <c r="N15" s="4" t="s">
        <v>40</v>
      </c>
      <c r="O15" s="2" t="s">
        <v>139</v>
      </c>
      <c r="P15" s="2"/>
      <c r="Q15" s="2"/>
      <c r="T15" s="2"/>
      <c r="U15" s="2"/>
      <c r="V15" s="2"/>
    </row>
    <row r="16" spans="1:22">
      <c r="A16" s="2"/>
      <c r="B16" s="2"/>
      <c r="C16" s="2"/>
      <c r="D16" s="2"/>
      <c r="E16" s="2"/>
      <c r="F16" s="4"/>
      <c r="G16" s="2"/>
      <c r="H16" s="17"/>
      <c r="I16" s="17"/>
      <c r="J16" s="2"/>
      <c r="K16" s="2"/>
      <c r="L16" s="2"/>
      <c r="M16" s="2"/>
      <c r="N16" s="4" t="s">
        <v>39</v>
      </c>
      <c r="O16" s="2" t="s">
        <v>139</v>
      </c>
      <c r="P16" s="2"/>
      <c r="Q16" s="2"/>
      <c r="T16" s="2"/>
      <c r="U16" s="2"/>
      <c r="V16" s="2"/>
    </row>
    <row r="17" spans="1:22">
      <c r="A17" s="2"/>
      <c r="B17" s="2"/>
      <c r="C17" s="2"/>
      <c r="D17" s="2"/>
      <c r="E17" s="2"/>
      <c r="F17" s="4"/>
      <c r="G17" s="2"/>
      <c r="H17" s="16"/>
      <c r="I17" s="16"/>
      <c r="J17" s="2"/>
      <c r="K17" s="2"/>
      <c r="L17" s="2"/>
      <c r="M17" s="2"/>
      <c r="N17" s="4" t="s">
        <v>41</v>
      </c>
      <c r="O17" s="2" t="s">
        <v>139</v>
      </c>
      <c r="P17" s="2"/>
      <c r="Q17" s="2"/>
      <c r="T17" s="2"/>
      <c r="U17" s="2"/>
      <c r="V17" s="2"/>
    </row>
    <row r="18" spans="1:22">
      <c r="A18" s="2"/>
      <c r="B18" s="2"/>
      <c r="C18" s="2"/>
      <c r="D18" s="2"/>
      <c r="E18" s="2"/>
      <c r="F18" s="4"/>
      <c r="G18" s="2"/>
      <c r="H18" s="2"/>
      <c r="I18" s="2"/>
      <c r="J18" s="2" t="s">
        <v>147</v>
      </c>
      <c r="K18" s="27">
        <f>SUM(K4:K17)</f>
        <v>0</v>
      </c>
      <c r="L18" s="3" t="e">
        <f>SUM(L4:L17)</f>
        <v>#DIV/0!</v>
      </c>
      <c r="M18" s="2"/>
      <c r="N18" s="4" t="s">
        <v>42</v>
      </c>
      <c r="O18" s="2" t="s">
        <v>139</v>
      </c>
      <c r="P18" s="2"/>
      <c r="Q18" s="2"/>
      <c r="T18" s="2" t="s">
        <v>147</v>
      </c>
      <c r="U18" s="27">
        <f>SUM(U4:U17)</f>
        <v>0</v>
      </c>
      <c r="V18" s="3" t="e">
        <f>SUM(V4:V17)</f>
        <v>#DIV/0!</v>
      </c>
    </row>
    <row r="19" spans="1:22">
      <c r="A19" s="2"/>
      <c r="B19" s="2"/>
      <c r="C19" s="2"/>
      <c r="D19" s="2"/>
      <c r="E19" s="2"/>
      <c r="F19" s="4"/>
      <c r="G19" s="2"/>
      <c r="H19" s="17"/>
      <c r="I19" s="17"/>
      <c r="J19" s="2"/>
      <c r="K19" s="2"/>
      <c r="L19" s="2"/>
      <c r="M19" s="2"/>
      <c r="N19" s="4" t="s">
        <v>43</v>
      </c>
      <c r="O19" s="2" t="s">
        <v>139</v>
      </c>
      <c r="P19" s="2"/>
      <c r="Q19" s="2"/>
      <c r="T19" s="2"/>
      <c r="U19" s="2"/>
      <c r="V19" s="2"/>
    </row>
    <row r="20" spans="1:22">
      <c r="A20" s="2"/>
      <c r="B20" s="2"/>
      <c r="C20" s="2"/>
      <c r="D20" s="2"/>
      <c r="E20" s="2"/>
      <c r="F20" s="4"/>
      <c r="G20" s="2"/>
      <c r="H20" s="17"/>
      <c r="I20" s="17"/>
      <c r="J20" s="2"/>
      <c r="K20" s="2"/>
      <c r="L20" s="2"/>
      <c r="M20" s="2"/>
      <c r="N20" s="4" t="s">
        <v>44</v>
      </c>
      <c r="O20" s="2" t="s">
        <v>139</v>
      </c>
      <c r="P20" s="2"/>
      <c r="Q20" s="2"/>
      <c r="T20" s="2"/>
      <c r="U20" s="2"/>
      <c r="V20" s="2"/>
    </row>
    <row r="21" spans="1:22">
      <c r="A21" s="2"/>
      <c r="B21" s="2"/>
      <c r="C21" s="2"/>
      <c r="D21" s="2"/>
      <c r="E21" s="2"/>
      <c r="F21" s="4"/>
      <c r="G21" s="2"/>
      <c r="H21" s="17"/>
      <c r="I21" s="17"/>
      <c r="J21" s="2"/>
      <c r="K21" s="2"/>
      <c r="L21" s="2"/>
      <c r="M21" s="2"/>
      <c r="N21" s="4" t="s">
        <v>45</v>
      </c>
      <c r="O21" s="2" t="s">
        <v>139</v>
      </c>
      <c r="P21" s="2"/>
      <c r="Q21" s="2"/>
      <c r="R21" s="2"/>
      <c r="S21" s="2"/>
      <c r="T21" s="2"/>
    </row>
    <row r="22" spans="1:22">
      <c r="A22" s="2"/>
      <c r="B22" s="2"/>
      <c r="C22" s="2"/>
      <c r="D22" s="2"/>
      <c r="E22" s="2"/>
      <c r="F22" s="4"/>
      <c r="G22" s="2"/>
      <c r="H22" s="17"/>
      <c r="I22" s="17"/>
      <c r="J22" s="2"/>
      <c r="K22" s="2"/>
      <c r="L22" s="2"/>
      <c r="M22" s="2"/>
      <c r="N22" s="4" t="s">
        <v>48</v>
      </c>
      <c r="O22" s="2" t="s">
        <v>139</v>
      </c>
      <c r="P22" s="2"/>
      <c r="Q22" s="2"/>
      <c r="R22" s="2"/>
      <c r="S22" s="2"/>
      <c r="T22" s="2"/>
    </row>
    <row r="23" spans="1:22">
      <c r="A23" s="2"/>
      <c r="B23" s="2"/>
      <c r="C23" s="2"/>
      <c r="D23" s="2"/>
      <c r="E23" s="2"/>
      <c r="F23" s="4"/>
      <c r="G23" s="2"/>
      <c r="H23" s="18"/>
      <c r="I23" s="18"/>
      <c r="J23" s="2"/>
      <c r="K23" s="2"/>
      <c r="L23" s="2"/>
      <c r="M23" s="2"/>
      <c r="N23" s="4" t="s">
        <v>49</v>
      </c>
      <c r="O23" s="2" t="s">
        <v>139</v>
      </c>
      <c r="P23" s="2"/>
      <c r="Q23" s="2"/>
      <c r="R23" s="2"/>
      <c r="S23" s="2"/>
      <c r="T23" s="2"/>
    </row>
    <row r="24" spans="1:22">
      <c r="A24" s="2"/>
      <c r="B24" s="2"/>
      <c r="C24" s="2"/>
      <c r="D24" s="2"/>
      <c r="E24" s="2"/>
      <c r="F24" s="4"/>
      <c r="G24" s="2"/>
      <c r="H24" s="19"/>
      <c r="I24" s="19"/>
      <c r="J24" s="2"/>
      <c r="K24" s="2"/>
      <c r="L24" s="2"/>
      <c r="M24" s="2"/>
      <c r="N24" s="4" t="s">
        <v>50</v>
      </c>
      <c r="O24" s="2" t="s">
        <v>139</v>
      </c>
      <c r="P24" s="2"/>
      <c r="Q24" s="2"/>
      <c r="R24" s="2"/>
      <c r="S24" s="2"/>
      <c r="T24" s="2"/>
    </row>
    <row r="25" spans="1:22">
      <c r="A25" s="2"/>
      <c r="B25" s="2"/>
      <c r="C25" s="2"/>
      <c r="D25" s="2"/>
      <c r="E25" s="2"/>
      <c r="F25" s="4"/>
      <c r="G25" s="2"/>
      <c r="H25" s="17"/>
      <c r="I25" s="17"/>
      <c r="J25" s="2"/>
      <c r="K25" s="2"/>
      <c r="L25" s="2"/>
      <c r="M25" s="2"/>
      <c r="N25" s="4" t="s">
        <v>51</v>
      </c>
      <c r="O25" s="2" t="s">
        <v>139</v>
      </c>
      <c r="P25" s="2"/>
      <c r="Q25" s="2"/>
      <c r="R25" s="2"/>
      <c r="S25" s="2"/>
      <c r="T25" s="2"/>
    </row>
    <row r="26" spans="1:22">
      <c r="A26" s="2"/>
      <c r="B26" s="2"/>
      <c r="C26" s="2"/>
      <c r="D26" s="2"/>
      <c r="E26" s="2"/>
      <c r="F26" s="4"/>
      <c r="G26" s="2"/>
      <c r="H26" s="19"/>
      <c r="I26" s="19"/>
      <c r="J26" s="2"/>
      <c r="K26" s="2"/>
      <c r="L26" s="2"/>
      <c r="M26" s="2"/>
      <c r="N26" s="4" t="s">
        <v>52</v>
      </c>
      <c r="O26" s="2" t="s">
        <v>139</v>
      </c>
      <c r="P26" s="2"/>
      <c r="Q26" s="2"/>
      <c r="R26" s="2"/>
      <c r="S26" s="2"/>
      <c r="T26" s="2"/>
    </row>
    <row r="27" spans="1:22">
      <c r="A27" s="2"/>
      <c r="B27" s="2"/>
      <c r="C27" s="2"/>
      <c r="D27" s="2"/>
      <c r="E27" s="2"/>
      <c r="F27" s="4"/>
      <c r="G27" s="2"/>
      <c r="H27" s="17"/>
      <c r="I27" s="17"/>
      <c r="J27" s="2"/>
      <c r="K27" s="2"/>
      <c r="L27" s="2"/>
      <c r="M27" s="2"/>
      <c r="N27" s="4" t="s">
        <v>22</v>
      </c>
      <c r="O27" s="2" t="s">
        <v>139</v>
      </c>
      <c r="P27" s="2"/>
      <c r="Q27" s="2"/>
      <c r="R27" s="2"/>
      <c r="S27" s="2"/>
      <c r="T27" s="2"/>
    </row>
    <row r="28" spans="1:22">
      <c r="A28" s="2"/>
      <c r="B28" s="2"/>
      <c r="C28" s="2"/>
      <c r="D28" s="2"/>
      <c r="E28" s="2"/>
      <c r="F28" s="4"/>
      <c r="G28" s="2"/>
      <c r="H28" s="19"/>
      <c r="I28" s="19"/>
      <c r="J28" s="2"/>
      <c r="K28" s="2"/>
      <c r="L28" s="2"/>
      <c r="M28" s="2"/>
      <c r="N28" s="4" t="s">
        <v>53</v>
      </c>
      <c r="O28" s="2" t="s">
        <v>139</v>
      </c>
      <c r="P28" s="2"/>
      <c r="Q28" s="2"/>
      <c r="R28" s="2"/>
      <c r="S28" s="2"/>
      <c r="T28" s="2"/>
    </row>
    <row r="29" spans="1:22">
      <c r="A29" s="2"/>
      <c r="B29" s="2"/>
      <c r="C29" s="2"/>
      <c r="D29" s="2"/>
      <c r="E29" s="2"/>
      <c r="F29" s="4"/>
      <c r="G29" s="2"/>
      <c r="H29" s="17"/>
      <c r="I29" s="17"/>
      <c r="J29" s="2"/>
      <c r="K29" s="2"/>
      <c r="L29" s="2"/>
      <c r="M29" s="2"/>
      <c r="N29" s="4" t="s">
        <v>55</v>
      </c>
      <c r="O29" s="2" t="s">
        <v>139</v>
      </c>
      <c r="P29" s="17"/>
      <c r="Q29" s="2"/>
      <c r="R29" s="4"/>
      <c r="S29" s="2"/>
      <c r="T29" s="17"/>
    </row>
    <row r="30" spans="1:22">
      <c r="A30" s="2"/>
      <c r="B30" s="2"/>
      <c r="C30" s="2"/>
      <c r="D30" s="2"/>
      <c r="E30" s="2"/>
      <c r="F30" s="4"/>
      <c r="G30" s="2"/>
      <c r="H30" s="17"/>
      <c r="I30" s="17"/>
      <c r="J30" s="2"/>
      <c r="K30" s="2"/>
      <c r="L30" s="2"/>
      <c r="M30" s="2"/>
      <c r="N30" s="4" t="s">
        <v>56</v>
      </c>
      <c r="O30" s="2" t="s">
        <v>139</v>
      </c>
      <c r="P30" s="2"/>
      <c r="Q30" s="2"/>
      <c r="R30" s="2"/>
      <c r="S30" s="2"/>
      <c r="T30" s="2"/>
    </row>
    <row r="31" spans="1:22">
      <c r="A31" s="2"/>
      <c r="B31" s="2"/>
      <c r="C31" s="2"/>
      <c r="D31" s="2"/>
      <c r="E31" s="2"/>
      <c r="F31" s="4"/>
      <c r="G31" s="2"/>
      <c r="H31" s="18"/>
      <c r="I31" s="18"/>
      <c r="J31" s="2"/>
      <c r="K31" s="2"/>
      <c r="L31" s="2"/>
      <c r="M31" s="2"/>
      <c r="N31" s="4" t="s">
        <v>57</v>
      </c>
      <c r="O31" s="2" t="s">
        <v>139</v>
      </c>
      <c r="P31" s="2"/>
      <c r="Q31" s="2"/>
      <c r="R31" s="2"/>
      <c r="S31" s="2"/>
      <c r="T31" s="2"/>
    </row>
    <row r="32" spans="1:22">
      <c r="A32" s="2"/>
      <c r="B32" s="2"/>
      <c r="C32" s="2"/>
      <c r="D32" s="2"/>
      <c r="E32" s="2"/>
      <c r="F32" s="4"/>
      <c r="G32" s="2"/>
      <c r="H32" s="17"/>
      <c r="I32" s="17"/>
      <c r="J32" s="2"/>
      <c r="K32" s="2"/>
      <c r="L32" s="2"/>
      <c r="M32" s="2"/>
      <c r="N32" s="4" t="s">
        <v>58</v>
      </c>
      <c r="O32" s="2" t="s">
        <v>139</v>
      </c>
      <c r="P32" s="2"/>
      <c r="Q32" s="2"/>
      <c r="R32" s="2"/>
      <c r="S32" s="2"/>
      <c r="T32" s="2"/>
    </row>
    <row r="33" spans="1:20">
      <c r="A33" s="2"/>
      <c r="B33" s="2"/>
      <c r="C33" s="2"/>
      <c r="D33" s="2"/>
      <c r="E33" s="2"/>
      <c r="F33" s="4"/>
      <c r="G33" s="2"/>
      <c r="H33" s="17"/>
      <c r="I33" s="17"/>
      <c r="J33" s="2"/>
      <c r="K33" s="2"/>
      <c r="L33" s="2"/>
      <c r="M33" s="2"/>
      <c r="N33" s="4" t="s">
        <v>59</v>
      </c>
      <c r="O33" s="2" t="s">
        <v>139</v>
      </c>
      <c r="P33" s="2"/>
      <c r="Q33" s="2"/>
      <c r="R33" s="2"/>
      <c r="S33" s="2"/>
      <c r="T33" s="2"/>
    </row>
    <row r="34" spans="1:20">
      <c r="A34" s="2"/>
      <c r="B34" s="2"/>
      <c r="C34" s="2"/>
      <c r="D34" s="2"/>
      <c r="E34" s="2"/>
      <c r="F34" s="4"/>
      <c r="G34" s="2"/>
      <c r="H34" s="17"/>
      <c r="I34" s="17"/>
      <c r="J34" s="2"/>
      <c r="K34" s="2"/>
      <c r="L34" s="2"/>
      <c r="M34" s="2"/>
      <c r="N34" s="4" t="s">
        <v>60</v>
      </c>
      <c r="O34" s="2" t="s">
        <v>139</v>
      </c>
      <c r="P34" s="2"/>
      <c r="Q34" s="2"/>
      <c r="R34" s="2"/>
      <c r="S34" s="2"/>
      <c r="T34" s="2"/>
    </row>
    <row r="35" spans="1:20">
      <c r="A35" s="2"/>
      <c r="B35" s="2"/>
      <c r="C35" s="2"/>
      <c r="D35" s="2"/>
      <c r="E35" s="2"/>
      <c r="F35" s="4"/>
      <c r="G35" s="2"/>
      <c r="H35" s="17"/>
      <c r="I35" s="17"/>
      <c r="J35" s="2"/>
      <c r="K35" s="2"/>
      <c r="L35" s="2"/>
      <c r="M35" s="2"/>
      <c r="N35" s="4" t="s">
        <v>10</v>
      </c>
      <c r="O35" s="2" t="s">
        <v>139</v>
      </c>
      <c r="P35" s="2"/>
      <c r="Q35" s="2"/>
      <c r="R35" s="2"/>
      <c r="S35" s="2"/>
      <c r="T35" s="2"/>
    </row>
    <row r="36" spans="1:20">
      <c r="A36" s="2"/>
      <c r="B36" s="2"/>
      <c r="C36" s="2"/>
      <c r="D36" s="2"/>
      <c r="E36" s="2"/>
      <c r="F36" s="4"/>
      <c r="G36" s="2"/>
      <c r="H36" s="17"/>
      <c r="I36" s="17"/>
      <c r="J36" s="2"/>
      <c r="K36" s="2"/>
      <c r="L36" s="2"/>
      <c r="M36" s="2"/>
      <c r="N36" s="4" t="s">
        <v>62</v>
      </c>
      <c r="O36" s="2" t="s">
        <v>139</v>
      </c>
      <c r="P36" s="2"/>
      <c r="Q36" s="2"/>
      <c r="R36" s="2"/>
      <c r="S36" s="2"/>
      <c r="T36" s="2"/>
    </row>
    <row r="37" spans="1:20">
      <c r="A37" s="2"/>
      <c r="B37" s="2"/>
      <c r="C37" s="2"/>
      <c r="D37" s="2"/>
      <c r="E37" s="2"/>
      <c r="F37" s="4"/>
      <c r="G37" s="2"/>
      <c r="H37" s="18"/>
      <c r="I37" s="18"/>
      <c r="J37" s="2"/>
      <c r="K37" s="2"/>
      <c r="L37" s="2"/>
      <c r="M37" s="2"/>
      <c r="N37" s="4" t="s">
        <v>63</v>
      </c>
      <c r="O37" s="2" t="s">
        <v>139</v>
      </c>
      <c r="P37" s="2"/>
      <c r="Q37" s="2"/>
      <c r="R37" s="2"/>
      <c r="S37" s="2"/>
      <c r="T37" s="2"/>
    </row>
    <row r="38" spans="1:20">
      <c r="A38" s="2"/>
      <c r="B38" s="2"/>
      <c r="C38" s="2"/>
      <c r="D38" s="2"/>
      <c r="E38" s="2"/>
      <c r="F38" s="4"/>
      <c r="G38" s="2"/>
      <c r="H38" s="18"/>
      <c r="I38" s="18"/>
      <c r="J38" s="2"/>
      <c r="K38" s="2"/>
      <c r="L38" s="2"/>
      <c r="M38" s="2"/>
      <c r="N38" s="4" t="s">
        <v>23</v>
      </c>
      <c r="O38" s="2" t="s">
        <v>139</v>
      </c>
      <c r="P38" s="2"/>
      <c r="Q38" s="2"/>
      <c r="R38" s="2"/>
      <c r="S38" s="2"/>
      <c r="T38" s="2"/>
    </row>
    <row r="39" spans="1:20">
      <c r="A39" s="2"/>
      <c r="B39" s="2"/>
      <c r="C39" s="2"/>
      <c r="D39" s="2"/>
      <c r="E39" s="2"/>
      <c r="F39" s="4"/>
      <c r="G39" s="2"/>
      <c r="H39" s="17"/>
      <c r="I39" s="17"/>
      <c r="J39" s="2"/>
      <c r="K39" s="2"/>
      <c r="L39" s="2"/>
      <c r="M39" s="2"/>
      <c r="N39" s="4" t="s">
        <v>64</v>
      </c>
      <c r="O39" s="2" t="s">
        <v>139</v>
      </c>
      <c r="P39" s="2"/>
      <c r="Q39" s="2"/>
      <c r="R39" s="2"/>
      <c r="S39" s="2"/>
      <c r="T39" s="2"/>
    </row>
    <row r="40" spans="1:20">
      <c r="A40" s="2"/>
      <c r="B40" s="2"/>
      <c r="C40" s="2"/>
      <c r="D40" s="2"/>
      <c r="E40" s="2"/>
      <c r="F40" s="4"/>
      <c r="G40" s="2"/>
      <c r="H40" s="17"/>
      <c r="I40" s="17"/>
      <c r="J40" s="2"/>
      <c r="K40" s="2"/>
      <c r="L40" s="2"/>
      <c r="M40" s="2"/>
      <c r="N40" s="4" t="s">
        <v>65</v>
      </c>
      <c r="O40" s="2" t="s">
        <v>139</v>
      </c>
      <c r="P40" s="17"/>
      <c r="Q40" s="2"/>
      <c r="R40" s="4"/>
      <c r="S40" s="2"/>
      <c r="T40" s="17"/>
    </row>
    <row r="41" spans="1:20">
      <c r="A41" s="2"/>
      <c r="B41" s="2"/>
      <c r="C41" s="2"/>
      <c r="D41" s="2"/>
      <c r="E41" s="2"/>
      <c r="F41" s="4"/>
      <c r="G41" s="2"/>
      <c r="H41" s="17"/>
      <c r="I41" s="17"/>
      <c r="J41" s="2"/>
      <c r="K41" s="2"/>
      <c r="L41" s="2"/>
      <c r="M41" s="2"/>
      <c r="N41" s="4" t="s">
        <v>66</v>
      </c>
      <c r="O41" s="2" t="s">
        <v>139</v>
      </c>
      <c r="P41" s="17"/>
      <c r="Q41" s="2"/>
      <c r="R41" s="4"/>
      <c r="S41" s="2"/>
      <c r="T41" s="17"/>
    </row>
    <row r="42" spans="1:20">
      <c r="A42" s="2"/>
      <c r="B42" s="2"/>
      <c r="C42" s="2"/>
      <c r="D42" s="2"/>
      <c r="E42" s="2"/>
      <c r="F42" s="4"/>
      <c r="G42" s="2"/>
      <c r="H42" s="17"/>
      <c r="I42" s="17"/>
      <c r="J42" s="2"/>
      <c r="K42" s="2"/>
      <c r="L42" s="2"/>
      <c r="M42" s="2"/>
      <c r="N42" s="4" t="s">
        <v>67</v>
      </c>
      <c r="O42" s="2" t="s">
        <v>139</v>
      </c>
      <c r="P42" s="2"/>
      <c r="Q42" s="2"/>
      <c r="R42" s="2"/>
      <c r="S42" s="2"/>
      <c r="T42" s="2"/>
    </row>
    <row r="43" spans="1:20">
      <c r="A43" s="2"/>
      <c r="B43" s="2"/>
      <c r="C43" s="2"/>
      <c r="D43" s="2"/>
      <c r="E43" s="2"/>
      <c r="F43" s="4"/>
      <c r="G43" s="2"/>
      <c r="H43" s="17"/>
      <c r="I43" s="17"/>
      <c r="J43" s="2"/>
      <c r="K43" s="2"/>
      <c r="L43" s="2"/>
      <c r="M43" s="2"/>
      <c r="N43" s="4" t="s">
        <v>24</v>
      </c>
      <c r="O43" s="2" t="s">
        <v>139</v>
      </c>
      <c r="P43" s="2"/>
      <c r="Q43" s="2"/>
      <c r="R43" s="2"/>
      <c r="S43" s="2"/>
      <c r="T43" s="2"/>
    </row>
    <row r="44" spans="1:20">
      <c r="A44" s="2"/>
      <c r="B44" s="2"/>
      <c r="C44" s="2"/>
      <c r="D44" s="2"/>
      <c r="E44" s="2"/>
      <c r="F44" s="4"/>
      <c r="G44" s="2"/>
      <c r="H44" s="17"/>
      <c r="I44" s="17"/>
      <c r="J44" s="2"/>
      <c r="K44" s="2"/>
      <c r="L44" s="2"/>
      <c r="M44" s="2"/>
      <c r="N44" s="4" t="s">
        <v>68</v>
      </c>
      <c r="O44" s="2" t="s">
        <v>139</v>
      </c>
      <c r="P44" s="2"/>
      <c r="Q44" s="2"/>
      <c r="R44" s="2"/>
      <c r="S44" s="2"/>
      <c r="T44" s="2"/>
    </row>
    <row r="45" spans="1:20">
      <c r="A45" s="2"/>
      <c r="B45" s="2"/>
      <c r="C45" s="2"/>
      <c r="D45" s="2"/>
      <c r="E45" s="2"/>
      <c r="F45" s="4"/>
      <c r="G45" s="2"/>
      <c r="H45" s="18"/>
      <c r="I45" s="18"/>
      <c r="J45" s="2"/>
      <c r="K45" s="2"/>
      <c r="L45" s="2"/>
      <c r="M45" s="2"/>
      <c r="N45" s="4" t="s">
        <v>69</v>
      </c>
      <c r="O45" s="2" t="s">
        <v>139</v>
      </c>
      <c r="P45" s="2"/>
      <c r="Q45" s="2"/>
      <c r="R45" s="2"/>
      <c r="S45" s="2"/>
      <c r="T45" s="2"/>
    </row>
    <row r="46" spans="1:20">
      <c r="A46" s="2"/>
      <c r="B46" s="2"/>
      <c r="C46" s="2"/>
      <c r="D46" s="2"/>
      <c r="E46" s="2"/>
      <c r="F46" s="4"/>
      <c r="G46" s="2"/>
      <c r="H46" s="20"/>
      <c r="I46" s="20"/>
      <c r="J46" s="2"/>
      <c r="K46" s="2"/>
      <c r="L46" s="2"/>
      <c r="M46" s="2"/>
      <c r="N46" s="4" t="s">
        <v>70</v>
      </c>
      <c r="O46" s="2" t="s">
        <v>139</v>
      </c>
      <c r="P46" s="2"/>
      <c r="Q46" s="2"/>
      <c r="R46" s="2"/>
      <c r="S46" s="2"/>
      <c r="T46" s="2"/>
    </row>
    <row r="47" spans="1:20">
      <c r="A47" s="2"/>
      <c r="B47" s="2"/>
      <c r="C47" s="2"/>
      <c r="D47" s="2"/>
      <c r="E47" s="2"/>
      <c r="F47" s="4"/>
      <c r="G47" s="2"/>
      <c r="H47" s="17"/>
      <c r="I47" s="17"/>
      <c r="J47" s="2"/>
      <c r="K47" s="2"/>
      <c r="L47" s="2"/>
      <c r="M47" s="2"/>
      <c r="N47" s="4" t="s">
        <v>71</v>
      </c>
      <c r="O47" s="2" t="s">
        <v>139</v>
      </c>
      <c r="P47" s="2"/>
      <c r="Q47" s="2"/>
      <c r="R47" s="2"/>
      <c r="S47" s="2"/>
      <c r="T47" s="2"/>
    </row>
    <row r="48" spans="1:20">
      <c r="A48" s="2"/>
      <c r="B48" s="2"/>
      <c r="C48" s="2"/>
      <c r="D48" s="2"/>
      <c r="E48" s="2"/>
      <c r="F48" s="4"/>
      <c r="G48" s="2"/>
      <c r="H48" s="17"/>
      <c r="I48" s="17"/>
      <c r="J48" s="2"/>
      <c r="K48" s="2"/>
      <c r="L48" s="2"/>
      <c r="M48" s="2"/>
      <c r="N48" s="4" t="s">
        <v>216</v>
      </c>
      <c r="O48" s="2" t="s">
        <v>139</v>
      </c>
      <c r="P48" s="2"/>
      <c r="Q48" s="2"/>
      <c r="R48" s="2"/>
      <c r="S48" s="2"/>
      <c r="T48" s="2"/>
    </row>
    <row r="49" spans="1:20">
      <c r="A49" s="2"/>
      <c r="B49" s="2"/>
      <c r="C49" s="2"/>
      <c r="D49" s="2"/>
      <c r="E49" s="2"/>
      <c r="F49" s="4"/>
      <c r="G49" s="2"/>
      <c r="H49" s="17"/>
      <c r="I49" s="17"/>
      <c r="J49" s="2"/>
      <c r="K49" s="2"/>
      <c r="L49" s="2"/>
      <c r="M49" s="2"/>
      <c r="N49" s="4" t="s">
        <v>74</v>
      </c>
      <c r="O49" s="2" t="s">
        <v>139</v>
      </c>
      <c r="P49" s="2"/>
      <c r="Q49" s="2"/>
      <c r="R49" s="2"/>
      <c r="S49" s="2"/>
      <c r="T49" s="2"/>
    </row>
    <row r="50" spans="1:20">
      <c r="A50" s="2"/>
      <c r="B50" s="2"/>
      <c r="C50" s="2"/>
      <c r="D50" s="2"/>
      <c r="E50" s="2"/>
      <c r="F50" s="4"/>
      <c r="G50" s="2"/>
      <c r="H50" s="17"/>
      <c r="I50" s="17"/>
      <c r="J50" s="2"/>
      <c r="K50" s="2"/>
      <c r="L50" s="2"/>
      <c r="M50" s="2"/>
      <c r="N50" s="4" t="s">
        <v>75</v>
      </c>
      <c r="O50" s="2" t="s">
        <v>139</v>
      </c>
      <c r="P50" s="2"/>
      <c r="Q50" s="2"/>
      <c r="R50" s="2"/>
      <c r="S50" s="2"/>
      <c r="T50" s="2"/>
    </row>
    <row r="51" spans="1:20">
      <c r="A51" s="2"/>
      <c r="B51" s="2"/>
      <c r="C51" s="2"/>
      <c r="D51" s="2"/>
      <c r="E51" s="2"/>
      <c r="F51" s="4"/>
      <c r="G51" s="2"/>
      <c r="H51" s="17"/>
      <c r="I51" s="17"/>
      <c r="J51" s="2"/>
      <c r="K51" s="2"/>
      <c r="L51" s="2"/>
      <c r="M51" s="2"/>
      <c r="N51" s="4" t="s">
        <v>76</v>
      </c>
      <c r="O51" s="2" t="s">
        <v>139</v>
      </c>
      <c r="P51" s="2"/>
      <c r="Q51" s="2"/>
      <c r="R51" s="2"/>
      <c r="S51" s="2"/>
      <c r="T51" s="2"/>
    </row>
    <row r="52" spans="1:20">
      <c r="A52" s="2"/>
      <c r="B52" s="2"/>
      <c r="C52" s="2"/>
      <c r="D52" s="2"/>
      <c r="E52" s="2"/>
      <c r="F52" s="4"/>
      <c r="G52" s="2"/>
      <c r="H52" s="17"/>
      <c r="I52" s="17"/>
      <c r="J52" s="2"/>
      <c r="K52" s="2"/>
      <c r="L52" s="2"/>
      <c r="M52" s="2"/>
      <c r="N52" s="4" t="s">
        <v>77</v>
      </c>
      <c r="O52" s="2" t="s">
        <v>139</v>
      </c>
      <c r="P52" s="2"/>
      <c r="Q52" s="2"/>
      <c r="R52" s="2"/>
      <c r="S52" s="2"/>
      <c r="T52" s="2"/>
    </row>
    <row r="53" spans="1:20">
      <c r="A53" s="2"/>
      <c r="B53" s="2"/>
      <c r="C53" s="2"/>
      <c r="D53" s="2"/>
      <c r="E53" s="2"/>
      <c r="F53" s="4"/>
      <c r="G53" s="2"/>
      <c r="H53" s="17"/>
      <c r="I53" s="17"/>
      <c r="J53" s="2"/>
      <c r="K53" s="2"/>
      <c r="L53" s="2"/>
      <c r="M53" s="2"/>
      <c r="N53" s="4" t="s">
        <v>78</v>
      </c>
      <c r="O53" s="2" t="s">
        <v>139</v>
      </c>
      <c r="P53" s="2"/>
      <c r="Q53" s="2"/>
      <c r="R53" s="2"/>
      <c r="S53" s="2"/>
      <c r="T53" s="2"/>
    </row>
    <row r="54" spans="1:20">
      <c r="A54" s="2"/>
      <c r="B54" s="2"/>
      <c r="C54" s="2"/>
      <c r="D54" s="2"/>
      <c r="E54" s="2"/>
      <c r="F54" s="4"/>
      <c r="G54" s="2"/>
      <c r="H54" s="17"/>
      <c r="I54" s="17"/>
      <c r="J54" s="2"/>
      <c r="K54" s="2"/>
      <c r="L54" s="2"/>
      <c r="M54" s="2"/>
      <c r="N54" s="4" t="s">
        <v>79</v>
      </c>
      <c r="O54" s="2" t="s">
        <v>139</v>
      </c>
      <c r="P54" s="2"/>
      <c r="Q54" s="2"/>
      <c r="R54" s="2"/>
      <c r="S54" s="2"/>
      <c r="T54" s="2"/>
    </row>
    <row r="55" spans="1:20">
      <c r="A55" s="2"/>
      <c r="B55" s="2"/>
      <c r="C55" s="2"/>
      <c r="D55" s="2"/>
      <c r="E55" s="2"/>
      <c r="F55" s="4"/>
      <c r="G55" s="2"/>
      <c r="H55" s="17"/>
      <c r="I55" s="17"/>
      <c r="J55" s="2"/>
      <c r="K55" s="2"/>
      <c r="L55" s="2"/>
      <c r="M55" s="2"/>
      <c r="N55" s="4" t="s">
        <v>80</v>
      </c>
      <c r="O55" s="2" t="s">
        <v>139</v>
      </c>
      <c r="P55" s="2"/>
      <c r="Q55" s="2"/>
      <c r="R55" s="2"/>
      <c r="S55" s="2"/>
      <c r="T55" s="2"/>
    </row>
    <row r="56" spans="1:20">
      <c r="A56" s="2"/>
      <c r="B56" s="2"/>
      <c r="C56" s="2"/>
      <c r="D56" s="2"/>
      <c r="E56" s="2"/>
      <c r="F56" s="4"/>
      <c r="G56" s="2"/>
      <c r="H56" s="18"/>
      <c r="I56" s="18"/>
      <c r="J56" s="2"/>
      <c r="K56" s="2"/>
      <c r="L56" s="2"/>
      <c r="M56" s="2"/>
      <c r="N56" s="4" t="s">
        <v>81</v>
      </c>
      <c r="O56" s="2" t="s">
        <v>139</v>
      </c>
      <c r="P56" s="2"/>
      <c r="Q56" s="2"/>
      <c r="R56" s="2"/>
      <c r="S56" s="2"/>
      <c r="T56" s="2"/>
    </row>
    <row r="57" spans="1:20">
      <c r="A57" s="2"/>
      <c r="B57" s="2"/>
      <c r="C57" s="2"/>
      <c r="D57" s="2"/>
      <c r="E57" s="2"/>
      <c r="F57" s="4"/>
      <c r="G57" s="2"/>
      <c r="H57" s="17"/>
      <c r="I57" s="17"/>
      <c r="J57" s="2"/>
      <c r="K57" s="2"/>
      <c r="L57" s="2"/>
      <c r="M57" s="2"/>
      <c r="N57" s="4" t="s">
        <v>82</v>
      </c>
      <c r="O57" s="2" t="s">
        <v>139</v>
      </c>
      <c r="P57" s="2"/>
      <c r="Q57" s="2"/>
      <c r="R57" s="2"/>
      <c r="S57" s="2"/>
      <c r="T57" s="2"/>
    </row>
    <row r="58" spans="1:20">
      <c r="A58" s="2"/>
      <c r="B58" s="2"/>
      <c r="C58" s="2"/>
      <c r="D58" s="2"/>
      <c r="E58" s="2"/>
      <c r="F58" s="4"/>
      <c r="G58" s="2"/>
      <c r="H58" s="14"/>
      <c r="I58" s="17"/>
      <c r="J58" s="2"/>
      <c r="K58" s="2"/>
      <c r="L58" s="2"/>
      <c r="M58" s="2"/>
      <c r="N58" s="4" t="s">
        <v>83</v>
      </c>
      <c r="O58" s="2" t="s">
        <v>139</v>
      </c>
      <c r="P58" s="2"/>
      <c r="Q58" s="2"/>
      <c r="R58" s="2"/>
      <c r="S58" s="2"/>
      <c r="T58" s="2"/>
    </row>
    <row r="59" spans="1:20">
      <c r="A59" s="2"/>
      <c r="B59" s="2"/>
      <c r="C59" s="2"/>
      <c r="D59" s="2"/>
      <c r="E59" s="2"/>
      <c r="F59" s="4"/>
      <c r="G59" s="2"/>
      <c r="H59" s="19"/>
      <c r="I59" s="19"/>
      <c r="J59" s="2"/>
      <c r="K59" s="2"/>
      <c r="L59" s="2"/>
      <c r="M59" s="2"/>
      <c r="N59" s="4" t="s">
        <v>84</v>
      </c>
      <c r="O59" s="2" t="s">
        <v>139</v>
      </c>
      <c r="P59" s="2"/>
      <c r="Q59" s="2"/>
      <c r="R59" s="2"/>
      <c r="S59" s="2"/>
      <c r="T59" s="2"/>
    </row>
    <row r="60" spans="1:20">
      <c r="A60" s="2"/>
      <c r="B60" s="2"/>
      <c r="C60" s="2"/>
      <c r="D60" s="2"/>
      <c r="E60" s="2"/>
      <c r="F60" s="4"/>
      <c r="G60" s="2"/>
      <c r="H60" s="19"/>
      <c r="I60" s="19"/>
      <c r="J60" s="2"/>
      <c r="K60" s="2"/>
      <c r="L60" s="2"/>
      <c r="M60" s="2"/>
      <c r="N60" s="4" t="s">
        <v>85</v>
      </c>
      <c r="O60" s="2" t="s">
        <v>139</v>
      </c>
      <c r="P60" s="2"/>
      <c r="Q60" s="2"/>
      <c r="R60" s="2"/>
      <c r="S60" s="2"/>
      <c r="T60" s="2"/>
    </row>
    <row r="61" spans="1:20">
      <c r="A61" s="2"/>
      <c r="B61" s="2"/>
      <c r="C61" s="2"/>
      <c r="D61" s="2"/>
      <c r="E61" s="2"/>
      <c r="F61" s="4"/>
      <c r="G61" s="2"/>
      <c r="H61" s="17"/>
      <c r="I61" s="17"/>
      <c r="J61" s="2"/>
      <c r="K61" s="2"/>
      <c r="L61" s="2"/>
      <c r="M61" s="2"/>
      <c r="N61" s="4" t="s">
        <v>86</v>
      </c>
      <c r="O61" s="2" t="s">
        <v>139</v>
      </c>
      <c r="P61" s="2"/>
      <c r="Q61" s="2"/>
      <c r="R61" s="2"/>
      <c r="S61" s="2"/>
      <c r="T61" s="2"/>
    </row>
    <row r="62" spans="1:20">
      <c r="A62" s="2"/>
      <c r="B62" s="2"/>
      <c r="C62" s="2"/>
      <c r="D62" s="2"/>
      <c r="E62" s="2"/>
      <c r="F62" s="4"/>
      <c r="G62" s="2"/>
      <c r="H62" s="17"/>
      <c r="I62" s="17"/>
      <c r="J62" s="2"/>
      <c r="K62" s="2"/>
      <c r="L62" s="2"/>
      <c r="M62" s="2"/>
      <c r="N62" s="4" t="s">
        <v>87</v>
      </c>
      <c r="O62" s="2" t="s">
        <v>139</v>
      </c>
      <c r="P62" s="2"/>
      <c r="Q62" s="2"/>
      <c r="R62" s="2"/>
      <c r="S62" s="2"/>
      <c r="T62" s="2"/>
    </row>
    <row r="63" spans="1:20">
      <c r="A63" s="2"/>
      <c r="B63" s="2"/>
      <c r="C63" s="2"/>
      <c r="D63" s="2"/>
      <c r="E63" s="2"/>
      <c r="F63" s="4"/>
      <c r="G63" s="2"/>
      <c r="H63" s="17"/>
      <c r="I63" s="17"/>
      <c r="J63" s="2"/>
      <c r="K63" s="2"/>
      <c r="L63" s="2"/>
      <c r="M63" s="2"/>
      <c r="N63" s="4" t="s">
        <v>88</v>
      </c>
      <c r="O63" s="2" t="s">
        <v>139</v>
      </c>
      <c r="P63" s="2"/>
      <c r="Q63" s="2"/>
      <c r="R63" s="2"/>
      <c r="S63" s="2"/>
      <c r="T63" s="2"/>
    </row>
    <row r="64" spans="1:20">
      <c r="A64" s="2"/>
      <c r="B64" s="2"/>
      <c r="C64" s="2"/>
      <c r="D64" s="2"/>
      <c r="E64" s="2"/>
      <c r="F64" s="4"/>
      <c r="G64" s="2"/>
      <c r="H64" s="2"/>
      <c r="I64" s="2"/>
      <c r="J64" s="2"/>
      <c r="K64" s="2"/>
      <c r="L64" s="2"/>
      <c r="M64" s="2"/>
      <c r="N64" s="4" t="s">
        <v>89</v>
      </c>
      <c r="O64" s="2" t="s">
        <v>139</v>
      </c>
      <c r="P64" s="2"/>
      <c r="Q64" s="2"/>
      <c r="R64" s="2"/>
      <c r="S64" s="2"/>
      <c r="T64" s="2"/>
    </row>
    <row r="65" spans="1:21">
      <c r="A65" s="2"/>
      <c r="B65" s="2"/>
      <c r="C65" s="2"/>
      <c r="D65" s="2"/>
      <c r="E65" s="2"/>
      <c r="F65" s="4"/>
      <c r="G65" s="2"/>
      <c r="H65" s="2"/>
      <c r="I65" s="2"/>
      <c r="J65" s="2"/>
      <c r="K65" s="2"/>
      <c r="L65" s="2"/>
      <c r="M65" s="2"/>
      <c r="N65" s="4" t="s">
        <v>90</v>
      </c>
      <c r="O65" s="2" t="s">
        <v>139</v>
      </c>
      <c r="P65" s="2"/>
      <c r="Q65" s="2"/>
      <c r="R65" s="2"/>
      <c r="S65" s="2"/>
      <c r="T65" s="2"/>
    </row>
    <row r="66" spans="1:21">
      <c r="A66" s="2"/>
      <c r="B66" s="2"/>
      <c r="C66" s="2"/>
      <c r="D66" s="2"/>
      <c r="E66" s="2"/>
      <c r="F66" s="4"/>
      <c r="G66" s="2"/>
      <c r="H66" s="2"/>
      <c r="I66" s="2"/>
      <c r="J66" s="2"/>
      <c r="K66" s="2"/>
      <c r="L66" s="2"/>
      <c r="M66" s="2"/>
      <c r="N66" s="4" t="s">
        <v>92</v>
      </c>
      <c r="O66" s="2" t="s">
        <v>139</v>
      </c>
      <c r="P66" s="2"/>
      <c r="Q66" s="2"/>
      <c r="R66" s="2"/>
      <c r="S66" s="2"/>
      <c r="T66" s="2"/>
    </row>
    <row r="67" spans="1:21">
      <c r="A67" s="2"/>
      <c r="B67" s="2"/>
      <c r="C67" s="2"/>
      <c r="D67" s="2"/>
      <c r="E67" s="2"/>
      <c r="F67" s="4"/>
      <c r="G67" s="2"/>
      <c r="H67" s="2"/>
      <c r="I67" s="2"/>
      <c r="J67" s="2"/>
      <c r="K67" s="2"/>
      <c r="L67" s="2"/>
      <c r="M67" s="2"/>
      <c r="N67" s="4" t="s">
        <v>93</v>
      </c>
      <c r="O67" s="2" t="s">
        <v>139</v>
      </c>
      <c r="P67" s="2"/>
      <c r="Q67" s="2"/>
      <c r="R67" s="2"/>
      <c r="S67" s="2"/>
      <c r="T67" s="2"/>
    </row>
    <row r="68" spans="1:21">
      <c r="A68" s="2"/>
      <c r="B68" s="2"/>
      <c r="C68" s="2"/>
      <c r="D68" s="2"/>
      <c r="E68" s="2"/>
      <c r="F68" s="4"/>
      <c r="G68" s="2"/>
      <c r="H68" s="2"/>
      <c r="I68" s="2"/>
      <c r="J68" s="2"/>
      <c r="K68" s="2"/>
      <c r="L68" s="2"/>
      <c r="M68" s="2"/>
      <c r="N68" s="4" t="s">
        <v>96</v>
      </c>
      <c r="O68" s="2" t="s">
        <v>139</v>
      </c>
      <c r="P68" s="2"/>
      <c r="Q68" s="2"/>
      <c r="R68" s="2"/>
      <c r="S68" s="2"/>
      <c r="T68" s="2"/>
    </row>
    <row r="69" spans="1:21">
      <c r="A69" s="2"/>
      <c r="B69" s="2"/>
      <c r="C69" s="2"/>
      <c r="D69" s="2"/>
      <c r="E69" s="2"/>
      <c r="F69" s="4"/>
      <c r="G69" s="2"/>
      <c r="H69" s="2"/>
      <c r="I69" s="2"/>
      <c r="J69" s="2"/>
      <c r="K69" s="2"/>
      <c r="L69" s="2"/>
      <c r="M69" s="2"/>
      <c r="N69" s="4" t="s">
        <v>97</v>
      </c>
      <c r="O69" s="2" t="s">
        <v>139</v>
      </c>
      <c r="P69" s="2"/>
      <c r="Q69" s="2"/>
      <c r="R69" s="2"/>
      <c r="S69" s="2"/>
      <c r="T69" s="2"/>
    </row>
    <row r="70" spans="1:21">
      <c r="A70" s="2"/>
      <c r="B70" s="2"/>
      <c r="C70" s="2"/>
      <c r="D70" s="2"/>
      <c r="E70" s="2"/>
      <c r="F70" s="2"/>
      <c r="G70" s="2"/>
      <c r="H70" s="2"/>
      <c r="I70" s="2"/>
      <c r="J70" s="2"/>
      <c r="K70" s="2"/>
      <c r="L70" s="2"/>
      <c r="M70" s="2"/>
      <c r="N70" s="2"/>
      <c r="O70" s="2"/>
      <c r="P70" s="2"/>
      <c r="Q70" s="2"/>
      <c r="R70" s="2"/>
      <c r="S70" s="2"/>
      <c r="T70" s="2"/>
    </row>
    <row r="71" spans="1:21">
      <c r="A71" s="2"/>
      <c r="B71" s="2"/>
      <c r="C71" s="2"/>
      <c r="D71" s="2"/>
      <c r="E71" s="2"/>
      <c r="F71" s="2"/>
      <c r="G71" s="2"/>
      <c r="H71" s="2"/>
      <c r="I71" s="2"/>
      <c r="J71" s="2"/>
      <c r="K71" s="2"/>
      <c r="L71" s="2"/>
      <c r="M71" s="2"/>
      <c r="N71" s="2"/>
      <c r="O71" s="2"/>
      <c r="P71" s="2"/>
      <c r="Q71" s="2"/>
      <c r="R71" s="2"/>
      <c r="S71" s="2"/>
      <c r="T71" s="2"/>
      <c r="U71" s="2"/>
    </row>
    <row r="72" spans="1:21">
      <c r="A72" s="2"/>
      <c r="B72" s="2"/>
      <c r="C72" s="2"/>
      <c r="D72" s="2"/>
      <c r="E72" s="2"/>
      <c r="F72" s="2"/>
      <c r="G72" s="2"/>
      <c r="H72" s="2"/>
      <c r="I72" s="2"/>
      <c r="J72" s="2"/>
      <c r="K72" s="2"/>
      <c r="L72" s="2"/>
      <c r="M72" s="2"/>
      <c r="N72" s="2"/>
      <c r="O72" s="2"/>
      <c r="P72" s="2"/>
      <c r="Q72" s="2"/>
      <c r="R72" s="2"/>
      <c r="S72" s="2"/>
      <c r="T72" s="2"/>
      <c r="U72" s="2"/>
    </row>
    <row r="73" spans="1:21">
      <c r="A73" s="45" t="s">
        <v>148</v>
      </c>
      <c r="B73" s="46"/>
      <c r="C73" s="47" t="s">
        <v>0</v>
      </c>
      <c r="D73" s="46"/>
      <c r="E73" s="46"/>
      <c r="F73" s="46"/>
      <c r="G73" s="46"/>
      <c r="H73" s="46"/>
      <c r="I73" s="46"/>
      <c r="J73" s="46"/>
      <c r="K73" s="46"/>
      <c r="L73" s="46"/>
      <c r="M73" s="46"/>
      <c r="N73" s="46"/>
      <c r="O73" s="46"/>
      <c r="P73" s="46"/>
      <c r="Q73" s="46"/>
      <c r="R73" s="2"/>
      <c r="S73" s="2"/>
      <c r="T73" s="2"/>
      <c r="U73" s="2"/>
    </row>
    <row r="74" spans="1:21">
      <c r="A74" s="227" t="s">
        <v>149</v>
      </c>
      <c r="B74" s="54" t="s">
        <v>150</v>
      </c>
      <c r="C74" s="55" t="s">
        <v>134</v>
      </c>
      <c r="D74" s="2"/>
      <c r="E74" s="2"/>
      <c r="F74" s="2"/>
      <c r="G74" s="2"/>
      <c r="H74" s="2"/>
      <c r="I74" s="2"/>
      <c r="J74" s="2"/>
      <c r="K74" s="2"/>
      <c r="L74" s="2"/>
      <c r="M74" s="2"/>
      <c r="N74" s="2"/>
      <c r="O74" s="2"/>
      <c r="P74" s="2"/>
      <c r="Q74" s="2"/>
      <c r="R74" s="2"/>
      <c r="S74" s="2"/>
      <c r="T74" s="2"/>
      <c r="U74" s="2"/>
    </row>
    <row r="75" spans="1:21">
      <c r="A75" s="228"/>
      <c r="B75" s="2" t="s">
        <v>222</v>
      </c>
      <c r="C75" s="40" t="s">
        <v>153</v>
      </c>
      <c r="D75" s="2"/>
      <c r="E75" s="2"/>
      <c r="F75" s="2"/>
      <c r="G75" s="2"/>
      <c r="H75" s="2"/>
      <c r="I75" s="2"/>
      <c r="J75" s="2"/>
      <c r="K75" s="2"/>
      <c r="L75" s="2"/>
      <c r="M75" s="2"/>
      <c r="N75" s="2"/>
      <c r="O75" s="2"/>
      <c r="P75" s="2"/>
      <c r="Q75" s="2"/>
      <c r="R75" s="2"/>
      <c r="S75" s="2"/>
      <c r="T75" s="2"/>
      <c r="U75" s="2"/>
    </row>
    <row r="76" spans="1:21">
      <c r="A76" s="228"/>
      <c r="B76" s="2" t="s">
        <v>155</v>
      </c>
      <c r="C76" s="40" t="s">
        <v>156</v>
      </c>
      <c r="D76" s="2"/>
      <c r="E76" s="2"/>
      <c r="F76" s="2"/>
      <c r="G76" s="2"/>
      <c r="H76" s="2"/>
      <c r="I76" s="2"/>
      <c r="J76" s="2"/>
      <c r="K76" s="2"/>
      <c r="L76" s="2"/>
      <c r="M76" s="2"/>
      <c r="N76" s="2"/>
      <c r="O76" s="2"/>
      <c r="P76" s="2"/>
      <c r="Q76" s="2"/>
      <c r="R76" s="2"/>
      <c r="S76" s="2"/>
      <c r="T76" s="2"/>
      <c r="U76" s="2"/>
    </row>
    <row r="77" spans="1:21">
      <c r="A77" s="228"/>
      <c r="B77" s="2" t="s">
        <v>157</v>
      </c>
      <c r="C77" s="59" t="s">
        <v>3</v>
      </c>
      <c r="D77" s="4"/>
      <c r="E77" s="4"/>
      <c r="F77" s="4"/>
      <c r="G77" s="4"/>
      <c r="H77" s="4"/>
      <c r="I77" s="4"/>
      <c r="J77" s="4"/>
      <c r="K77" s="4"/>
      <c r="L77" s="4"/>
      <c r="M77" s="4"/>
      <c r="N77" s="4"/>
      <c r="O77" s="4"/>
      <c r="P77" s="4"/>
      <c r="Q77" s="4"/>
      <c r="R77" s="2"/>
      <c r="S77" s="2"/>
      <c r="T77" s="2"/>
      <c r="U77" s="2"/>
    </row>
    <row r="78" spans="1:21">
      <c r="A78" s="228"/>
      <c r="B78" s="2" t="s">
        <v>158</v>
      </c>
      <c r="C78" s="40" t="s">
        <v>15</v>
      </c>
      <c r="D78" s="2"/>
      <c r="E78" s="2"/>
      <c r="F78" s="2"/>
      <c r="G78" s="2"/>
      <c r="H78" s="2"/>
      <c r="I78" s="2"/>
      <c r="J78" s="2"/>
      <c r="K78" s="2"/>
      <c r="L78" s="2"/>
      <c r="M78" s="2"/>
      <c r="N78" s="2"/>
      <c r="O78" s="2"/>
      <c r="P78" s="2"/>
      <c r="Q78" s="2"/>
      <c r="R78" s="2"/>
      <c r="S78" s="2"/>
      <c r="T78" s="2"/>
      <c r="U78" s="2"/>
    </row>
    <row r="79" spans="1:21">
      <c r="A79" s="228"/>
      <c r="B79" s="2" t="s">
        <v>159</v>
      </c>
      <c r="C79" s="40" t="s">
        <v>15</v>
      </c>
      <c r="D79" s="2"/>
      <c r="E79" s="2"/>
      <c r="F79" s="2"/>
      <c r="G79" s="2"/>
      <c r="H79" s="2"/>
      <c r="I79" s="2"/>
      <c r="J79" s="2"/>
      <c r="K79" s="2"/>
      <c r="L79" s="2"/>
      <c r="M79" s="2"/>
      <c r="N79" s="2"/>
      <c r="O79" s="2"/>
      <c r="P79" s="2"/>
      <c r="Q79" s="2"/>
      <c r="R79" s="2"/>
      <c r="S79" s="2"/>
      <c r="T79" s="2"/>
      <c r="U79" s="2"/>
    </row>
    <row r="80" spans="1:21">
      <c r="A80" s="228"/>
      <c r="B80" s="2" t="s">
        <v>161</v>
      </c>
      <c r="C80" s="40" t="s">
        <v>15</v>
      </c>
      <c r="D80" s="2"/>
      <c r="E80" s="2"/>
      <c r="F80" s="2"/>
      <c r="G80" s="2"/>
      <c r="H80" s="2"/>
      <c r="I80" s="2"/>
      <c r="J80" s="2"/>
      <c r="K80" s="2"/>
      <c r="L80" s="2"/>
      <c r="M80" s="2"/>
      <c r="N80" s="2"/>
      <c r="O80" s="2"/>
      <c r="P80" s="2"/>
      <c r="Q80" s="2"/>
      <c r="R80" s="2"/>
      <c r="S80" s="2"/>
      <c r="T80" s="2"/>
      <c r="U80" s="2"/>
    </row>
    <row r="81" spans="1:21">
      <c r="A81" s="228"/>
      <c r="B81" s="2" t="s">
        <v>162</v>
      </c>
      <c r="C81" s="40" t="s">
        <v>163</v>
      </c>
      <c r="D81" s="17"/>
      <c r="E81" s="17"/>
      <c r="F81" s="17"/>
      <c r="G81" s="17"/>
      <c r="H81" s="17"/>
      <c r="I81" s="17"/>
      <c r="J81" s="17"/>
      <c r="K81" s="17"/>
      <c r="L81" s="17"/>
      <c r="M81" s="17"/>
      <c r="N81" s="17"/>
      <c r="O81" s="17"/>
      <c r="P81" s="17"/>
      <c r="Q81" s="17"/>
      <c r="R81" s="2"/>
      <c r="S81" s="2"/>
      <c r="T81" s="2"/>
      <c r="U81" s="2"/>
    </row>
    <row r="82" spans="1:21" s="2" customFormat="1">
      <c r="A82" s="228"/>
      <c r="B82" s="2" t="s">
        <v>164</v>
      </c>
      <c r="C82" s="40" t="s">
        <v>163</v>
      </c>
      <c r="D82" s="17"/>
      <c r="E82" s="17"/>
      <c r="F82" s="17"/>
      <c r="G82" s="17"/>
      <c r="H82" s="17"/>
      <c r="I82" s="17"/>
      <c r="J82" s="17"/>
      <c r="K82" s="17"/>
      <c r="L82" s="17"/>
      <c r="M82" s="17"/>
      <c r="N82" s="17"/>
      <c r="O82" s="17"/>
      <c r="P82" s="17"/>
      <c r="Q82" s="17"/>
    </row>
    <row r="83" spans="1:21">
      <c r="A83" s="229"/>
      <c r="B83" s="6" t="s">
        <v>165</v>
      </c>
      <c r="C83" s="40" t="s">
        <v>15</v>
      </c>
      <c r="D83" s="43">
        <f>1-(D79+D80)</f>
        <v>1</v>
      </c>
      <c r="E83" s="43">
        <f>1-(E79+E80)</f>
        <v>1</v>
      </c>
      <c r="F83" s="43">
        <f>1-(F79+F80)</f>
        <v>1</v>
      </c>
      <c r="G83" s="43">
        <f>1-(G79+G80)</f>
        <v>1</v>
      </c>
      <c r="H83" s="43">
        <f t="shared" ref="H83:Q83" si="2">1-(H79+H80)</f>
        <v>1</v>
      </c>
      <c r="I83" s="43">
        <f t="shared" si="2"/>
        <v>1</v>
      </c>
      <c r="J83" s="43">
        <f t="shared" si="2"/>
        <v>1</v>
      </c>
      <c r="K83" s="43">
        <f t="shared" si="2"/>
        <v>1</v>
      </c>
      <c r="L83" s="43">
        <f t="shared" si="2"/>
        <v>1</v>
      </c>
      <c r="M83" s="43">
        <f t="shared" si="2"/>
        <v>1</v>
      </c>
      <c r="N83" s="43">
        <f t="shared" si="2"/>
        <v>1</v>
      </c>
      <c r="O83" s="43">
        <f t="shared" si="2"/>
        <v>1</v>
      </c>
      <c r="P83" s="43">
        <f t="shared" si="2"/>
        <v>1</v>
      </c>
      <c r="Q83" s="43">
        <f t="shared" si="2"/>
        <v>1</v>
      </c>
      <c r="R83" s="2"/>
      <c r="S83" s="2"/>
      <c r="T83" s="2"/>
      <c r="U83" s="2"/>
    </row>
    <row r="84" spans="1:21">
      <c r="A84" s="227" t="s">
        <v>166</v>
      </c>
      <c r="B84" s="41" t="s">
        <v>167</v>
      </c>
      <c r="C84" s="39" t="s">
        <v>12</v>
      </c>
      <c r="D84" s="2"/>
      <c r="E84" s="2"/>
      <c r="F84" s="2"/>
      <c r="G84" s="2"/>
      <c r="H84" s="2"/>
      <c r="I84" s="2"/>
      <c r="J84" s="2"/>
      <c r="K84" s="2"/>
      <c r="L84" s="2"/>
      <c r="M84" s="2"/>
      <c r="N84" s="2"/>
      <c r="O84" s="2"/>
      <c r="P84" s="2"/>
      <c r="Q84" s="2"/>
      <c r="R84" s="2"/>
      <c r="S84" s="2"/>
      <c r="T84" s="2"/>
      <c r="U84" s="2"/>
    </row>
    <row r="85" spans="1:21">
      <c r="A85" s="228"/>
      <c r="B85" s="2" t="s">
        <v>169</v>
      </c>
      <c r="C85" s="40" t="s">
        <v>15</v>
      </c>
      <c r="D85" s="2"/>
      <c r="E85" s="2"/>
      <c r="F85" s="2"/>
      <c r="G85" s="2"/>
      <c r="H85" s="2"/>
      <c r="I85" s="2"/>
      <c r="J85" s="2"/>
      <c r="K85" s="2"/>
      <c r="L85" s="2"/>
      <c r="M85" s="2"/>
      <c r="N85" s="2"/>
      <c r="O85" s="2"/>
      <c r="P85" s="2"/>
      <c r="Q85" s="2"/>
      <c r="R85" s="2"/>
      <c r="S85" s="2"/>
      <c r="T85" s="2"/>
      <c r="U85" s="2"/>
    </row>
    <row r="86" spans="1:21">
      <c r="A86" s="228"/>
      <c r="B86" s="2" t="s">
        <v>171</v>
      </c>
      <c r="C86" s="40" t="s">
        <v>15</v>
      </c>
      <c r="D86" s="2"/>
      <c r="E86" s="2"/>
      <c r="F86" s="2"/>
      <c r="G86" s="2"/>
      <c r="H86" s="2"/>
      <c r="I86" s="2"/>
      <c r="J86" s="2"/>
      <c r="K86" s="2"/>
      <c r="L86" s="2"/>
      <c r="M86" s="2"/>
      <c r="N86" s="2"/>
      <c r="O86" s="2"/>
      <c r="P86" s="2"/>
      <c r="Q86" s="2"/>
      <c r="R86" s="2"/>
      <c r="S86" s="2"/>
      <c r="T86" s="2"/>
      <c r="U86" s="2"/>
    </row>
    <row r="87" spans="1:21">
      <c r="A87" s="228"/>
      <c r="B87" s="2" t="s">
        <v>172</v>
      </c>
      <c r="C87" s="40" t="s">
        <v>15</v>
      </c>
      <c r="D87" s="2"/>
      <c r="E87" s="2"/>
      <c r="F87" s="2"/>
      <c r="G87" s="2"/>
      <c r="H87" s="2"/>
      <c r="I87" s="2"/>
      <c r="J87" s="2"/>
      <c r="K87" s="2"/>
      <c r="L87" s="2"/>
      <c r="M87" s="2"/>
      <c r="N87" s="2"/>
      <c r="O87" s="2"/>
      <c r="P87" s="2"/>
      <c r="Q87" s="2"/>
      <c r="R87" s="2"/>
      <c r="S87" s="2"/>
      <c r="T87" s="2"/>
      <c r="U87" s="2"/>
    </row>
    <row r="88" spans="1:21">
      <c r="A88" s="228"/>
      <c r="B88" s="2" t="s">
        <v>173</v>
      </c>
      <c r="C88" s="40" t="s">
        <v>15</v>
      </c>
      <c r="D88" s="2"/>
      <c r="E88" s="2"/>
      <c r="F88" s="2"/>
      <c r="G88" s="2"/>
      <c r="H88" s="2"/>
      <c r="I88" s="2"/>
      <c r="J88" s="2"/>
      <c r="K88" s="2"/>
      <c r="L88" s="2"/>
      <c r="M88" s="2"/>
      <c r="N88" s="2"/>
      <c r="O88" s="2"/>
      <c r="P88" s="2"/>
      <c r="Q88" s="2"/>
      <c r="R88" s="2"/>
      <c r="S88" s="2"/>
      <c r="T88" s="2"/>
      <c r="U88" s="2"/>
    </row>
    <row r="89" spans="1:21">
      <c r="A89" s="229"/>
      <c r="B89" s="6" t="s">
        <v>174</v>
      </c>
      <c r="C89" s="40" t="s">
        <v>15</v>
      </c>
      <c r="D89" s="6"/>
      <c r="E89" s="6"/>
      <c r="F89" s="6"/>
      <c r="G89" s="6"/>
      <c r="H89" s="6"/>
      <c r="I89" s="6"/>
      <c r="J89" s="6"/>
      <c r="K89" s="6"/>
      <c r="L89" s="6"/>
      <c r="M89" s="6"/>
      <c r="N89" s="6"/>
      <c r="O89" s="6"/>
      <c r="P89" s="6"/>
      <c r="Q89" s="6"/>
      <c r="R89" s="2"/>
      <c r="S89" s="2"/>
      <c r="T89" s="2"/>
      <c r="U89" s="2"/>
    </row>
    <row r="90" spans="1:21">
      <c r="A90" s="227" t="s">
        <v>113</v>
      </c>
      <c r="B90" s="41" t="s">
        <v>167</v>
      </c>
      <c r="C90" s="39" t="s">
        <v>12</v>
      </c>
      <c r="D90" s="41"/>
      <c r="E90" s="41"/>
      <c r="F90" s="41"/>
      <c r="G90" s="41"/>
      <c r="H90" s="41"/>
      <c r="I90" s="41"/>
      <c r="J90" s="41"/>
      <c r="K90" s="41"/>
      <c r="L90" s="41"/>
      <c r="M90" s="41"/>
      <c r="N90" s="41"/>
      <c r="O90" s="41"/>
      <c r="P90" s="41"/>
      <c r="Q90" s="41"/>
      <c r="R90" s="2"/>
      <c r="S90" s="2"/>
      <c r="T90" s="2"/>
      <c r="U90" s="2"/>
    </row>
    <row r="91" spans="1:21">
      <c r="A91" s="228"/>
      <c r="B91" s="2" t="s">
        <v>175</v>
      </c>
      <c r="C91" s="40" t="s">
        <v>15</v>
      </c>
      <c r="D91" s="2"/>
      <c r="E91" s="2"/>
      <c r="F91" s="2"/>
      <c r="G91" s="2"/>
      <c r="H91" s="2"/>
      <c r="I91" s="2"/>
      <c r="J91" s="2"/>
      <c r="K91" s="2"/>
      <c r="L91" s="2"/>
      <c r="M91" s="2"/>
      <c r="N91" s="2"/>
      <c r="O91" s="2"/>
      <c r="P91" s="2"/>
      <c r="Q91" s="2"/>
      <c r="R91" s="2"/>
      <c r="S91" s="2"/>
      <c r="T91" s="2"/>
      <c r="U91" s="2"/>
    </row>
    <row r="92" spans="1:21">
      <c r="A92" s="228"/>
      <c r="B92" s="2" t="s">
        <v>176</v>
      </c>
      <c r="C92" s="40" t="s">
        <v>177</v>
      </c>
      <c r="D92" s="2"/>
      <c r="E92" s="2"/>
      <c r="F92" s="2"/>
      <c r="G92" s="2"/>
      <c r="H92" s="2"/>
      <c r="I92" s="2"/>
      <c r="J92" s="2"/>
      <c r="K92" s="2"/>
      <c r="L92" s="2"/>
      <c r="M92" s="2"/>
      <c r="N92" s="2"/>
      <c r="O92" s="2"/>
      <c r="P92" s="2"/>
      <c r="Q92" s="2"/>
      <c r="R92" s="2"/>
      <c r="S92" s="2"/>
      <c r="T92" s="2"/>
      <c r="U92" s="2"/>
    </row>
    <row r="93" spans="1:21">
      <c r="A93" s="228"/>
      <c r="B93" s="2" t="s">
        <v>170</v>
      </c>
      <c r="C93" s="40" t="s">
        <v>15</v>
      </c>
      <c r="D93" s="2"/>
      <c r="E93" s="2"/>
      <c r="F93" s="2"/>
      <c r="G93" s="2"/>
      <c r="H93" s="2"/>
      <c r="I93" s="2"/>
      <c r="J93" s="2"/>
      <c r="K93" s="2"/>
      <c r="L93" s="2"/>
      <c r="M93" s="2"/>
      <c r="N93" s="2"/>
      <c r="O93" s="2"/>
      <c r="P93" s="2"/>
      <c r="Q93" s="2"/>
      <c r="R93" s="2"/>
      <c r="S93" s="2"/>
      <c r="T93" s="2"/>
      <c r="U93" s="2"/>
    </row>
    <row r="94" spans="1:21">
      <c r="A94" s="228"/>
      <c r="B94" s="2" t="s">
        <v>171</v>
      </c>
      <c r="C94" s="40" t="s">
        <v>15</v>
      </c>
      <c r="D94" s="2"/>
      <c r="E94" s="2"/>
      <c r="F94" s="2"/>
      <c r="G94" s="2"/>
      <c r="H94" s="2"/>
      <c r="I94" s="2"/>
      <c r="J94" s="2"/>
      <c r="K94" s="2"/>
      <c r="L94" s="2"/>
      <c r="M94" s="2"/>
      <c r="N94" s="2"/>
      <c r="O94" s="2"/>
      <c r="P94" s="2"/>
      <c r="Q94" s="2"/>
      <c r="R94" s="2"/>
      <c r="S94" s="2"/>
      <c r="T94" s="2"/>
      <c r="U94" s="2"/>
    </row>
    <row r="95" spans="1:21">
      <c r="A95" s="228"/>
      <c r="B95" s="2" t="s">
        <v>172</v>
      </c>
      <c r="C95" s="40" t="s">
        <v>15</v>
      </c>
      <c r="D95" s="2"/>
      <c r="E95" s="2"/>
      <c r="F95" s="2"/>
      <c r="G95" s="2"/>
      <c r="H95" s="2"/>
      <c r="I95" s="2"/>
      <c r="J95" s="2"/>
      <c r="K95" s="2"/>
      <c r="L95" s="2"/>
      <c r="M95" s="2"/>
      <c r="N95" s="2"/>
      <c r="O95" s="2"/>
      <c r="P95" s="2"/>
      <c r="Q95" s="2"/>
      <c r="R95" s="2"/>
      <c r="S95" s="2"/>
      <c r="T95" s="2"/>
      <c r="U95" s="2"/>
    </row>
    <row r="96" spans="1:21">
      <c r="A96" s="228"/>
      <c r="B96" s="2" t="s">
        <v>173</v>
      </c>
      <c r="C96" s="40" t="s">
        <v>15</v>
      </c>
      <c r="D96" s="2"/>
      <c r="E96" s="2"/>
      <c r="F96" s="2"/>
      <c r="G96" s="2"/>
      <c r="H96" s="2"/>
      <c r="I96" s="2"/>
      <c r="J96" s="2"/>
      <c r="K96" s="2"/>
      <c r="L96" s="2"/>
      <c r="M96" s="2"/>
      <c r="N96" s="2"/>
      <c r="O96" s="2"/>
      <c r="P96" s="2"/>
      <c r="Q96" s="2"/>
      <c r="R96" s="2"/>
      <c r="S96" s="2"/>
      <c r="T96" s="2"/>
      <c r="U96" s="2"/>
    </row>
    <row r="97" spans="1:21">
      <c r="A97" s="229"/>
      <c r="B97" s="6" t="s">
        <v>174</v>
      </c>
      <c r="C97" s="40" t="s">
        <v>15</v>
      </c>
      <c r="D97" s="6"/>
      <c r="E97" s="6"/>
      <c r="F97" s="6"/>
      <c r="G97" s="6"/>
      <c r="H97" s="6"/>
      <c r="I97" s="6"/>
      <c r="J97" s="6"/>
      <c r="K97" s="6"/>
      <c r="L97" s="6"/>
      <c r="M97" s="6"/>
      <c r="N97" s="6"/>
      <c r="O97" s="6"/>
      <c r="P97" s="6"/>
      <c r="Q97" s="6"/>
      <c r="R97" s="2"/>
      <c r="S97" s="2"/>
      <c r="T97" s="2"/>
      <c r="U97" s="2"/>
    </row>
    <row r="98" spans="1:21">
      <c r="A98" s="227" t="s">
        <v>187</v>
      </c>
      <c r="B98" s="70" t="s">
        <v>188</v>
      </c>
      <c r="C98" s="39" t="s">
        <v>12</v>
      </c>
      <c r="D98" s="41"/>
      <c r="E98" s="41"/>
      <c r="F98" s="41"/>
      <c r="G98" s="41"/>
      <c r="H98" s="41"/>
      <c r="I98" s="41"/>
      <c r="J98" s="41"/>
      <c r="K98" s="41"/>
      <c r="L98" s="41"/>
      <c r="M98" s="41"/>
      <c r="N98" s="41"/>
      <c r="O98" s="41"/>
      <c r="P98" s="41"/>
      <c r="Q98" s="41"/>
      <c r="R98" s="2"/>
      <c r="S98" s="2"/>
      <c r="T98" s="2"/>
      <c r="U98" s="2"/>
    </row>
    <row r="99" spans="1:21" s="2" customFormat="1" ht="17.25">
      <c r="A99" s="228"/>
      <c r="B99" s="2" t="s">
        <v>189</v>
      </c>
      <c r="C99" s="42" t="s">
        <v>190</v>
      </c>
    </row>
    <row r="100" spans="1:21" s="2" customFormat="1">
      <c r="A100" s="228"/>
      <c r="B100" s="2" t="s">
        <v>191</v>
      </c>
      <c r="C100" s="40" t="s">
        <v>12</v>
      </c>
    </row>
    <row r="101" spans="1:21" s="2" customFormat="1" ht="17.25">
      <c r="A101" s="228"/>
      <c r="B101" s="2" t="s">
        <v>167</v>
      </c>
      <c r="C101" s="42" t="s">
        <v>190</v>
      </c>
    </row>
    <row r="102" spans="1:21" ht="17.25">
      <c r="A102" s="228"/>
      <c r="B102" s="2" t="s">
        <v>192</v>
      </c>
      <c r="C102" s="42" t="s">
        <v>193</v>
      </c>
      <c r="D102" s="2"/>
      <c r="E102" s="2"/>
      <c r="F102" s="2"/>
      <c r="G102" s="2"/>
      <c r="H102" s="2"/>
      <c r="I102" s="2"/>
      <c r="J102" s="2"/>
      <c r="K102" s="2"/>
      <c r="L102" s="2"/>
      <c r="M102" s="2"/>
      <c r="N102" s="2"/>
      <c r="O102" s="2"/>
      <c r="P102" s="2"/>
      <c r="Q102" s="2"/>
      <c r="R102" s="2"/>
      <c r="S102" s="2"/>
      <c r="T102" s="2"/>
      <c r="U102" s="2"/>
    </row>
    <row r="103" spans="1:21" ht="18">
      <c r="A103" s="228"/>
      <c r="B103" s="2" t="s">
        <v>194</v>
      </c>
      <c r="C103" s="40" t="s">
        <v>195</v>
      </c>
      <c r="D103" s="2"/>
      <c r="E103" s="2"/>
      <c r="F103" s="2"/>
      <c r="G103" s="2"/>
      <c r="H103" s="2"/>
      <c r="I103" s="2"/>
      <c r="J103" s="2"/>
      <c r="K103" s="2"/>
      <c r="L103" s="2"/>
      <c r="M103" s="2"/>
      <c r="N103" s="2"/>
      <c r="O103" s="2"/>
      <c r="P103" s="2"/>
      <c r="Q103" s="2"/>
      <c r="R103" s="2"/>
      <c r="S103" s="2"/>
      <c r="T103" s="2"/>
      <c r="U103" s="2"/>
    </row>
    <row r="104" spans="1:21">
      <c r="A104" s="228"/>
      <c r="B104" s="2" t="s">
        <v>196</v>
      </c>
      <c r="C104" s="2" t="s">
        <v>156</v>
      </c>
      <c r="D104" s="17"/>
      <c r="E104" s="17"/>
      <c r="F104" s="17"/>
      <c r="G104" s="17"/>
      <c r="H104" s="17"/>
      <c r="I104" s="17"/>
      <c r="J104" s="17"/>
      <c r="K104" s="17"/>
      <c r="L104" s="17"/>
      <c r="M104" s="17"/>
      <c r="N104" s="17"/>
      <c r="O104" s="17"/>
      <c r="P104" s="17"/>
      <c r="Q104" s="17"/>
      <c r="R104" s="2"/>
      <c r="S104" s="2"/>
      <c r="T104" s="2"/>
      <c r="U104" s="2"/>
    </row>
    <row r="105" spans="1:21" ht="18">
      <c r="A105" s="228"/>
      <c r="B105" s="2" t="s">
        <v>197</v>
      </c>
      <c r="C105" s="40" t="s">
        <v>198</v>
      </c>
      <c r="D105" s="17"/>
      <c r="E105" s="17"/>
      <c r="F105" s="17"/>
      <c r="G105" s="17"/>
      <c r="H105" s="17"/>
      <c r="I105" s="17"/>
      <c r="J105" s="17"/>
      <c r="K105" s="17"/>
      <c r="L105" s="17"/>
      <c r="M105" s="17"/>
      <c r="N105" s="17"/>
      <c r="O105" s="17"/>
      <c r="P105" s="17"/>
      <c r="Q105" s="17"/>
      <c r="R105" s="2"/>
      <c r="S105" s="2"/>
      <c r="T105" s="2"/>
      <c r="U105" s="2"/>
    </row>
    <row r="106" spans="1:21" ht="18">
      <c r="A106" s="228"/>
      <c r="B106" s="2" t="s">
        <v>199</v>
      </c>
      <c r="C106" s="40" t="s">
        <v>198</v>
      </c>
      <c r="D106" s="17"/>
      <c r="E106" s="17"/>
      <c r="F106" s="17"/>
      <c r="G106" s="17"/>
      <c r="H106" s="17"/>
      <c r="I106" s="17"/>
      <c r="J106" s="17"/>
      <c r="K106" s="17"/>
      <c r="L106" s="17"/>
      <c r="M106" s="17"/>
      <c r="N106" s="17"/>
      <c r="O106" s="17"/>
      <c r="P106" s="17"/>
      <c r="Q106" s="17"/>
      <c r="R106" s="2"/>
      <c r="S106" s="2"/>
      <c r="T106" s="2"/>
      <c r="U106" s="2"/>
    </row>
    <row r="107" spans="1:21">
      <c r="A107" s="228"/>
      <c r="B107" s="2" t="s">
        <v>200</v>
      </c>
      <c r="C107" s="40" t="s">
        <v>198</v>
      </c>
      <c r="D107" s="17"/>
      <c r="E107" s="17"/>
      <c r="F107" s="17"/>
      <c r="G107" s="17"/>
      <c r="H107" s="17"/>
      <c r="I107" s="17"/>
      <c r="J107" s="17"/>
      <c r="K107" s="17"/>
      <c r="L107" s="17"/>
      <c r="M107" s="17"/>
      <c r="N107" s="17"/>
      <c r="O107" s="17"/>
      <c r="P107" s="17"/>
      <c r="Q107" s="17"/>
      <c r="R107" s="2"/>
      <c r="S107" s="2"/>
      <c r="T107" s="2"/>
      <c r="U107" s="2"/>
    </row>
    <row r="108" spans="1:21" ht="18">
      <c r="A108" s="229"/>
      <c r="B108" s="6" t="s">
        <v>201</v>
      </c>
      <c r="C108" s="38" t="s">
        <v>198</v>
      </c>
      <c r="D108" s="43"/>
      <c r="E108" s="43"/>
      <c r="F108" s="43"/>
      <c r="G108" s="43"/>
      <c r="H108" s="43"/>
      <c r="I108" s="43"/>
      <c r="J108" s="43"/>
      <c r="K108" s="43"/>
      <c r="L108" s="43"/>
      <c r="M108" s="43"/>
      <c r="N108" s="43"/>
      <c r="O108" s="43"/>
      <c r="P108" s="43"/>
      <c r="Q108" s="43"/>
      <c r="R108" s="43"/>
      <c r="S108" s="2"/>
      <c r="T108" s="2"/>
      <c r="U108" s="2"/>
    </row>
    <row r="109" spans="1:21">
      <c r="A109" s="228" t="s">
        <v>202</v>
      </c>
      <c r="B109" s="2"/>
      <c r="C109" s="39"/>
      <c r="D109" s="2"/>
      <c r="E109" s="2"/>
      <c r="F109" s="2"/>
      <c r="G109" s="2"/>
      <c r="H109" s="2"/>
      <c r="I109" s="2"/>
      <c r="J109" s="2"/>
      <c r="K109" s="2"/>
      <c r="L109" s="2"/>
      <c r="M109" s="2"/>
      <c r="N109" s="2"/>
      <c r="O109" s="2"/>
      <c r="P109" s="2"/>
      <c r="Q109" s="2"/>
      <c r="R109" s="2"/>
      <c r="S109" s="2"/>
      <c r="T109" s="2"/>
      <c r="U109" s="2"/>
    </row>
    <row r="110" spans="1:21">
      <c r="A110" s="228"/>
      <c r="B110" s="2"/>
      <c r="C110" s="40"/>
      <c r="D110" s="2"/>
      <c r="E110" s="2"/>
      <c r="F110" s="2"/>
      <c r="G110" s="2"/>
      <c r="H110" s="2"/>
      <c r="I110" s="2"/>
      <c r="J110" s="2"/>
      <c r="K110" s="2"/>
      <c r="L110" s="2"/>
      <c r="M110" s="2"/>
      <c r="N110" s="2"/>
      <c r="O110" s="2"/>
      <c r="P110" s="2"/>
      <c r="Q110" s="2"/>
      <c r="R110" s="2"/>
      <c r="S110" s="2"/>
      <c r="T110" s="2"/>
      <c r="U110" s="2"/>
    </row>
    <row r="111" spans="1:21">
      <c r="A111" s="228"/>
      <c r="B111" s="2"/>
      <c r="C111" s="40"/>
      <c r="D111" s="2"/>
      <c r="E111" s="2"/>
      <c r="F111" s="2"/>
      <c r="G111" s="2"/>
      <c r="H111" s="2"/>
      <c r="I111" s="2"/>
      <c r="J111" s="2"/>
      <c r="K111" s="2"/>
      <c r="L111" s="2"/>
      <c r="M111" s="2"/>
      <c r="N111" s="2"/>
      <c r="O111" s="2"/>
      <c r="P111" s="2"/>
      <c r="Q111" s="2"/>
      <c r="R111" s="2"/>
      <c r="S111" s="2"/>
      <c r="T111" s="2"/>
      <c r="U111" s="2"/>
    </row>
    <row r="112" spans="1:21">
      <c r="A112" s="228"/>
      <c r="B112" s="2"/>
      <c r="C112" s="40"/>
      <c r="D112" s="2"/>
      <c r="E112" s="2"/>
      <c r="F112" s="2"/>
      <c r="G112" s="2"/>
      <c r="H112" s="2"/>
      <c r="I112" s="2"/>
      <c r="J112" s="2"/>
      <c r="K112" s="2"/>
      <c r="L112" s="2"/>
      <c r="M112" s="2"/>
      <c r="N112" s="2"/>
      <c r="O112" s="2"/>
      <c r="P112" s="2"/>
      <c r="Q112" s="2"/>
      <c r="R112" s="2"/>
      <c r="S112" s="2"/>
      <c r="T112" s="2"/>
      <c r="U112" s="2"/>
    </row>
    <row r="113" spans="1:21">
      <c r="A113" s="229"/>
      <c r="B113" s="2"/>
      <c r="C113" s="40"/>
      <c r="D113" s="2"/>
      <c r="E113" s="2"/>
      <c r="F113" s="2"/>
      <c r="G113" s="2"/>
      <c r="H113" s="2"/>
      <c r="I113" s="2"/>
      <c r="J113" s="2"/>
      <c r="K113" s="2"/>
      <c r="L113" s="2"/>
      <c r="M113" s="2"/>
      <c r="N113" s="2"/>
      <c r="O113" s="2"/>
      <c r="P113" s="2"/>
      <c r="Q113" s="2"/>
      <c r="R113" s="2"/>
      <c r="S113" s="2"/>
      <c r="T113" s="2"/>
      <c r="U113" s="2"/>
    </row>
    <row r="114" spans="1:21">
      <c r="A114" s="2"/>
      <c r="B114" s="2"/>
      <c r="C114" s="2"/>
      <c r="D114" s="2"/>
      <c r="E114" s="2"/>
      <c r="F114" s="2"/>
      <c r="G114" s="2"/>
      <c r="H114" s="2"/>
      <c r="I114" s="2"/>
      <c r="J114" s="2"/>
      <c r="K114" s="2"/>
      <c r="L114" s="2"/>
      <c r="M114" s="2"/>
      <c r="N114" s="2"/>
      <c r="O114" s="2"/>
      <c r="P114" s="2"/>
      <c r="Q114" s="2"/>
      <c r="R114" s="2"/>
      <c r="S114" s="2"/>
      <c r="T114" s="2"/>
      <c r="U114" s="2"/>
    </row>
    <row r="115" spans="1:21">
      <c r="A115" s="2"/>
      <c r="B115" s="2"/>
      <c r="C115" s="2"/>
      <c r="D115" s="2"/>
      <c r="E115" s="2"/>
      <c r="F115" s="2"/>
      <c r="G115" s="2"/>
      <c r="H115" s="2"/>
      <c r="I115" s="2"/>
      <c r="J115" s="2"/>
      <c r="K115" s="2"/>
      <c r="L115" s="2"/>
      <c r="M115" s="2"/>
      <c r="N115" s="2"/>
      <c r="O115" s="2"/>
      <c r="P115" s="2"/>
      <c r="Q115" s="2"/>
      <c r="R115" s="2"/>
      <c r="S115" s="2"/>
      <c r="T115" s="2"/>
      <c r="U115" s="2"/>
    </row>
    <row r="116" spans="1:21">
      <c r="A116" s="2"/>
      <c r="B116" s="2"/>
      <c r="C116" s="2"/>
      <c r="D116" s="2"/>
      <c r="E116" s="2"/>
      <c r="F116" s="2"/>
      <c r="G116" s="2"/>
      <c r="H116" s="2"/>
      <c r="I116" s="2"/>
      <c r="J116" s="2"/>
      <c r="K116" s="2"/>
      <c r="L116" s="2"/>
      <c r="M116" s="2"/>
      <c r="N116" s="2"/>
      <c r="O116" s="2"/>
      <c r="P116" s="2"/>
      <c r="Q116" s="2"/>
      <c r="R116" s="2"/>
      <c r="S116" s="2"/>
      <c r="T116" s="2"/>
      <c r="U116" s="2"/>
    </row>
    <row r="117" spans="1:21">
      <c r="A117" s="2"/>
      <c r="B117" s="2"/>
      <c r="C117" s="2"/>
      <c r="D117" s="2"/>
      <c r="E117" s="2"/>
      <c r="F117" s="2"/>
      <c r="G117" s="2"/>
      <c r="H117" s="2"/>
      <c r="I117" s="2"/>
      <c r="J117" s="2"/>
      <c r="K117" s="2"/>
      <c r="L117" s="2"/>
      <c r="M117" s="2"/>
      <c r="N117" s="2"/>
      <c r="O117" s="2"/>
      <c r="P117" s="2"/>
      <c r="Q117" s="2"/>
      <c r="R117" s="2"/>
      <c r="S117" s="2"/>
      <c r="T117" s="2"/>
      <c r="U117" s="2"/>
    </row>
    <row r="118" spans="1:21">
      <c r="A118" s="2"/>
      <c r="B118" s="2"/>
      <c r="C118" s="2"/>
      <c r="D118" s="2"/>
      <c r="E118" s="2"/>
      <c r="F118" s="2"/>
      <c r="G118" s="2"/>
      <c r="H118" s="2"/>
      <c r="I118" s="2"/>
      <c r="J118" s="2"/>
      <c r="K118" s="2"/>
      <c r="L118" s="2"/>
      <c r="M118" s="2"/>
      <c r="N118" s="2"/>
      <c r="O118" s="2"/>
      <c r="P118" s="2"/>
      <c r="Q118" s="2"/>
      <c r="R118" s="2"/>
      <c r="S118" s="2"/>
      <c r="T118" s="2"/>
      <c r="U118" s="2"/>
    </row>
    <row r="119" spans="1:21">
      <c r="A119" s="2"/>
      <c r="B119" s="2"/>
      <c r="C119" s="2"/>
      <c r="D119" s="2"/>
      <c r="E119" s="2"/>
      <c r="F119" s="2"/>
      <c r="G119" s="2"/>
      <c r="H119" s="2"/>
      <c r="I119" s="2"/>
      <c r="J119" s="2"/>
      <c r="K119" s="2"/>
      <c r="L119" s="2"/>
      <c r="M119" s="2"/>
      <c r="N119" s="2"/>
      <c r="O119" s="2"/>
      <c r="P119" s="2"/>
      <c r="Q119" s="2"/>
      <c r="R119" s="2"/>
      <c r="S119" s="2"/>
      <c r="T119" s="2"/>
      <c r="U119" s="2"/>
    </row>
    <row r="120" spans="1:21">
      <c r="A120" s="2"/>
      <c r="B120" s="2"/>
      <c r="C120" s="2"/>
      <c r="D120" s="2"/>
      <c r="E120" s="2"/>
      <c r="F120" s="2"/>
      <c r="G120" s="2"/>
      <c r="H120" s="2"/>
      <c r="I120" s="2"/>
      <c r="J120" s="2"/>
      <c r="K120" s="2"/>
      <c r="L120" s="2"/>
      <c r="M120" s="2"/>
      <c r="N120" s="2"/>
      <c r="O120" s="2"/>
      <c r="P120" s="2"/>
      <c r="Q120" s="2"/>
      <c r="R120" s="2"/>
      <c r="S120" s="2"/>
      <c r="T120" s="2"/>
      <c r="U120" s="2"/>
    </row>
    <row r="121" spans="1:21">
      <c r="A121" s="2"/>
      <c r="B121" s="2"/>
      <c r="C121" s="2"/>
      <c r="D121" s="2"/>
      <c r="E121" s="2"/>
      <c r="F121" s="2"/>
      <c r="G121" s="2"/>
      <c r="H121" s="2"/>
      <c r="I121" s="2"/>
      <c r="J121" s="2"/>
      <c r="K121" s="2"/>
      <c r="L121" s="2"/>
      <c r="M121" s="2"/>
      <c r="N121" s="2"/>
      <c r="O121" s="2"/>
      <c r="P121" s="2"/>
      <c r="Q121" s="2"/>
      <c r="R121" s="2"/>
      <c r="S121" s="2"/>
      <c r="T121" s="2"/>
      <c r="U121" s="2"/>
    </row>
    <row r="122" spans="1:21">
      <c r="A122" s="2"/>
      <c r="B122" s="2"/>
      <c r="C122" s="2"/>
      <c r="D122" s="2"/>
      <c r="E122" s="2"/>
      <c r="F122" s="2"/>
      <c r="G122" s="2"/>
      <c r="H122" s="2"/>
      <c r="I122" s="2"/>
      <c r="J122" s="2"/>
      <c r="K122" s="2"/>
      <c r="L122" s="2"/>
      <c r="M122" s="2"/>
      <c r="N122" s="2"/>
      <c r="O122" s="2"/>
      <c r="P122" s="2"/>
      <c r="Q122" s="2"/>
      <c r="R122" s="2"/>
      <c r="S122" s="2"/>
      <c r="T122" s="2"/>
      <c r="U122" s="2"/>
    </row>
    <row r="123" spans="1:21">
      <c r="A123" s="2"/>
      <c r="B123" s="2"/>
      <c r="C123" s="2"/>
      <c r="D123" s="2"/>
      <c r="E123" s="2"/>
      <c r="F123" s="2"/>
      <c r="G123" s="2"/>
      <c r="H123" s="2"/>
      <c r="I123" s="2"/>
      <c r="J123" s="2"/>
      <c r="K123" s="2"/>
      <c r="L123" s="2"/>
      <c r="M123" s="2"/>
      <c r="N123" s="2"/>
      <c r="O123" s="2"/>
      <c r="P123" s="2"/>
      <c r="Q123" s="2"/>
      <c r="R123" s="2"/>
      <c r="S123" s="2"/>
      <c r="T123" s="2"/>
      <c r="U123" s="2"/>
    </row>
    <row r="124" spans="1:21">
      <c r="A124" s="2"/>
      <c r="B124" s="2"/>
      <c r="C124" s="2"/>
      <c r="D124" s="2"/>
      <c r="E124" s="2"/>
      <c r="F124" s="2"/>
      <c r="G124" s="2"/>
      <c r="H124" s="2"/>
      <c r="I124" s="2"/>
      <c r="J124" s="2"/>
      <c r="K124" s="2"/>
      <c r="L124" s="2"/>
      <c r="M124" s="2"/>
      <c r="N124" s="2"/>
      <c r="O124" s="2"/>
      <c r="P124" s="2"/>
      <c r="Q124" s="2"/>
      <c r="R124" s="2"/>
      <c r="S124" s="2"/>
      <c r="T124" s="2"/>
      <c r="U124" s="2"/>
    </row>
    <row r="125" spans="1:21">
      <c r="A125" s="2"/>
      <c r="B125" s="2"/>
      <c r="C125" s="2"/>
      <c r="D125" s="2"/>
      <c r="E125" s="2"/>
      <c r="F125" s="2"/>
      <c r="G125" s="2"/>
      <c r="H125" s="2"/>
      <c r="I125" s="2"/>
      <c r="J125" s="2"/>
      <c r="K125" s="2"/>
      <c r="L125" s="2"/>
      <c r="M125" s="2"/>
      <c r="N125" s="2"/>
      <c r="O125" s="2"/>
      <c r="P125" s="2"/>
      <c r="Q125" s="2"/>
      <c r="R125" s="2"/>
      <c r="S125" s="2"/>
      <c r="T125" s="2"/>
      <c r="U125" s="2"/>
    </row>
    <row r="126" spans="1:21">
      <c r="A126" s="2"/>
      <c r="B126" s="2"/>
      <c r="C126" s="2"/>
      <c r="D126" s="2"/>
      <c r="E126" s="2"/>
      <c r="F126" s="2"/>
      <c r="G126" s="2"/>
      <c r="H126" s="2"/>
      <c r="I126" s="2"/>
      <c r="J126" s="2"/>
      <c r="K126" s="2"/>
      <c r="L126" s="2"/>
      <c r="M126" s="2"/>
      <c r="N126" s="2"/>
      <c r="O126" s="2"/>
      <c r="P126" s="2"/>
      <c r="Q126" s="2"/>
      <c r="R126" s="2"/>
      <c r="S126" s="2"/>
      <c r="T126" s="2"/>
      <c r="U126" s="2"/>
    </row>
    <row r="127" spans="1:21">
      <c r="A127" s="2"/>
      <c r="B127" s="2"/>
      <c r="C127" s="2"/>
      <c r="D127" s="2"/>
      <c r="E127" s="2"/>
      <c r="F127" s="2"/>
      <c r="G127" s="2"/>
      <c r="H127" s="2"/>
      <c r="I127" s="2"/>
      <c r="J127" s="2"/>
      <c r="K127" s="2"/>
      <c r="L127" s="2"/>
      <c r="M127" s="2"/>
      <c r="N127" s="2"/>
      <c r="O127" s="2"/>
      <c r="P127" s="2"/>
      <c r="Q127" s="2"/>
      <c r="R127" s="2"/>
      <c r="S127" s="2"/>
      <c r="T127" s="2"/>
      <c r="U127" s="2"/>
    </row>
    <row r="128" spans="1:21">
      <c r="A128" s="2"/>
      <c r="B128" s="2"/>
      <c r="C128" s="2"/>
      <c r="D128" s="2"/>
      <c r="E128" s="2"/>
      <c r="F128" s="2"/>
      <c r="G128" s="2"/>
      <c r="H128" s="2"/>
      <c r="I128" s="2"/>
      <c r="J128" s="2"/>
      <c r="K128" s="2"/>
      <c r="L128" s="2"/>
      <c r="M128" s="2"/>
      <c r="N128" s="2"/>
      <c r="O128" s="2"/>
      <c r="P128" s="2"/>
      <c r="Q128" s="2"/>
      <c r="R128" s="2"/>
      <c r="S128" s="2"/>
      <c r="T128" s="2"/>
      <c r="U128" s="2"/>
    </row>
    <row r="129" spans="1:21">
      <c r="A129" s="2"/>
      <c r="B129" s="2"/>
      <c r="C129" s="2"/>
      <c r="D129" s="2"/>
      <c r="E129" s="2"/>
      <c r="F129" s="2"/>
      <c r="G129" s="2"/>
      <c r="H129" s="2"/>
      <c r="I129" s="2"/>
      <c r="J129" s="2"/>
      <c r="K129" s="2"/>
      <c r="L129" s="2"/>
      <c r="M129" s="2"/>
      <c r="N129" s="2"/>
      <c r="O129" s="2"/>
      <c r="P129" s="2"/>
      <c r="Q129" s="2"/>
      <c r="R129" s="2"/>
      <c r="S129" s="2"/>
      <c r="T129" s="2"/>
      <c r="U129" s="2"/>
    </row>
    <row r="130" spans="1:21">
      <c r="A130" s="2"/>
      <c r="B130" s="2"/>
      <c r="C130" s="2"/>
      <c r="D130" s="2"/>
      <c r="E130" s="2"/>
      <c r="F130" s="2"/>
      <c r="G130" s="2"/>
      <c r="H130" s="2"/>
      <c r="I130" s="2"/>
      <c r="J130" s="2"/>
      <c r="K130" s="2"/>
      <c r="L130" s="2"/>
      <c r="M130" s="2"/>
      <c r="N130" s="2"/>
      <c r="O130" s="2"/>
      <c r="P130" s="2"/>
      <c r="Q130" s="2"/>
      <c r="R130" s="2"/>
      <c r="S130" s="2"/>
      <c r="T130" s="2"/>
      <c r="U130" s="2"/>
    </row>
    <row r="131" spans="1:21">
      <c r="A131" s="2"/>
      <c r="B131" s="2"/>
      <c r="C131" s="2"/>
      <c r="D131" s="2"/>
      <c r="E131" s="2"/>
      <c r="F131" s="2"/>
      <c r="G131" s="2"/>
      <c r="H131" s="2"/>
      <c r="I131" s="2"/>
      <c r="J131" s="2"/>
      <c r="K131" s="2"/>
      <c r="L131" s="2"/>
      <c r="M131" s="2"/>
      <c r="N131" s="2"/>
      <c r="O131" s="2"/>
      <c r="P131" s="2"/>
      <c r="Q131" s="2"/>
      <c r="R131" s="2"/>
      <c r="S131" s="2"/>
      <c r="T131" s="2"/>
      <c r="U131" s="2"/>
    </row>
    <row r="132" spans="1:21">
      <c r="A132" s="2"/>
      <c r="B132" s="2"/>
      <c r="C132" s="2"/>
      <c r="D132" s="2"/>
      <c r="E132" s="2"/>
      <c r="F132" s="2"/>
      <c r="G132" s="2"/>
      <c r="H132" s="2"/>
      <c r="I132" s="2"/>
      <c r="J132" s="2"/>
      <c r="K132" s="2"/>
      <c r="L132" s="2"/>
      <c r="M132" s="2"/>
      <c r="N132" s="2"/>
      <c r="O132" s="2"/>
      <c r="P132" s="2"/>
      <c r="Q132" s="2"/>
      <c r="R132" s="2"/>
      <c r="S132" s="2"/>
      <c r="T132" s="2"/>
      <c r="U132" s="2"/>
    </row>
    <row r="133" spans="1:21">
      <c r="A133" s="2"/>
      <c r="B133" s="2"/>
      <c r="C133" s="2"/>
      <c r="D133" s="2"/>
      <c r="E133" s="2"/>
      <c r="F133" s="2"/>
      <c r="G133" s="2"/>
      <c r="H133" s="2"/>
      <c r="I133" s="2"/>
      <c r="J133" s="2"/>
      <c r="K133" s="2"/>
      <c r="L133" s="2"/>
      <c r="M133" s="2"/>
      <c r="N133" s="2"/>
      <c r="O133" s="2"/>
      <c r="P133" s="2"/>
      <c r="Q133" s="2"/>
      <c r="R133" s="2"/>
      <c r="S133" s="2"/>
      <c r="T133" s="2"/>
      <c r="U133" s="2"/>
    </row>
    <row r="134" spans="1:21">
      <c r="A134" s="2"/>
      <c r="B134" s="2"/>
      <c r="C134" s="2"/>
      <c r="D134" s="2"/>
      <c r="E134" s="2"/>
      <c r="F134" s="2"/>
      <c r="G134" s="2"/>
      <c r="H134" s="2"/>
      <c r="I134" s="2"/>
      <c r="J134" s="2"/>
      <c r="K134" s="2"/>
      <c r="L134" s="2"/>
      <c r="M134" s="2"/>
      <c r="N134" s="2"/>
      <c r="O134" s="2"/>
      <c r="P134" s="2"/>
      <c r="Q134" s="2"/>
      <c r="R134" s="2"/>
      <c r="S134" s="2"/>
      <c r="T134" s="2"/>
      <c r="U134" s="2"/>
    </row>
    <row r="135" spans="1:21">
      <c r="A135" s="2"/>
      <c r="B135" s="2"/>
      <c r="C135" s="2"/>
      <c r="D135" s="2"/>
      <c r="E135" s="2"/>
      <c r="F135" s="2"/>
      <c r="G135" s="2"/>
      <c r="H135" s="2"/>
      <c r="I135" s="2"/>
      <c r="J135" s="2"/>
      <c r="K135" s="2"/>
      <c r="L135" s="2"/>
      <c r="M135" s="2"/>
      <c r="N135" s="2"/>
      <c r="O135" s="2"/>
      <c r="P135" s="2"/>
      <c r="Q135" s="2"/>
      <c r="R135" s="2"/>
      <c r="S135" s="2"/>
      <c r="T135" s="2"/>
      <c r="U135" s="2"/>
    </row>
    <row r="136" spans="1:21">
      <c r="A136" s="2"/>
      <c r="B136" s="2"/>
      <c r="C136" s="2"/>
      <c r="D136" s="2"/>
      <c r="E136" s="2"/>
      <c r="F136" s="2"/>
      <c r="G136" s="2"/>
      <c r="H136" s="2"/>
      <c r="I136" s="2"/>
      <c r="J136" s="2"/>
      <c r="K136" s="2"/>
      <c r="L136" s="2"/>
      <c r="M136" s="2"/>
      <c r="N136" s="2"/>
      <c r="O136" s="2"/>
      <c r="P136" s="2"/>
      <c r="Q136" s="2"/>
      <c r="R136" s="2"/>
      <c r="S136" s="2"/>
      <c r="T136" s="2"/>
      <c r="U136" s="2"/>
    </row>
    <row r="137" spans="1:21">
      <c r="A137" s="2"/>
      <c r="B137" s="2"/>
      <c r="C137" s="2"/>
      <c r="D137" s="2"/>
      <c r="E137" s="2"/>
      <c r="F137" s="2"/>
      <c r="G137" s="2"/>
      <c r="H137" s="2"/>
      <c r="I137" s="2"/>
      <c r="J137" s="2"/>
      <c r="K137" s="2"/>
      <c r="L137" s="2"/>
      <c r="M137" s="2"/>
      <c r="N137" s="2"/>
      <c r="O137" s="2"/>
      <c r="P137" s="2"/>
      <c r="Q137" s="2"/>
      <c r="R137" s="2"/>
      <c r="S137" s="2"/>
      <c r="T137" s="2"/>
      <c r="U137" s="2"/>
    </row>
    <row r="138" spans="1:21">
      <c r="A138" s="2"/>
      <c r="B138" s="2"/>
      <c r="C138" s="2"/>
      <c r="D138" s="2"/>
      <c r="E138" s="2"/>
      <c r="F138" s="2">
        <v>1</v>
      </c>
      <c r="G138" s="2"/>
      <c r="H138" s="2"/>
      <c r="I138" s="2"/>
      <c r="J138" s="2"/>
      <c r="K138" s="2"/>
      <c r="L138" s="2"/>
      <c r="M138" s="2"/>
      <c r="N138" s="2"/>
      <c r="O138" s="2"/>
      <c r="P138" s="2"/>
      <c r="Q138" s="2"/>
      <c r="R138" s="2"/>
      <c r="S138" s="2"/>
      <c r="T138" s="2"/>
      <c r="U138" s="2"/>
    </row>
    <row r="139" spans="1:21">
      <c r="A139" s="2"/>
      <c r="B139" s="2"/>
      <c r="C139" s="2"/>
      <c r="D139" s="2"/>
      <c r="E139" s="2"/>
      <c r="F139" s="2"/>
      <c r="G139" s="2"/>
      <c r="H139" s="2"/>
      <c r="I139" s="2"/>
      <c r="J139" s="2"/>
      <c r="K139" s="2"/>
      <c r="L139" s="2"/>
      <c r="M139" s="2"/>
      <c r="N139" s="2"/>
      <c r="O139" s="2"/>
      <c r="P139" s="2"/>
      <c r="Q139" s="2"/>
      <c r="R139" s="2"/>
      <c r="S139" s="2"/>
      <c r="T139" s="2"/>
      <c r="U139" s="2"/>
    </row>
    <row r="140" spans="1:21">
      <c r="A140" s="2"/>
      <c r="B140" s="2"/>
      <c r="C140" s="2"/>
      <c r="D140" s="2"/>
      <c r="E140" s="2"/>
      <c r="F140" s="2"/>
      <c r="G140" s="2"/>
      <c r="H140" s="2"/>
      <c r="I140" s="2"/>
      <c r="J140" s="2"/>
      <c r="K140" s="2"/>
      <c r="L140" s="2"/>
      <c r="M140" s="2"/>
      <c r="N140" s="2"/>
      <c r="O140" s="2"/>
      <c r="P140" s="2"/>
      <c r="Q140" s="2"/>
      <c r="R140" s="2"/>
      <c r="S140" s="2"/>
      <c r="T140" s="2"/>
      <c r="U140" s="2"/>
    </row>
    <row r="141" spans="1:21">
      <c r="A141" s="2"/>
      <c r="B141" s="2"/>
      <c r="C141" s="2"/>
      <c r="D141" s="2"/>
      <c r="E141" s="2"/>
      <c r="F141" s="2"/>
      <c r="G141" s="2"/>
      <c r="H141" s="2"/>
      <c r="I141" s="2"/>
      <c r="J141" s="2"/>
      <c r="K141" s="2"/>
      <c r="L141" s="2"/>
      <c r="M141" s="2"/>
      <c r="N141" s="2"/>
      <c r="O141" s="2"/>
      <c r="P141" s="2"/>
      <c r="Q141" s="2"/>
      <c r="R141" s="2"/>
      <c r="S141" s="2"/>
      <c r="T141" s="2"/>
      <c r="U141" s="2"/>
    </row>
    <row r="142" spans="1:21">
      <c r="A142" s="2"/>
      <c r="B142" s="2"/>
      <c r="C142" s="2"/>
      <c r="D142" s="2"/>
      <c r="E142" s="2"/>
      <c r="F142" s="2"/>
      <c r="G142" s="2"/>
      <c r="H142" s="2"/>
      <c r="I142" s="2"/>
      <c r="J142" s="2"/>
      <c r="K142" s="2"/>
      <c r="L142" s="2"/>
      <c r="M142" s="2"/>
      <c r="N142" s="2"/>
      <c r="O142" s="2"/>
      <c r="P142" s="2"/>
      <c r="Q142" s="2"/>
      <c r="R142" s="2"/>
      <c r="S142" s="2"/>
      <c r="T142" s="2"/>
      <c r="U142" s="2"/>
    </row>
    <row r="143" spans="1:21">
      <c r="A143" s="2"/>
      <c r="B143" s="2"/>
      <c r="C143" s="2"/>
      <c r="D143" s="2"/>
      <c r="E143" s="2"/>
      <c r="F143" s="2"/>
      <c r="G143" s="2"/>
      <c r="H143" s="2"/>
      <c r="I143" s="2"/>
      <c r="J143" s="2"/>
      <c r="K143" s="2"/>
      <c r="L143" s="2"/>
      <c r="M143" s="2"/>
      <c r="N143" s="2"/>
      <c r="O143" s="2"/>
      <c r="P143" s="2"/>
      <c r="Q143" s="2"/>
      <c r="R143" s="2"/>
      <c r="S143" s="2"/>
      <c r="T143" s="2"/>
      <c r="U143" s="2"/>
    </row>
    <row r="144" spans="1:21">
      <c r="A144" s="2"/>
      <c r="B144" s="2"/>
      <c r="C144" s="2"/>
      <c r="D144" s="2"/>
      <c r="E144" s="2"/>
      <c r="F144" s="2"/>
      <c r="G144" s="2"/>
      <c r="H144" s="2"/>
      <c r="I144" s="2"/>
      <c r="J144" s="2"/>
      <c r="K144" s="2"/>
      <c r="L144" s="2"/>
      <c r="M144" s="2"/>
      <c r="N144" s="2"/>
      <c r="O144" s="2"/>
      <c r="P144" s="2"/>
      <c r="Q144" s="2"/>
      <c r="R144" s="2"/>
      <c r="S144" s="2"/>
      <c r="T144" s="2"/>
      <c r="U144" s="2"/>
    </row>
    <row r="145" spans="1:21">
      <c r="A145" s="2"/>
      <c r="B145" s="2"/>
      <c r="C145" s="2"/>
      <c r="D145" s="2"/>
      <c r="E145" s="2"/>
      <c r="F145" s="2"/>
      <c r="G145" s="2"/>
      <c r="H145" s="2"/>
      <c r="I145" s="2"/>
      <c r="J145" s="2"/>
      <c r="K145" s="2"/>
      <c r="L145" s="2"/>
      <c r="M145" s="2"/>
      <c r="N145" s="2"/>
      <c r="O145" s="2"/>
      <c r="P145" s="2"/>
      <c r="Q145" s="2"/>
      <c r="R145" s="2"/>
      <c r="S145" s="2"/>
      <c r="T145" s="2"/>
      <c r="U145" s="2"/>
    </row>
    <row r="146" spans="1:21">
      <c r="A146" s="2"/>
      <c r="B146" s="2"/>
      <c r="C146" s="2"/>
      <c r="D146" s="2"/>
      <c r="E146" s="2"/>
      <c r="F146" s="2"/>
      <c r="G146" s="2"/>
      <c r="H146" s="2"/>
      <c r="I146" s="2"/>
      <c r="J146" s="2"/>
      <c r="K146" s="2"/>
      <c r="L146" s="2"/>
      <c r="M146" s="2"/>
      <c r="N146" s="2"/>
      <c r="O146" s="2"/>
      <c r="P146" s="2"/>
      <c r="Q146" s="2"/>
      <c r="R146" s="2"/>
      <c r="S146" s="2"/>
      <c r="T146" s="2"/>
      <c r="U146" s="2"/>
    </row>
    <row r="147" spans="1:21">
      <c r="A147" s="2"/>
      <c r="B147" s="2"/>
      <c r="C147" s="2"/>
      <c r="D147" s="2"/>
      <c r="E147" s="2"/>
      <c r="F147" s="2"/>
      <c r="G147" s="2"/>
      <c r="H147" s="2"/>
      <c r="I147" s="2"/>
      <c r="J147" s="2"/>
      <c r="K147" s="2"/>
      <c r="L147" s="2"/>
      <c r="M147" s="2"/>
      <c r="N147" s="2"/>
      <c r="O147" s="2"/>
      <c r="P147" s="2"/>
      <c r="Q147" s="2"/>
      <c r="R147" s="2"/>
      <c r="S147" s="2"/>
      <c r="T147" s="2"/>
      <c r="U147" s="2"/>
    </row>
    <row r="148" spans="1:21">
      <c r="A148" s="2"/>
      <c r="B148" s="2"/>
      <c r="C148" s="2"/>
      <c r="D148" s="2"/>
      <c r="E148" s="2"/>
      <c r="F148" s="2"/>
      <c r="G148" s="2"/>
      <c r="H148" s="2"/>
      <c r="I148" s="2"/>
      <c r="J148" s="2"/>
      <c r="K148" s="2"/>
      <c r="L148" s="2"/>
      <c r="M148" s="2"/>
      <c r="N148" s="2"/>
      <c r="O148" s="2"/>
      <c r="P148" s="2"/>
      <c r="Q148" s="2"/>
      <c r="R148" s="2"/>
      <c r="S148" s="2"/>
      <c r="T148" s="2"/>
      <c r="U148" s="2"/>
    </row>
    <row r="149" spans="1:21">
      <c r="A149" s="2"/>
      <c r="B149" s="2"/>
      <c r="C149" s="2"/>
      <c r="D149" s="2"/>
      <c r="E149" s="2"/>
      <c r="F149" s="2"/>
      <c r="G149" s="2"/>
      <c r="H149" s="2"/>
      <c r="I149" s="2"/>
      <c r="J149" s="2"/>
      <c r="K149" s="2"/>
      <c r="L149" s="2"/>
      <c r="M149" s="2"/>
      <c r="N149" s="2"/>
      <c r="O149" s="2"/>
      <c r="P149" s="2"/>
      <c r="Q149" s="2"/>
      <c r="R149" s="2"/>
      <c r="S149" s="2"/>
      <c r="T149" s="2"/>
      <c r="U149" s="2"/>
    </row>
    <row r="150" spans="1:21">
      <c r="A150" s="2"/>
      <c r="B150" s="2"/>
      <c r="C150" s="2"/>
      <c r="D150" s="2"/>
      <c r="E150" s="2"/>
      <c r="F150" s="2"/>
      <c r="G150" s="2"/>
      <c r="H150" s="2"/>
      <c r="I150" s="2"/>
      <c r="J150" s="2"/>
      <c r="K150" s="2"/>
      <c r="L150" s="2"/>
      <c r="M150" s="2"/>
      <c r="N150" s="2"/>
      <c r="O150" s="2"/>
      <c r="P150" s="2"/>
      <c r="Q150" s="2"/>
      <c r="R150" s="2"/>
      <c r="S150" s="2"/>
      <c r="T150" s="2"/>
      <c r="U150" s="2"/>
    </row>
    <row r="151" spans="1:21">
      <c r="A151" s="2"/>
      <c r="B151" s="2"/>
      <c r="C151" s="2"/>
      <c r="D151" s="2"/>
      <c r="E151" s="2"/>
      <c r="F151" s="2"/>
      <c r="G151" s="2"/>
      <c r="H151" s="2"/>
      <c r="I151" s="2"/>
      <c r="J151" s="2"/>
      <c r="K151" s="2"/>
      <c r="L151" s="2"/>
      <c r="M151" s="2"/>
      <c r="N151" s="2"/>
      <c r="O151" s="2"/>
      <c r="P151" s="2"/>
      <c r="Q151" s="2"/>
      <c r="R151" s="2"/>
      <c r="S151" s="2"/>
      <c r="T151" s="2"/>
      <c r="U151" s="2"/>
    </row>
    <row r="152" spans="1:21">
      <c r="A152" s="2"/>
      <c r="B152" s="2"/>
      <c r="C152" s="2"/>
      <c r="D152" s="2"/>
      <c r="E152" s="2"/>
      <c r="F152" s="2"/>
      <c r="G152" s="2"/>
      <c r="H152" s="2"/>
      <c r="I152" s="2"/>
      <c r="J152" s="2"/>
      <c r="K152" s="2"/>
      <c r="L152" s="2"/>
      <c r="M152" s="2"/>
      <c r="N152" s="2"/>
      <c r="O152" s="2"/>
      <c r="P152" s="2"/>
      <c r="Q152" s="2"/>
      <c r="R152" s="2"/>
      <c r="S152" s="2"/>
      <c r="T152" s="2"/>
      <c r="U152" s="2"/>
    </row>
    <row r="153" spans="1:21">
      <c r="A153" s="2"/>
      <c r="B153" s="2"/>
      <c r="C153" s="2"/>
      <c r="D153" s="2"/>
      <c r="E153" s="2"/>
      <c r="F153" s="2"/>
      <c r="G153" s="2"/>
      <c r="H153" s="2"/>
      <c r="I153" s="2"/>
      <c r="J153" s="2"/>
      <c r="K153" s="2"/>
      <c r="L153" s="2"/>
      <c r="M153" s="2"/>
      <c r="N153" s="2"/>
      <c r="O153" s="2"/>
      <c r="P153" s="2"/>
      <c r="Q153" s="2"/>
      <c r="R153" s="2"/>
      <c r="S153" s="2"/>
      <c r="T153" s="2"/>
      <c r="U153" s="2"/>
    </row>
    <row r="154" spans="1:21">
      <c r="A154" s="2"/>
      <c r="B154" s="2"/>
      <c r="C154" s="2"/>
      <c r="D154" s="2"/>
      <c r="E154" s="2"/>
      <c r="F154" s="2"/>
      <c r="G154" s="2"/>
      <c r="H154" s="2"/>
      <c r="I154" s="2"/>
      <c r="J154" s="2"/>
      <c r="K154" s="2"/>
      <c r="L154" s="2"/>
      <c r="M154" s="2"/>
      <c r="N154" s="2"/>
      <c r="O154" s="2"/>
      <c r="P154" s="2"/>
      <c r="Q154" s="2"/>
      <c r="R154" s="2"/>
      <c r="S154" s="2"/>
      <c r="T154" s="2"/>
      <c r="U154" s="2"/>
    </row>
    <row r="155" spans="1:21">
      <c r="A155" s="2"/>
      <c r="B155" s="2"/>
      <c r="C155" s="2"/>
      <c r="D155" s="2"/>
      <c r="E155" s="2"/>
      <c r="F155" s="2"/>
      <c r="G155" s="2"/>
      <c r="H155" s="2"/>
      <c r="I155" s="2"/>
      <c r="J155" s="2"/>
      <c r="K155" s="2"/>
      <c r="L155" s="2"/>
      <c r="M155" s="2"/>
      <c r="N155" s="2"/>
      <c r="O155" s="2"/>
      <c r="P155" s="2"/>
      <c r="Q155" s="2"/>
      <c r="R155" s="2"/>
      <c r="S155" s="2"/>
      <c r="T155" s="2"/>
      <c r="U155" s="2"/>
    </row>
    <row r="156" spans="1:21">
      <c r="A156" s="2"/>
      <c r="B156" s="2"/>
      <c r="C156" s="2"/>
      <c r="D156" s="2"/>
      <c r="E156" s="2"/>
      <c r="F156" s="2"/>
      <c r="G156" s="2"/>
      <c r="H156" s="2"/>
      <c r="I156" s="2"/>
      <c r="J156" s="2"/>
      <c r="K156" s="2"/>
      <c r="L156" s="2"/>
      <c r="M156" s="2"/>
      <c r="N156" s="2"/>
      <c r="O156" s="2"/>
      <c r="P156" s="2"/>
      <c r="Q156" s="2"/>
      <c r="R156" s="2"/>
      <c r="S156" s="2"/>
      <c r="T156" s="2"/>
      <c r="U156" s="2"/>
    </row>
    <row r="157" spans="1:21">
      <c r="A157" s="2"/>
      <c r="B157" s="2"/>
      <c r="C157" s="2"/>
      <c r="D157" s="2"/>
      <c r="E157" s="2"/>
      <c r="F157" s="2"/>
      <c r="G157" s="2"/>
      <c r="H157" s="2"/>
      <c r="I157" s="2"/>
      <c r="J157" s="2"/>
      <c r="K157" s="2"/>
      <c r="L157" s="2"/>
      <c r="M157" s="2"/>
      <c r="N157" s="2"/>
      <c r="O157" s="2"/>
      <c r="P157" s="2"/>
      <c r="Q157" s="2"/>
      <c r="R157" s="2"/>
      <c r="S157" s="2"/>
      <c r="T157" s="2"/>
      <c r="U157" s="2"/>
    </row>
    <row r="158" spans="1:21">
      <c r="A158" s="2"/>
      <c r="B158" s="2"/>
      <c r="C158" s="2"/>
      <c r="D158" s="2"/>
      <c r="E158" s="2"/>
      <c r="F158" s="2"/>
      <c r="G158" s="2"/>
      <c r="H158" s="2"/>
      <c r="I158" s="2"/>
      <c r="J158" s="2"/>
      <c r="K158" s="2"/>
      <c r="L158" s="2"/>
      <c r="M158" s="2"/>
      <c r="N158" s="2"/>
      <c r="O158" s="2"/>
      <c r="P158" s="2"/>
      <c r="Q158" s="2"/>
      <c r="R158" s="2"/>
      <c r="S158" s="2"/>
      <c r="T158" s="2"/>
      <c r="U158" s="2"/>
    </row>
    <row r="159" spans="1:21">
      <c r="A159" s="2"/>
      <c r="B159" s="2"/>
      <c r="C159" s="2"/>
      <c r="D159" s="2"/>
      <c r="E159" s="2"/>
      <c r="F159" s="2"/>
      <c r="G159" s="2"/>
      <c r="H159" s="2"/>
      <c r="I159" s="2"/>
      <c r="J159" s="2"/>
      <c r="K159" s="2"/>
      <c r="L159" s="2"/>
      <c r="M159" s="2"/>
      <c r="N159" s="2"/>
      <c r="O159" s="2"/>
      <c r="P159" s="2"/>
      <c r="Q159" s="2"/>
      <c r="R159" s="2"/>
      <c r="S159" s="2"/>
      <c r="T159" s="2"/>
      <c r="U159" s="2"/>
    </row>
    <row r="160" spans="1:21">
      <c r="A160" s="2"/>
      <c r="B160" s="2"/>
      <c r="C160" s="2"/>
      <c r="D160" s="2"/>
      <c r="E160" s="2"/>
      <c r="F160" s="2"/>
      <c r="G160" s="2"/>
      <c r="H160" s="2"/>
      <c r="I160" s="2"/>
      <c r="J160" s="2"/>
      <c r="K160" s="2"/>
      <c r="L160" s="2"/>
      <c r="M160" s="2"/>
      <c r="N160" s="2"/>
      <c r="O160" s="2"/>
      <c r="P160" s="2"/>
      <c r="Q160" s="2"/>
      <c r="R160" s="2"/>
      <c r="S160" s="2"/>
      <c r="T160" s="2"/>
      <c r="U160" s="2"/>
    </row>
    <row r="161" spans="1:21">
      <c r="A161" s="2"/>
      <c r="B161" s="2"/>
      <c r="C161" s="2"/>
      <c r="D161" s="2"/>
      <c r="E161" s="2"/>
      <c r="F161" s="2"/>
      <c r="G161" s="2"/>
      <c r="H161" s="2"/>
      <c r="I161" s="2"/>
      <c r="J161" s="2"/>
      <c r="K161" s="2"/>
      <c r="L161" s="2"/>
      <c r="M161" s="2"/>
      <c r="N161" s="2"/>
      <c r="O161" s="2"/>
      <c r="P161" s="2"/>
      <c r="Q161" s="2"/>
      <c r="R161" s="2"/>
      <c r="S161" s="2"/>
      <c r="T161" s="2"/>
      <c r="U161" s="2"/>
    </row>
    <row r="162" spans="1:21">
      <c r="A162" s="2"/>
      <c r="B162" s="2"/>
      <c r="C162" s="2"/>
      <c r="D162" s="2"/>
      <c r="E162" s="2"/>
      <c r="F162" s="2"/>
      <c r="G162" s="2"/>
      <c r="H162" s="2"/>
      <c r="I162" s="2"/>
      <c r="J162" s="2"/>
      <c r="K162" s="2"/>
      <c r="L162" s="2"/>
      <c r="M162" s="2"/>
      <c r="N162" s="2"/>
      <c r="O162" s="2"/>
      <c r="P162" s="2"/>
      <c r="Q162" s="2"/>
      <c r="R162" s="2"/>
      <c r="S162" s="2"/>
      <c r="T162" s="2"/>
      <c r="U162" s="2"/>
    </row>
    <row r="163" spans="1:21">
      <c r="A163" s="2"/>
      <c r="B163" s="2"/>
      <c r="C163" s="2"/>
      <c r="D163" s="2"/>
      <c r="E163" s="2"/>
      <c r="F163" s="2"/>
      <c r="G163" s="2"/>
      <c r="H163" s="2"/>
      <c r="I163" s="2"/>
      <c r="J163" s="2"/>
      <c r="K163" s="2"/>
      <c r="L163" s="2"/>
      <c r="M163" s="2"/>
      <c r="N163" s="2"/>
      <c r="O163" s="2"/>
      <c r="P163" s="2"/>
      <c r="Q163" s="2"/>
      <c r="R163" s="2"/>
      <c r="S163" s="2"/>
      <c r="T163" s="2"/>
      <c r="U163" s="2"/>
    </row>
    <row r="164" spans="1:21">
      <c r="A164" s="2"/>
      <c r="B164" s="2"/>
      <c r="C164" s="2"/>
      <c r="D164" s="2"/>
      <c r="E164" s="2"/>
      <c r="F164" s="2"/>
      <c r="G164" s="2"/>
      <c r="H164" s="2"/>
      <c r="I164" s="2"/>
      <c r="J164" s="2"/>
      <c r="K164" s="2"/>
      <c r="L164" s="2"/>
      <c r="M164" s="2"/>
      <c r="N164" s="2"/>
      <c r="O164" s="2"/>
      <c r="P164" s="2"/>
      <c r="Q164" s="2"/>
      <c r="R164" s="2"/>
      <c r="S164" s="2"/>
      <c r="T164" s="2"/>
      <c r="U164" s="2"/>
    </row>
    <row r="165" spans="1:21">
      <c r="A165" s="2"/>
      <c r="B165" s="2"/>
      <c r="C165" s="2"/>
      <c r="D165" s="2"/>
      <c r="E165" s="2"/>
      <c r="F165" s="2"/>
      <c r="G165" s="2"/>
      <c r="H165" s="2"/>
      <c r="I165" s="2"/>
      <c r="J165" s="2"/>
      <c r="K165" s="2"/>
      <c r="L165" s="2"/>
      <c r="M165" s="2"/>
      <c r="N165" s="2"/>
      <c r="O165" s="2"/>
      <c r="P165" s="2"/>
      <c r="Q165" s="2"/>
      <c r="R165" s="2"/>
      <c r="S165" s="2"/>
      <c r="T165" s="2"/>
      <c r="U165" s="2"/>
    </row>
    <row r="166" spans="1:21">
      <c r="A166" s="2"/>
      <c r="B166" s="2"/>
      <c r="C166" s="2"/>
      <c r="D166" s="2"/>
      <c r="E166" s="2"/>
      <c r="F166" s="2"/>
      <c r="G166" s="2"/>
      <c r="H166" s="2"/>
      <c r="I166" s="2"/>
      <c r="J166" s="2"/>
      <c r="K166" s="2"/>
      <c r="L166" s="2"/>
      <c r="M166" s="2"/>
      <c r="N166" s="2"/>
      <c r="O166" s="2"/>
      <c r="P166" s="2"/>
      <c r="Q166" s="2"/>
      <c r="R166" s="2"/>
      <c r="S166" s="2"/>
      <c r="T166" s="2"/>
      <c r="U166" s="2"/>
    </row>
    <row r="167" spans="1:21">
      <c r="A167" s="2"/>
      <c r="B167" s="2"/>
      <c r="C167" s="2"/>
      <c r="D167" s="2"/>
      <c r="E167" s="2"/>
      <c r="F167" s="2"/>
      <c r="G167" s="2"/>
      <c r="H167" s="2"/>
      <c r="I167" s="2"/>
      <c r="J167" s="2"/>
      <c r="K167" s="2"/>
      <c r="L167" s="2"/>
      <c r="M167" s="2"/>
      <c r="N167" s="2"/>
      <c r="O167" s="2"/>
      <c r="P167" s="2"/>
      <c r="Q167" s="2"/>
      <c r="R167" s="2"/>
      <c r="S167" s="2"/>
      <c r="T167" s="2"/>
      <c r="U167" s="2"/>
    </row>
    <row r="168" spans="1:21">
      <c r="A168" s="2"/>
      <c r="B168" s="2"/>
      <c r="C168" s="2"/>
      <c r="D168" s="2"/>
      <c r="E168" s="2"/>
      <c r="F168" s="2"/>
      <c r="G168" s="2"/>
      <c r="H168" s="2"/>
      <c r="I168" s="2"/>
      <c r="J168" s="2"/>
      <c r="K168" s="2"/>
      <c r="L168" s="2"/>
      <c r="M168" s="2"/>
      <c r="N168" s="2"/>
      <c r="O168" s="2"/>
      <c r="P168" s="2"/>
      <c r="Q168" s="2"/>
      <c r="R168" s="2"/>
      <c r="S168" s="2"/>
      <c r="T168" s="2"/>
      <c r="U168" s="2"/>
    </row>
    <row r="169" spans="1:21">
      <c r="A169" s="2"/>
      <c r="B169" s="2"/>
      <c r="C169" s="2"/>
      <c r="D169" s="2"/>
      <c r="E169" s="2"/>
      <c r="F169" s="2"/>
      <c r="G169" s="2"/>
      <c r="H169" s="2"/>
      <c r="I169" s="2"/>
      <c r="J169" s="2"/>
      <c r="K169" s="2"/>
      <c r="L169" s="2"/>
      <c r="M169" s="2"/>
      <c r="N169" s="2"/>
      <c r="O169" s="2"/>
      <c r="P169" s="2"/>
      <c r="Q169" s="2"/>
      <c r="R169" s="2"/>
      <c r="S169" s="2"/>
      <c r="T169" s="2"/>
      <c r="U169" s="2"/>
    </row>
    <row r="170" spans="1:21">
      <c r="A170" s="2"/>
      <c r="B170" s="2"/>
      <c r="C170" s="2"/>
      <c r="D170" s="2"/>
      <c r="E170" s="2"/>
      <c r="F170" s="2"/>
      <c r="G170" s="2"/>
      <c r="H170" s="2"/>
      <c r="I170" s="2"/>
      <c r="J170" s="2"/>
      <c r="K170" s="2"/>
      <c r="L170" s="2"/>
      <c r="M170" s="2"/>
      <c r="N170" s="2"/>
      <c r="O170" s="2"/>
      <c r="P170" s="2"/>
      <c r="Q170" s="2"/>
      <c r="R170" s="2"/>
      <c r="S170" s="2"/>
      <c r="T170" s="2"/>
      <c r="U170" s="2"/>
    </row>
    <row r="171" spans="1:21">
      <c r="A171" s="2"/>
      <c r="B171" s="2"/>
      <c r="C171" s="2"/>
      <c r="D171" s="2"/>
      <c r="E171" s="2"/>
      <c r="F171" s="2"/>
      <c r="G171" s="2"/>
      <c r="H171" s="2"/>
      <c r="I171" s="2"/>
      <c r="J171" s="2"/>
      <c r="K171" s="2"/>
      <c r="L171" s="2"/>
      <c r="M171" s="2"/>
      <c r="N171" s="2"/>
      <c r="O171" s="2"/>
      <c r="P171" s="2"/>
      <c r="Q171" s="2"/>
      <c r="R171" s="2"/>
      <c r="S171" s="2"/>
      <c r="T171" s="2"/>
      <c r="U171" s="2"/>
    </row>
    <row r="172" spans="1:21">
      <c r="A172" s="2"/>
      <c r="B172" s="2"/>
      <c r="C172" s="2"/>
      <c r="D172" s="2"/>
      <c r="E172" s="2"/>
      <c r="F172" s="2"/>
      <c r="G172" s="2"/>
      <c r="H172" s="2"/>
      <c r="I172" s="2"/>
      <c r="J172" s="2"/>
      <c r="K172" s="2"/>
      <c r="L172" s="2"/>
      <c r="M172" s="2"/>
      <c r="N172" s="2"/>
      <c r="O172" s="2"/>
      <c r="P172" s="2"/>
      <c r="Q172" s="2"/>
      <c r="R172" s="2"/>
      <c r="S172" s="2"/>
      <c r="T172" s="2"/>
      <c r="U172" s="2"/>
    </row>
    <row r="173" spans="1:21">
      <c r="A173" s="2"/>
      <c r="B173" s="2"/>
      <c r="C173" s="2"/>
      <c r="D173" s="2"/>
      <c r="E173" s="2"/>
      <c r="F173" s="2"/>
      <c r="G173" s="2"/>
      <c r="H173" s="2"/>
      <c r="I173" s="2"/>
      <c r="J173" s="2"/>
      <c r="K173" s="2"/>
      <c r="L173" s="2"/>
      <c r="M173" s="2"/>
      <c r="N173" s="2"/>
      <c r="O173" s="2"/>
      <c r="P173" s="2"/>
      <c r="Q173" s="2"/>
      <c r="R173" s="2"/>
      <c r="S173" s="2"/>
      <c r="T173" s="2"/>
      <c r="U173" s="2"/>
    </row>
    <row r="174" spans="1:21">
      <c r="A174" s="2"/>
      <c r="B174" s="2"/>
      <c r="C174" s="2"/>
      <c r="D174" s="2"/>
      <c r="E174" s="2"/>
      <c r="F174" s="2"/>
      <c r="G174" s="2"/>
      <c r="H174" s="2"/>
      <c r="I174" s="2"/>
      <c r="J174" s="2"/>
      <c r="K174" s="2"/>
      <c r="L174" s="2"/>
      <c r="M174" s="2"/>
      <c r="N174" s="2"/>
      <c r="O174" s="2"/>
      <c r="P174" s="2"/>
      <c r="Q174" s="2"/>
      <c r="R174" s="2"/>
      <c r="S174" s="2"/>
      <c r="T174" s="2"/>
      <c r="U174" s="2"/>
    </row>
    <row r="175" spans="1:21">
      <c r="A175" s="2"/>
      <c r="B175" s="2"/>
      <c r="C175" s="2"/>
      <c r="D175" s="2"/>
      <c r="E175" s="2"/>
      <c r="F175" s="2"/>
      <c r="G175" s="2"/>
      <c r="H175" s="2"/>
      <c r="I175" s="2"/>
      <c r="J175" s="2"/>
      <c r="K175" s="2"/>
      <c r="L175" s="2"/>
      <c r="M175" s="2"/>
      <c r="N175" s="2"/>
      <c r="O175" s="2"/>
      <c r="P175" s="2"/>
      <c r="Q175" s="2"/>
      <c r="R175" s="2"/>
      <c r="S175" s="2"/>
      <c r="T175" s="2"/>
      <c r="U175" s="2"/>
    </row>
    <row r="176" spans="1:21">
      <c r="A176" s="2"/>
      <c r="B176" s="2"/>
      <c r="C176" s="2"/>
      <c r="D176" s="2"/>
      <c r="E176" s="2"/>
      <c r="F176" s="2"/>
      <c r="G176" s="2"/>
      <c r="H176" s="2"/>
      <c r="I176" s="2"/>
      <c r="J176" s="2"/>
      <c r="K176" s="2"/>
      <c r="L176" s="2"/>
      <c r="M176" s="2"/>
      <c r="N176" s="2"/>
      <c r="O176" s="2"/>
      <c r="P176" s="2"/>
      <c r="Q176" s="2"/>
      <c r="R176" s="2"/>
      <c r="S176" s="2"/>
      <c r="T176" s="2"/>
      <c r="U176" s="2"/>
    </row>
    <row r="177" spans="1:21">
      <c r="A177" s="2"/>
      <c r="B177" s="2"/>
      <c r="C177" s="2"/>
      <c r="D177" s="2"/>
      <c r="E177" s="2"/>
      <c r="F177" s="2"/>
      <c r="G177" s="2"/>
      <c r="H177" s="2"/>
      <c r="I177" s="2"/>
      <c r="J177" s="2"/>
      <c r="K177" s="2"/>
      <c r="L177" s="2"/>
      <c r="M177" s="2"/>
      <c r="N177" s="2"/>
      <c r="O177" s="2"/>
      <c r="P177" s="2"/>
      <c r="Q177" s="2"/>
      <c r="R177" s="2"/>
      <c r="S177" s="2"/>
      <c r="T177" s="2"/>
      <c r="U177" s="2"/>
    </row>
    <row r="178" spans="1:21">
      <c r="A178" s="2"/>
      <c r="B178" s="2"/>
      <c r="C178" s="2"/>
      <c r="D178" s="2"/>
      <c r="E178" s="2"/>
      <c r="F178" s="2"/>
      <c r="G178" s="2"/>
      <c r="H178" s="2"/>
      <c r="I178" s="2"/>
      <c r="J178" s="2"/>
      <c r="K178" s="2"/>
      <c r="L178" s="2"/>
      <c r="M178" s="2"/>
      <c r="N178" s="2"/>
      <c r="O178" s="2"/>
      <c r="P178" s="2"/>
      <c r="Q178" s="2"/>
      <c r="R178" s="2"/>
      <c r="S178" s="2"/>
      <c r="T178" s="2"/>
      <c r="U178" s="2"/>
    </row>
    <row r="179" spans="1:21">
      <c r="A179" s="2"/>
      <c r="B179" s="2"/>
      <c r="C179" s="2"/>
      <c r="D179" s="2"/>
      <c r="E179" s="2"/>
      <c r="F179" s="2"/>
      <c r="G179" s="2"/>
      <c r="H179" s="2"/>
      <c r="I179" s="2"/>
      <c r="J179" s="2"/>
      <c r="K179" s="2"/>
      <c r="L179" s="2"/>
      <c r="M179" s="2"/>
      <c r="N179" s="2"/>
      <c r="O179" s="2"/>
      <c r="P179" s="2"/>
      <c r="Q179" s="2"/>
      <c r="R179" s="2"/>
      <c r="S179" s="2"/>
      <c r="T179" s="2"/>
      <c r="U179" s="2"/>
    </row>
    <row r="180" spans="1:21">
      <c r="A180" s="2"/>
      <c r="B180" s="2"/>
      <c r="C180" s="2"/>
      <c r="D180" s="2"/>
      <c r="E180" s="2"/>
      <c r="F180" s="2"/>
      <c r="G180" s="2"/>
      <c r="H180" s="2"/>
      <c r="I180" s="2"/>
      <c r="J180" s="2"/>
      <c r="K180" s="2"/>
      <c r="L180" s="2"/>
      <c r="M180" s="2"/>
      <c r="N180" s="2"/>
      <c r="O180" s="2"/>
      <c r="P180" s="2"/>
      <c r="Q180" s="2"/>
      <c r="R180" s="2"/>
      <c r="S180" s="2"/>
      <c r="T180" s="2"/>
      <c r="U180" s="2"/>
    </row>
    <row r="181" spans="1:21">
      <c r="A181" s="2"/>
      <c r="B181" s="2"/>
      <c r="C181" s="2"/>
      <c r="D181" s="2"/>
      <c r="E181" s="2"/>
      <c r="F181" s="2"/>
      <c r="G181" s="2"/>
      <c r="H181" s="2"/>
      <c r="I181" s="2"/>
      <c r="J181" s="2"/>
      <c r="K181" s="2"/>
      <c r="L181" s="2"/>
      <c r="M181" s="2"/>
      <c r="N181" s="2"/>
      <c r="O181" s="2"/>
      <c r="P181" s="2"/>
      <c r="Q181" s="2"/>
      <c r="R181" s="2"/>
      <c r="S181" s="2"/>
      <c r="T181" s="2"/>
      <c r="U181" s="2"/>
    </row>
    <row r="182" spans="1:21">
      <c r="A182" s="2"/>
      <c r="B182" s="2"/>
      <c r="C182" s="2"/>
      <c r="D182" s="2"/>
      <c r="E182" s="2"/>
      <c r="F182" s="2"/>
      <c r="G182" s="2"/>
      <c r="H182" s="2"/>
      <c r="I182" s="2"/>
      <c r="J182" s="2"/>
      <c r="K182" s="2"/>
      <c r="L182" s="2"/>
      <c r="M182" s="2"/>
      <c r="N182" s="2"/>
      <c r="O182" s="2"/>
      <c r="P182" s="2"/>
      <c r="Q182" s="2"/>
      <c r="R182" s="2"/>
      <c r="S182" s="2"/>
      <c r="T182" s="2"/>
      <c r="U182" s="2"/>
    </row>
    <row r="183" spans="1:21">
      <c r="A183" s="2"/>
      <c r="B183" s="2"/>
      <c r="C183" s="2"/>
      <c r="D183" s="2"/>
      <c r="E183" s="2"/>
      <c r="F183" s="2"/>
      <c r="G183" s="2"/>
      <c r="H183" s="2"/>
      <c r="I183" s="2"/>
      <c r="J183" s="2"/>
      <c r="K183" s="2"/>
      <c r="L183" s="2"/>
      <c r="M183" s="2"/>
      <c r="N183" s="2"/>
      <c r="O183" s="2"/>
      <c r="P183" s="2"/>
      <c r="Q183" s="2"/>
      <c r="R183" s="2"/>
      <c r="S183" s="2"/>
      <c r="T183" s="2"/>
      <c r="U183" s="2"/>
    </row>
    <row r="184" spans="1:21">
      <c r="A184" s="2"/>
      <c r="B184" s="2"/>
      <c r="C184" s="2"/>
      <c r="D184" s="2"/>
      <c r="E184" s="2"/>
      <c r="F184" s="2"/>
      <c r="G184" s="2"/>
      <c r="H184" s="2"/>
      <c r="I184" s="2"/>
      <c r="J184" s="2"/>
      <c r="K184" s="2"/>
      <c r="L184" s="2"/>
      <c r="M184" s="2"/>
      <c r="N184" s="2"/>
      <c r="O184" s="2"/>
      <c r="P184" s="2"/>
      <c r="Q184" s="2"/>
      <c r="R184" s="2"/>
      <c r="S184" s="2"/>
      <c r="T184" s="2"/>
      <c r="U184" s="2"/>
    </row>
    <row r="185" spans="1:21">
      <c r="A185" s="2"/>
      <c r="B185" s="2"/>
      <c r="C185" s="2"/>
      <c r="D185" s="2"/>
      <c r="E185" s="2"/>
      <c r="F185" s="2"/>
      <c r="G185" s="2"/>
      <c r="H185" s="2"/>
      <c r="I185" s="2"/>
      <c r="J185" s="2"/>
      <c r="K185" s="2"/>
      <c r="L185" s="2"/>
      <c r="M185" s="2"/>
      <c r="N185" s="2"/>
      <c r="O185" s="2"/>
      <c r="P185" s="2"/>
      <c r="Q185" s="2"/>
      <c r="R185" s="2"/>
      <c r="S185" s="2"/>
      <c r="T185" s="2"/>
      <c r="U185" s="2"/>
    </row>
    <row r="186" spans="1:21">
      <c r="A186" s="2"/>
      <c r="B186" s="2"/>
      <c r="C186" s="2"/>
      <c r="D186" s="2"/>
      <c r="E186" s="2"/>
      <c r="F186" s="2"/>
      <c r="G186" s="2"/>
      <c r="H186" s="2"/>
      <c r="I186" s="2"/>
      <c r="J186" s="2"/>
      <c r="K186" s="2"/>
      <c r="L186" s="2"/>
      <c r="M186" s="2"/>
      <c r="N186" s="2"/>
      <c r="O186" s="2"/>
      <c r="P186" s="2"/>
      <c r="Q186" s="2"/>
      <c r="R186" s="2"/>
      <c r="S186" s="2"/>
      <c r="T186" s="2"/>
      <c r="U186" s="2"/>
    </row>
    <row r="187" spans="1:21">
      <c r="A187" s="2"/>
      <c r="B187" s="2"/>
      <c r="C187" s="2"/>
      <c r="D187" s="2"/>
      <c r="E187" s="2"/>
      <c r="F187" s="2"/>
      <c r="G187" s="2"/>
      <c r="H187" s="2"/>
      <c r="I187" s="2"/>
      <c r="J187" s="2"/>
      <c r="K187" s="2"/>
      <c r="L187" s="2"/>
      <c r="M187" s="2"/>
      <c r="N187" s="2"/>
      <c r="O187" s="2"/>
      <c r="P187" s="2"/>
      <c r="Q187" s="2"/>
      <c r="R187" s="2"/>
      <c r="S187" s="2"/>
      <c r="T187" s="2"/>
      <c r="U187" s="2"/>
    </row>
    <row r="188" spans="1:21">
      <c r="A188" s="2"/>
      <c r="B188" s="2"/>
      <c r="C188" s="2"/>
      <c r="D188" s="2"/>
      <c r="E188" s="2"/>
      <c r="F188" s="2"/>
      <c r="G188" s="2"/>
      <c r="H188" s="2"/>
      <c r="I188" s="2"/>
      <c r="J188" s="2"/>
      <c r="K188" s="2"/>
      <c r="L188" s="2"/>
      <c r="M188" s="2"/>
      <c r="N188" s="2"/>
      <c r="O188" s="2"/>
      <c r="P188" s="2"/>
      <c r="Q188" s="2"/>
      <c r="R188" s="2"/>
      <c r="S188" s="2"/>
      <c r="T188" s="2"/>
      <c r="U188" s="2"/>
    </row>
    <row r="189" spans="1:21">
      <c r="A189" s="2"/>
      <c r="B189" s="2"/>
      <c r="C189" s="2"/>
      <c r="D189" s="2"/>
      <c r="E189" s="2"/>
      <c r="F189" s="2"/>
      <c r="G189" s="2"/>
      <c r="H189" s="2"/>
      <c r="I189" s="2"/>
      <c r="J189" s="2"/>
      <c r="K189" s="2"/>
      <c r="L189" s="2"/>
      <c r="M189" s="2"/>
      <c r="N189" s="2"/>
      <c r="O189" s="2"/>
      <c r="P189" s="2"/>
      <c r="Q189" s="2"/>
      <c r="R189" s="2"/>
      <c r="S189" s="2"/>
      <c r="T189" s="2"/>
      <c r="U189" s="2"/>
    </row>
    <row r="190" spans="1:21">
      <c r="A190" s="2"/>
      <c r="B190" s="2"/>
      <c r="C190" s="2"/>
      <c r="D190" s="2"/>
      <c r="E190" s="2"/>
      <c r="F190" s="2"/>
      <c r="G190" s="2"/>
      <c r="H190" s="2"/>
      <c r="I190" s="2"/>
      <c r="J190" s="2"/>
      <c r="K190" s="2"/>
      <c r="L190" s="2"/>
      <c r="M190" s="2"/>
      <c r="N190" s="2"/>
      <c r="O190" s="2"/>
      <c r="P190" s="2"/>
      <c r="Q190" s="2"/>
      <c r="R190" s="2"/>
      <c r="S190" s="2"/>
      <c r="T190" s="2"/>
      <c r="U190" s="2"/>
    </row>
    <row r="191" spans="1:21">
      <c r="A191" s="2"/>
      <c r="B191" s="2"/>
      <c r="C191" s="2"/>
      <c r="D191" s="2"/>
      <c r="E191" s="2"/>
      <c r="F191" s="2"/>
      <c r="G191" s="2"/>
      <c r="H191" s="2"/>
      <c r="I191" s="2"/>
      <c r="J191" s="2"/>
      <c r="K191" s="2"/>
      <c r="L191" s="2"/>
      <c r="M191" s="2"/>
      <c r="N191" s="2"/>
      <c r="O191" s="2"/>
      <c r="P191" s="2"/>
      <c r="Q191" s="2"/>
      <c r="R191" s="2"/>
      <c r="S191" s="2"/>
      <c r="T191" s="2"/>
      <c r="U191" s="2"/>
    </row>
    <row r="192" spans="1:21">
      <c r="A192" s="2"/>
      <c r="B192" s="2"/>
      <c r="C192" s="2"/>
      <c r="D192" s="2"/>
      <c r="E192" s="2"/>
      <c r="F192" s="2"/>
      <c r="G192" s="2"/>
      <c r="H192" s="2"/>
      <c r="I192" s="2"/>
      <c r="J192" s="2"/>
      <c r="K192" s="2"/>
      <c r="L192" s="2"/>
      <c r="M192" s="2"/>
      <c r="N192" s="2"/>
      <c r="O192" s="2"/>
      <c r="P192" s="2"/>
      <c r="Q192" s="2"/>
      <c r="R192" s="2"/>
      <c r="S192" s="2"/>
      <c r="T192" s="2"/>
      <c r="U192" s="2"/>
    </row>
    <row r="193" spans="1:21">
      <c r="A193" s="2"/>
      <c r="B193" s="2"/>
      <c r="C193" s="2"/>
      <c r="D193" s="2"/>
      <c r="E193" s="2"/>
      <c r="F193" s="2"/>
      <c r="G193" s="2"/>
      <c r="H193" s="2"/>
      <c r="I193" s="2"/>
      <c r="J193" s="2"/>
      <c r="K193" s="2"/>
      <c r="L193" s="2"/>
      <c r="M193" s="2"/>
      <c r="N193" s="2"/>
      <c r="O193" s="2"/>
      <c r="P193" s="2"/>
      <c r="Q193" s="2"/>
      <c r="R193" s="2"/>
      <c r="S193" s="2"/>
      <c r="T193" s="2"/>
      <c r="U193" s="2"/>
    </row>
    <row r="194" spans="1:21">
      <c r="A194" s="2"/>
      <c r="B194" s="2"/>
      <c r="C194" s="2"/>
      <c r="D194" s="2"/>
      <c r="E194" s="2"/>
      <c r="F194" s="2"/>
      <c r="G194" s="2"/>
      <c r="H194" s="2"/>
      <c r="I194" s="2"/>
      <c r="J194" s="2"/>
      <c r="K194" s="2"/>
      <c r="L194" s="2"/>
      <c r="M194" s="2"/>
      <c r="N194" s="2"/>
      <c r="O194" s="2"/>
      <c r="P194" s="2"/>
      <c r="Q194" s="2"/>
      <c r="R194" s="2"/>
      <c r="S194" s="2"/>
      <c r="T194" s="2"/>
      <c r="U194" s="2"/>
    </row>
    <row r="195" spans="1:21">
      <c r="A195" s="2"/>
      <c r="B195" s="2"/>
      <c r="C195" s="2"/>
      <c r="D195" s="2"/>
      <c r="E195" s="2"/>
      <c r="F195" s="2"/>
      <c r="G195" s="2"/>
      <c r="H195" s="2"/>
      <c r="I195" s="2"/>
      <c r="J195" s="2"/>
      <c r="K195" s="2"/>
      <c r="L195" s="2"/>
      <c r="M195" s="2"/>
      <c r="N195" s="2"/>
      <c r="O195" s="2"/>
      <c r="P195" s="2"/>
      <c r="Q195" s="2"/>
      <c r="R195" s="2"/>
      <c r="S195" s="2"/>
      <c r="T195" s="2"/>
      <c r="U195" s="2"/>
    </row>
    <row r="196" spans="1:21">
      <c r="A196" s="2"/>
      <c r="B196" s="2"/>
      <c r="C196" s="2"/>
      <c r="D196" s="2"/>
      <c r="E196" s="2"/>
      <c r="F196" s="2"/>
      <c r="G196" s="2"/>
      <c r="H196" s="2"/>
      <c r="I196" s="2"/>
      <c r="J196" s="2"/>
      <c r="K196" s="2"/>
      <c r="L196" s="2"/>
      <c r="M196" s="2"/>
      <c r="N196" s="2"/>
      <c r="O196" s="2"/>
      <c r="P196" s="2"/>
      <c r="Q196" s="2"/>
      <c r="R196" s="2"/>
      <c r="S196" s="2"/>
      <c r="T196" s="2"/>
      <c r="U196" s="2"/>
    </row>
    <row r="197" spans="1:21">
      <c r="A197" s="2"/>
      <c r="B197" s="2"/>
      <c r="C197" s="2"/>
      <c r="D197" s="2"/>
      <c r="E197" s="2"/>
      <c r="F197" s="2"/>
      <c r="G197" s="2"/>
      <c r="H197" s="2"/>
      <c r="I197" s="2"/>
      <c r="J197" s="2"/>
      <c r="K197" s="2"/>
      <c r="L197" s="2"/>
      <c r="M197" s="2"/>
      <c r="N197" s="2"/>
      <c r="O197" s="2"/>
      <c r="P197" s="2"/>
      <c r="Q197" s="2"/>
      <c r="R197" s="2"/>
      <c r="S197" s="2"/>
      <c r="T197" s="2"/>
      <c r="U197" s="2"/>
    </row>
    <row r="198" spans="1:21">
      <c r="A198" s="2"/>
      <c r="B198" s="2"/>
      <c r="C198" s="2"/>
      <c r="D198" s="2"/>
      <c r="E198" s="2"/>
      <c r="F198" s="2"/>
      <c r="G198" s="2"/>
      <c r="H198" s="2"/>
      <c r="I198" s="2"/>
      <c r="J198" s="2"/>
      <c r="K198" s="2"/>
      <c r="L198" s="2"/>
      <c r="M198" s="2"/>
      <c r="N198" s="2"/>
      <c r="O198" s="2"/>
      <c r="P198" s="2"/>
      <c r="Q198" s="2"/>
      <c r="R198" s="2"/>
      <c r="S198" s="2"/>
      <c r="T198" s="2"/>
      <c r="U198" s="2"/>
    </row>
    <row r="199" spans="1:21">
      <c r="A199" s="2"/>
      <c r="B199" s="2"/>
      <c r="C199" s="2"/>
      <c r="D199" s="2"/>
      <c r="E199" s="2"/>
      <c r="F199" s="2"/>
      <c r="G199" s="2"/>
      <c r="H199" s="2"/>
      <c r="I199" s="2"/>
      <c r="J199" s="2"/>
      <c r="K199" s="2"/>
      <c r="L199" s="2"/>
      <c r="M199" s="2"/>
      <c r="N199" s="2"/>
      <c r="O199" s="2"/>
      <c r="P199" s="2"/>
      <c r="Q199" s="2"/>
      <c r="R199" s="2"/>
      <c r="S199" s="2"/>
      <c r="T199" s="2"/>
      <c r="U199" s="2"/>
    </row>
    <row r="200" spans="1:21">
      <c r="A200" s="2"/>
      <c r="B200" s="2"/>
      <c r="C200" s="2"/>
      <c r="D200" s="2"/>
      <c r="E200" s="2"/>
      <c r="F200" s="2"/>
      <c r="G200" s="2"/>
      <c r="H200" s="2"/>
      <c r="I200" s="2"/>
      <c r="J200" s="2"/>
      <c r="K200" s="2"/>
      <c r="L200" s="2"/>
      <c r="M200" s="2"/>
      <c r="N200" s="2"/>
      <c r="O200" s="2"/>
      <c r="P200" s="2"/>
      <c r="Q200" s="2"/>
      <c r="R200" s="2"/>
      <c r="S200" s="2"/>
      <c r="T200" s="2"/>
      <c r="U200" s="2"/>
    </row>
    <row r="201" spans="1:21">
      <c r="A201" s="2"/>
      <c r="B201" s="2"/>
      <c r="C201" s="2"/>
      <c r="D201" s="2"/>
      <c r="E201" s="2"/>
      <c r="F201" s="2"/>
      <c r="G201" s="2"/>
      <c r="H201" s="2"/>
      <c r="I201" s="2"/>
      <c r="J201" s="2"/>
      <c r="K201" s="2"/>
      <c r="L201" s="2"/>
      <c r="M201" s="2"/>
      <c r="N201" s="2"/>
      <c r="O201" s="2"/>
      <c r="P201" s="2"/>
      <c r="Q201" s="2"/>
      <c r="R201" s="2"/>
      <c r="S201" s="2"/>
      <c r="T201" s="2"/>
      <c r="U201" s="2"/>
    </row>
    <row r="202" spans="1:21">
      <c r="A202" s="2"/>
      <c r="B202" s="2"/>
      <c r="C202" s="2"/>
      <c r="D202" s="2"/>
      <c r="E202" s="2"/>
      <c r="F202" s="2"/>
      <c r="G202" s="2"/>
      <c r="H202" s="2"/>
      <c r="I202" s="2"/>
      <c r="J202" s="2"/>
      <c r="K202" s="2"/>
      <c r="L202" s="2"/>
      <c r="M202" s="2"/>
      <c r="N202" s="2"/>
      <c r="O202" s="2"/>
      <c r="P202" s="2"/>
      <c r="Q202" s="2"/>
      <c r="R202" s="2"/>
      <c r="S202" s="2"/>
      <c r="T202" s="2"/>
      <c r="U202" s="2"/>
    </row>
    <row r="203" spans="1:21">
      <c r="A203" s="2"/>
      <c r="B203" s="2"/>
      <c r="C203" s="2"/>
      <c r="D203" s="2"/>
      <c r="E203" s="2"/>
      <c r="F203" s="2"/>
      <c r="G203" s="2"/>
      <c r="H203" s="2"/>
      <c r="I203" s="2"/>
      <c r="J203" s="2"/>
      <c r="K203" s="2"/>
      <c r="L203" s="2"/>
      <c r="M203" s="2"/>
      <c r="N203" s="2"/>
      <c r="O203" s="2"/>
      <c r="P203" s="2"/>
      <c r="Q203" s="2"/>
      <c r="R203" s="2"/>
      <c r="S203" s="2"/>
      <c r="T203" s="2"/>
      <c r="U203" s="2"/>
    </row>
    <row r="204" spans="1:21">
      <c r="A204" s="2"/>
      <c r="B204" s="2"/>
      <c r="C204" s="2"/>
      <c r="D204" s="2"/>
      <c r="E204" s="2"/>
      <c r="F204" s="2"/>
      <c r="G204" s="2"/>
      <c r="H204" s="2"/>
      <c r="I204" s="2"/>
      <c r="J204" s="2"/>
      <c r="K204" s="2"/>
      <c r="L204" s="2"/>
      <c r="M204" s="2"/>
      <c r="N204" s="2"/>
      <c r="O204" s="2"/>
      <c r="P204" s="2"/>
      <c r="Q204" s="2"/>
      <c r="R204" s="2"/>
      <c r="S204" s="2"/>
      <c r="T204" s="2"/>
      <c r="U204" s="2"/>
    </row>
    <row r="205" spans="1:21">
      <c r="A205" s="2"/>
      <c r="B205" s="2"/>
      <c r="C205" s="2"/>
      <c r="D205" s="2"/>
      <c r="E205" s="2"/>
      <c r="F205" s="2"/>
      <c r="G205" s="2"/>
      <c r="H205" s="2"/>
      <c r="I205" s="2"/>
      <c r="J205" s="2"/>
      <c r="K205" s="2"/>
      <c r="L205" s="2"/>
      <c r="M205" s="2"/>
      <c r="N205" s="2"/>
      <c r="O205" s="2"/>
      <c r="P205" s="2"/>
      <c r="Q205" s="2"/>
      <c r="R205" s="2"/>
      <c r="S205" s="2"/>
      <c r="T205" s="2"/>
      <c r="U205" s="2"/>
    </row>
    <row r="206" spans="1:21">
      <c r="A206" s="2"/>
      <c r="B206" s="2"/>
      <c r="C206" s="2"/>
      <c r="D206" s="2"/>
      <c r="E206" s="2"/>
      <c r="F206" s="2"/>
      <c r="G206" s="2"/>
      <c r="H206" s="2"/>
      <c r="I206" s="2"/>
      <c r="J206" s="2"/>
      <c r="K206" s="2"/>
      <c r="L206" s="2"/>
      <c r="M206" s="2"/>
      <c r="N206" s="2"/>
      <c r="O206" s="2"/>
      <c r="P206" s="2"/>
      <c r="Q206" s="2"/>
      <c r="R206" s="2"/>
      <c r="S206" s="2"/>
      <c r="T206" s="2"/>
      <c r="U206" s="2"/>
    </row>
    <row r="207" spans="1:21">
      <c r="A207" s="2"/>
      <c r="B207" s="2"/>
      <c r="C207" s="2"/>
      <c r="D207" s="2"/>
      <c r="E207" s="2"/>
      <c r="F207" s="2"/>
      <c r="G207" s="2"/>
      <c r="H207" s="2"/>
      <c r="I207" s="2"/>
      <c r="J207" s="2"/>
      <c r="K207" s="2"/>
      <c r="L207" s="2"/>
      <c r="M207" s="2"/>
      <c r="N207" s="2"/>
      <c r="O207" s="2"/>
      <c r="P207" s="2"/>
      <c r="Q207" s="2"/>
      <c r="R207" s="2"/>
      <c r="S207" s="2"/>
      <c r="T207" s="2"/>
      <c r="U207" s="2"/>
    </row>
    <row r="208" spans="1:21">
      <c r="A208" s="2"/>
      <c r="B208" s="2"/>
      <c r="C208" s="2"/>
      <c r="D208" s="2"/>
      <c r="E208" s="2"/>
      <c r="F208" s="2"/>
      <c r="G208" s="2"/>
      <c r="H208" s="2"/>
      <c r="I208" s="2"/>
      <c r="J208" s="2"/>
      <c r="K208" s="2"/>
      <c r="L208" s="2"/>
      <c r="M208" s="2"/>
      <c r="N208" s="2"/>
      <c r="O208" s="2"/>
      <c r="P208" s="2"/>
      <c r="Q208" s="2"/>
      <c r="R208" s="2"/>
      <c r="S208" s="2"/>
      <c r="T208" s="2"/>
      <c r="U208" s="2"/>
    </row>
    <row r="209" spans="1:21">
      <c r="A209" s="2"/>
      <c r="B209" s="2"/>
      <c r="C209" s="2"/>
      <c r="D209" s="2"/>
      <c r="E209" s="2"/>
      <c r="F209" s="2"/>
      <c r="G209" s="2"/>
      <c r="H209" s="2"/>
      <c r="I209" s="2"/>
      <c r="J209" s="2"/>
      <c r="K209" s="2"/>
      <c r="L209" s="2"/>
      <c r="M209" s="2"/>
      <c r="N209" s="2"/>
      <c r="O209" s="2"/>
      <c r="P209" s="2"/>
      <c r="Q209" s="2"/>
      <c r="R209" s="2"/>
      <c r="S209" s="2"/>
      <c r="T209" s="2"/>
      <c r="U209" s="2"/>
    </row>
    <row r="210" spans="1:21">
      <c r="A210" s="2"/>
      <c r="B210" s="2"/>
      <c r="C210" s="2"/>
      <c r="D210" s="2"/>
      <c r="E210" s="2"/>
      <c r="F210" s="2"/>
      <c r="G210" s="2"/>
      <c r="H210" s="2"/>
      <c r="I210" s="2"/>
      <c r="J210" s="2"/>
      <c r="K210" s="2"/>
      <c r="L210" s="2"/>
      <c r="M210" s="2"/>
      <c r="N210" s="2"/>
      <c r="O210" s="2"/>
      <c r="P210" s="2"/>
      <c r="Q210" s="2"/>
      <c r="R210" s="2"/>
      <c r="S210" s="2"/>
      <c r="T210" s="2"/>
      <c r="U210" s="2"/>
    </row>
    <row r="211" spans="1:21">
      <c r="A211" s="2"/>
      <c r="B211" s="2"/>
      <c r="C211" s="2"/>
      <c r="D211" s="2"/>
      <c r="E211" s="2"/>
      <c r="F211" s="2"/>
      <c r="G211" s="2"/>
      <c r="H211" s="2"/>
      <c r="I211" s="2"/>
      <c r="J211" s="2"/>
      <c r="K211" s="2"/>
      <c r="L211" s="2"/>
      <c r="M211" s="2"/>
      <c r="N211" s="2"/>
      <c r="O211" s="2"/>
      <c r="P211" s="2"/>
      <c r="Q211" s="2"/>
      <c r="R211" s="2"/>
      <c r="S211" s="2"/>
      <c r="T211" s="2"/>
      <c r="U211" s="2"/>
    </row>
    <row r="212" spans="1:21">
      <c r="A212" s="2"/>
      <c r="B212" s="2"/>
      <c r="C212" s="2"/>
      <c r="D212" s="2"/>
      <c r="E212" s="2"/>
      <c r="F212" s="2"/>
      <c r="G212" s="2"/>
      <c r="H212" s="2"/>
      <c r="I212" s="2"/>
      <c r="J212" s="2"/>
      <c r="K212" s="2"/>
      <c r="L212" s="2"/>
      <c r="M212" s="2"/>
      <c r="N212" s="2"/>
      <c r="O212" s="2"/>
      <c r="P212" s="2"/>
      <c r="Q212" s="2"/>
      <c r="R212" s="2"/>
      <c r="S212" s="2"/>
      <c r="T212" s="2"/>
      <c r="U212" s="2"/>
    </row>
    <row r="213" spans="1:21">
      <c r="A213" s="2"/>
      <c r="B213" s="2"/>
      <c r="C213" s="2"/>
      <c r="D213" s="2"/>
      <c r="E213" s="2"/>
      <c r="F213" s="2"/>
      <c r="G213" s="2"/>
      <c r="H213" s="2"/>
      <c r="I213" s="2"/>
      <c r="J213" s="2"/>
      <c r="K213" s="2"/>
      <c r="L213" s="2"/>
      <c r="M213" s="2"/>
      <c r="N213" s="2"/>
      <c r="O213" s="2"/>
      <c r="P213" s="2"/>
      <c r="Q213" s="2"/>
      <c r="R213" s="2"/>
      <c r="S213" s="2"/>
      <c r="T213" s="2"/>
      <c r="U213" s="2"/>
    </row>
    <row r="214" spans="1:21">
      <c r="A214" s="2"/>
      <c r="B214" s="2"/>
      <c r="C214" s="2"/>
      <c r="D214" s="2"/>
      <c r="E214" s="2"/>
      <c r="F214" s="2"/>
      <c r="G214" s="2"/>
      <c r="H214" s="2"/>
      <c r="I214" s="2"/>
      <c r="J214" s="2"/>
      <c r="K214" s="2"/>
      <c r="L214" s="2"/>
      <c r="M214" s="2"/>
      <c r="N214" s="2"/>
      <c r="O214" s="2"/>
      <c r="P214" s="2"/>
      <c r="Q214" s="2"/>
      <c r="R214" s="2"/>
      <c r="S214" s="2"/>
      <c r="T214" s="2"/>
      <c r="U214" s="2"/>
    </row>
    <row r="215" spans="1:21">
      <c r="A215" s="2"/>
      <c r="B215" s="2"/>
      <c r="C215" s="2"/>
      <c r="D215" s="2"/>
      <c r="E215" s="2"/>
      <c r="F215" s="2"/>
      <c r="G215" s="2"/>
      <c r="H215" s="2"/>
      <c r="I215" s="2"/>
      <c r="J215" s="2"/>
      <c r="K215" s="2"/>
      <c r="L215" s="2"/>
      <c r="M215" s="2"/>
      <c r="N215" s="2"/>
      <c r="O215" s="2"/>
      <c r="P215" s="2"/>
      <c r="Q215" s="2"/>
      <c r="R215" s="2"/>
      <c r="S215" s="2"/>
      <c r="T215" s="2"/>
      <c r="U215" s="2"/>
    </row>
    <row r="216" spans="1:21">
      <c r="A216" s="2"/>
      <c r="B216" s="2"/>
      <c r="C216" s="2"/>
      <c r="D216" s="2"/>
      <c r="E216" s="2"/>
      <c r="F216" s="2"/>
      <c r="G216" s="2"/>
      <c r="H216" s="2"/>
      <c r="I216" s="2"/>
      <c r="J216" s="2"/>
      <c r="K216" s="2"/>
      <c r="L216" s="2"/>
      <c r="M216" s="2"/>
      <c r="N216" s="2"/>
      <c r="O216" s="2"/>
      <c r="P216" s="2"/>
      <c r="Q216" s="2"/>
      <c r="R216" s="2"/>
      <c r="S216" s="2"/>
      <c r="T216" s="2"/>
      <c r="U216" s="2"/>
    </row>
    <row r="217" spans="1:21">
      <c r="A217" s="2"/>
      <c r="B217" s="2"/>
      <c r="C217" s="2"/>
      <c r="D217" s="2"/>
      <c r="E217" s="2"/>
      <c r="F217" s="2"/>
      <c r="G217" s="2"/>
      <c r="H217" s="2"/>
      <c r="I217" s="2"/>
      <c r="J217" s="2"/>
      <c r="K217" s="2"/>
      <c r="L217" s="2"/>
      <c r="M217" s="2"/>
      <c r="N217" s="2"/>
      <c r="O217" s="2"/>
      <c r="P217" s="2"/>
      <c r="Q217" s="2"/>
      <c r="R217" s="2"/>
      <c r="S217" s="2"/>
      <c r="T217" s="2"/>
      <c r="U217" s="2"/>
    </row>
    <row r="218" spans="1:21">
      <c r="A218" s="2"/>
      <c r="B218" s="2"/>
      <c r="C218" s="2"/>
      <c r="D218" s="2"/>
      <c r="E218" s="2"/>
      <c r="F218" s="2"/>
      <c r="G218" s="2"/>
      <c r="H218" s="2"/>
      <c r="I218" s="2"/>
      <c r="J218" s="2"/>
      <c r="K218" s="2"/>
      <c r="L218" s="2"/>
      <c r="M218" s="2"/>
      <c r="N218" s="2"/>
      <c r="O218" s="2"/>
      <c r="P218" s="2"/>
      <c r="Q218" s="2"/>
      <c r="R218" s="2"/>
      <c r="S218" s="2"/>
      <c r="T218" s="2"/>
      <c r="U218" s="2"/>
    </row>
    <row r="219" spans="1:21">
      <c r="A219" s="2"/>
      <c r="B219" s="2"/>
      <c r="C219" s="2"/>
      <c r="D219" s="2"/>
      <c r="E219" s="2"/>
      <c r="F219" s="2"/>
      <c r="G219" s="2"/>
      <c r="H219" s="2"/>
      <c r="I219" s="2"/>
      <c r="J219" s="2"/>
      <c r="K219" s="2"/>
      <c r="L219" s="2"/>
      <c r="M219" s="2"/>
      <c r="N219" s="2"/>
      <c r="O219" s="2"/>
      <c r="P219" s="2"/>
      <c r="Q219" s="2"/>
      <c r="R219" s="2"/>
      <c r="S219" s="2"/>
      <c r="T219" s="2"/>
      <c r="U219" s="2"/>
    </row>
    <row r="220" spans="1:21">
      <c r="A220" s="2"/>
      <c r="B220" s="2"/>
      <c r="C220" s="2"/>
      <c r="D220" s="2"/>
      <c r="E220" s="2"/>
      <c r="F220" s="2"/>
      <c r="G220" s="2"/>
      <c r="H220" s="2"/>
      <c r="I220" s="2"/>
      <c r="J220" s="2"/>
      <c r="K220" s="2"/>
      <c r="L220" s="2"/>
      <c r="M220" s="2"/>
      <c r="N220" s="2"/>
      <c r="O220" s="2"/>
      <c r="P220" s="2"/>
      <c r="Q220" s="2"/>
      <c r="R220" s="2"/>
      <c r="S220" s="2"/>
      <c r="T220" s="2"/>
      <c r="U220" s="2"/>
    </row>
    <row r="221" spans="1:21">
      <c r="A221" s="2"/>
      <c r="B221" s="2"/>
      <c r="C221" s="2"/>
      <c r="D221" s="2"/>
      <c r="E221" s="2"/>
      <c r="F221" s="2"/>
      <c r="G221" s="2"/>
      <c r="H221" s="2"/>
      <c r="I221" s="2"/>
      <c r="J221" s="2"/>
      <c r="K221" s="2"/>
      <c r="L221" s="2"/>
      <c r="M221" s="2"/>
      <c r="N221" s="2"/>
      <c r="O221" s="2"/>
      <c r="P221" s="2"/>
      <c r="Q221" s="2"/>
      <c r="R221" s="2"/>
      <c r="S221" s="2"/>
      <c r="T221" s="2"/>
      <c r="U221" s="2"/>
    </row>
    <row r="222" spans="1:21">
      <c r="A222" s="2"/>
      <c r="B222" s="2"/>
      <c r="C222" s="2"/>
      <c r="D222" s="2"/>
      <c r="E222" s="2"/>
      <c r="F222" s="2"/>
      <c r="G222" s="2"/>
      <c r="H222" s="2"/>
      <c r="I222" s="2"/>
      <c r="J222" s="2"/>
      <c r="K222" s="2"/>
      <c r="L222" s="2"/>
      <c r="M222" s="2"/>
      <c r="N222" s="2"/>
      <c r="O222" s="2"/>
      <c r="P222" s="2"/>
      <c r="Q222" s="2"/>
      <c r="R222" s="2"/>
      <c r="S222" s="2"/>
      <c r="T222" s="2"/>
      <c r="U222" s="2"/>
    </row>
    <row r="223" spans="1:21">
      <c r="A223" s="2"/>
      <c r="B223" s="2"/>
      <c r="C223" s="2"/>
      <c r="D223" s="2"/>
      <c r="E223" s="2"/>
      <c r="F223" s="2"/>
      <c r="G223" s="2"/>
      <c r="H223" s="2"/>
      <c r="I223" s="2"/>
      <c r="J223" s="2"/>
      <c r="K223" s="2"/>
      <c r="L223" s="2"/>
      <c r="M223" s="2"/>
      <c r="N223" s="2"/>
      <c r="O223" s="2"/>
      <c r="P223" s="2"/>
      <c r="Q223" s="2"/>
      <c r="R223" s="2"/>
      <c r="S223" s="2"/>
      <c r="T223" s="2"/>
      <c r="U223" s="2"/>
    </row>
    <row r="224" spans="1:21">
      <c r="A224" s="2"/>
      <c r="B224" s="2"/>
      <c r="C224" s="2"/>
      <c r="D224" s="2"/>
      <c r="E224" s="2"/>
      <c r="F224" s="2"/>
      <c r="G224" s="2"/>
      <c r="H224" s="2"/>
      <c r="I224" s="2"/>
      <c r="J224" s="2"/>
      <c r="K224" s="2"/>
      <c r="L224" s="2"/>
      <c r="M224" s="2"/>
      <c r="N224" s="2"/>
      <c r="O224" s="2"/>
      <c r="P224" s="2"/>
      <c r="Q224" s="2"/>
      <c r="R224" s="2"/>
      <c r="S224" s="2"/>
      <c r="T224" s="2"/>
      <c r="U224" s="2"/>
    </row>
    <row r="225" spans="1:21">
      <c r="A225" s="2"/>
      <c r="B225" s="2"/>
      <c r="C225" s="2"/>
      <c r="D225" s="2"/>
      <c r="E225" s="2"/>
      <c r="F225" s="2"/>
      <c r="G225" s="2"/>
      <c r="H225" s="2"/>
      <c r="I225" s="2"/>
      <c r="J225" s="2"/>
      <c r="K225" s="2"/>
      <c r="L225" s="2"/>
      <c r="M225" s="2"/>
      <c r="N225" s="2"/>
      <c r="O225" s="2"/>
      <c r="P225" s="2"/>
      <c r="Q225" s="2"/>
      <c r="R225" s="2"/>
      <c r="S225" s="2"/>
      <c r="T225" s="2"/>
      <c r="U225" s="2"/>
    </row>
    <row r="226" spans="1:21">
      <c r="A226" s="2"/>
      <c r="B226" s="2"/>
      <c r="C226" s="2"/>
      <c r="D226" s="2"/>
      <c r="E226" s="2"/>
      <c r="F226" s="2"/>
      <c r="G226" s="2"/>
      <c r="H226" s="2"/>
      <c r="I226" s="2"/>
      <c r="J226" s="2"/>
      <c r="K226" s="2"/>
      <c r="L226" s="2"/>
      <c r="M226" s="2"/>
      <c r="N226" s="2"/>
      <c r="O226" s="2"/>
      <c r="P226" s="2"/>
      <c r="Q226" s="2"/>
      <c r="R226" s="2"/>
      <c r="S226" s="2"/>
      <c r="T226" s="2"/>
      <c r="U226" s="2"/>
    </row>
    <row r="227" spans="1:21">
      <c r="A227" s="2"/>
      <c r="B227" s="2"/>
      <c r="C227" s="2"/>
      <c r="D227" s="2"/>
      <c r="E227" s="2"/>
      <c r="F227" s="2"/>
      <c r="G227" s="2"/>
      <c r="H227" s="2"/>
      <c r="I227" s="2"/>
      <c r="J227" s="2"/>
      <c r="K227" s="2"/>
      <c r="L227" s="2"/>
      <c r="M227" s="2"/>
      <c r="N227" s="2"/>
      <c r="O227" s="2"/>
      <c r="P227" s="2"/>
      <c r="Q227" s="2"/>
      <c r="R227" s="2"/>
      <c r="S227" s="2"/>
      <c r="T227" s="2"/>
      <c r="U227" s="2"/>
    </row>
    <row r="228" spans="1:21">
      <c r="A228" s="2"/>
      <c r="B228" s="2"/>
      <c r="C228" s="2"/>
      <c r="D228" s="2"/>
      <c r="E228" s="2"/>
      <c r="F228" s="2"/>
      <c r="G228" s="2"/>
      <c r="H228" s="2"/>
      <c r="I228" s="2"/>
      <c r="J228" s="2"/>
      <c r="K228" s="2"/>
      <c r="L228" s="2"/>
      <c r="M228" s="2"/>
      <c r="N228" s="2"/>
      <c r="O228" s="2"/>
      <c r="P228" s="2"/>
      <c r="Q228" s="2"/>
      <c r="R228" s="2"/>
      <c r="S228" s="2"/>
      <c r="T228" s="2"/>
      <c r="U228" s="2"/>
    </row>
    <row r="229" spans="1:21">
      <c r="A229" s="2"/>
      <c r="B229" s="2"/>
      <c r="C229" s="2"/>
      <c r="D229" s="2"/>
      <c r="E229" s="2"/>
      <c r="F229" s="2"/>
      <c r="G229" s="2"/>
      <c r="H229" s="2"/>
      <c r="I229" s="2"/>
      <c r="J229" s="2"/>
      <c r="K229" s="2"/>
      <c r="L229" s="2"/>
      <c r="M229" s="2"/>
      <c r="N229" s="2"/>
      <c r="O229" s="2"/>
      <c r="P229" s="2"/>
      <c r="Q229" s="2"/>
      <c r="R229" s="2"/>
      <c r="S229" s="2"/>
      <c r="T229" s="2"/>
      <c r="U229" s="2"/>
    </row>
    <row r="230" spans="1:21">
      <c r="A230" s="2"/>
      <c r="B230" s="2"/>
      <c r="C230" s="2"/>
      <c r="D230" s="2"/>
      <c r="E230" s="2"/>
      <c r="F230" s="2"/>
      <c r="G230" s="2"/>
      <c r="H230" s="2"/>
      <c r="I230" s="2"/>
      <c r="J230" s="2"/>
      <c r="K230" s="2"/>
      <c r="L230" s="2"/>
      <c r="M230" s="2"/>
      <c r="N230" s="2"/>
      <c r="O230" s="2"/>
      <c r="P230" s="2"/>
      <c r="Q230" s="2"/>
      <c r="R230" s="2"/>
      <c r="S230" s="2"/>
      <c r="T230" s="2"/>
      <c r="U230" s="2"/>
    </row>
    <row r="231" spans="1:21">
      <c r="A231" s="2"/>
      <c r="B231" s="2"/>
      <c r="C231" s="2"/>
      <c r="D231" s="2"/>
      <c r="E231" s="2"/>
      <c r="F231" s="2"/>
      <c r="G231" s="2"/>
      <c r="H231" s="2"/>
      <c r="I231" s="2"/>
      <c r="J231" s="2"/>
      <c r="K231" s="2"/>
      <c r="L231" s="2"/>
      <c r="M231" s="2"/>
      <c r="N231" s="2"/>
      <c r="O231" s="2"/>
      <c r="P231" s="2"/>
      <c r="Q231" s="2"/>
      <c r="R231" s="2"/>
      <c r="S231" s="2"/>
      <c r="T231" s="2"/>
      <c r="U231" s="2"/>
    </row>
    <row r="232" spans="1:21">
      <c r="A232" s="2"/>
      <c r="B232" s="2"/>
      <c r="C232" s="2"/>
      <c r="D232" s="2"/>
      <c r="E232" s="2"/>
      <c r="F232" s="2"/>
      <c r="G232" s="2"/>
      <c r="H232" s="2"/>
      <c r="I232" s="2"/>
      <c r="J232" s="2"/>
      <c r="K232" s="2"/>
      <c r="L232" s="2"/>
      <c r="M232" s="2"/>
      <c r="N232" s="2"/>
      <c r="O232" s="2"/>
      <c r="P232" s="2"/>
      <c r="Q232" s="2"/>
      <c r="R232" s="2"/>
      <c r="S232" s="2"/>
      <c r="T232" s="2"/>
      <c r="U232" s="2"/>
    </row>
    <row r="233" spans="1:21">
      <c r="A233" s="2"/>
      <c r="B233" s="2"/>
      <c r="C233" s="2"/>
      <c r="D233" s="2"/>
      <c r="E233" s="2"/>
      <c r="F233" s="2"/>
      <c r="G233" s="2"/>
      <c r="H233" s="2"/>
      <c r="I233" s="2"/>
      <c r="J233" s="2"/>
      <c r="K233" s="2"/>
      <c r="L233" s="2"/>
      <c r="M233" s="2"/>
      <c r="N233" s="2"/>
      <c r="O233" s="2"/>
      <c r="P233" s="2"/>
      <c r="Q233" s="2"/>
      <c r="R233" s="2"/>
      <c r="S233" s="2"/>
      <c r="T233" s="2"/>
      <c r="U233" s="2"/>
    </row>
    <row r="234" spans="1:21">
      <c r="A234" s="2"/>
      <c r="B234" s="2"/>
      <c r="C234" s="2"/>
      <c r="D234" s="2"/>
      <c r="E234" s="2"/>
      <c r="F234" s="2"/>
      <c r="G234" s="2"/>
      <c r="H234" s="2"/>
      <c r="I234" s="2"/>
      <c r="J234" s="2"/>
      <c r="K234" s="2"/>
      <c r="L234" s="2"/>
      <c r="M234" s="2"/>
      <c r="N234" s="2"/>
      <c r="O234" s="2"/>
      <c r="P234" s="2"/>
      <c r="Q234" s="2"/>
      <c r="R234" s="2"/>
      <c r="S234" s="2"/>
      <c r="T234" s="2"/>
      <c r="U234" s="2"/>
    </row>
    <row r="235" spans="1:21">
      <c r="A235" s="2"/>
      <c r="B235" s="2"/>
      <c r="C235" s="2"/>
      <c r="D235" s="2"/>
      <c r="E235" s="2"/>
      <c r="F235" s="2"/>
      <c r="G235" s="2"/>
      <c r="H235" s="2"/>
      <c r="I235" s="2"/>
      <c r="J235" s="2"/>
      <c r="K235" s="2"/>
      <c r="L235" s="2"/>
      <c r="M235" s="2"/>
      <c r="N235" s="2"/>
      <c r="O235" s="2"/>
      <c r="P235" s="2"/>
      <c r="Q235" s="2"/>
      <c r="R235" s="2"/>
      <c r="S235" s="2"/>
      <c r="T235" s="2"/>
      <c r="U235" s="2"/>
    </row>
    <row r="236" spans="1:21">
      <c r="A236" s="2"/>
      <c r="B236" s="2"/>
      <c r="C236" s="2"/>
      <c r="D236" s="2"/>
      <c r="E236" s="2"/>
      <c r="F236" s="2"/>
      <c r="G236" s="2"/>
      <c r="H236" s="2"/>
      <c r="I236" s="2"/>
      <c r="J236" s="2"/>
      <c r="K236" s="2"/>
      <c r="L236" s="2"/>
      <c r="M236" s="2"/>
      <c r="N236" s="2"/>
      <c r="O236" s="2"/>
      <c r="P236" s="2"/>
      <c r="Q236" s="2"/>
      <c r="R236" s="2"/>
      <c r="S236" s="2"/>
      <c r="T236" s="2"/>
      <c r="U236" s="2"/>
    </row>
    <row r="237" spans="1:21">
      <c r="A237" s="2"/>
      <c r="B237" s="2"/>
      <c r="C237" s="2"/>
      <c r="D237" s="2"/>
      <c r="E237" s="2"/>
      <c r="F237" s="2"/>
      <c r="G237" s="2"/>
      <c r="H237" s="2"/>
      <c r="I237" s="2"/>
      <c r="J237" s="2"/>
      <c r="K237" s="2"/>
      <c r="L237" s="2"/>
      <c r="M237" s="2"/>
      <c r="N237" s="2"/>
      <c r="O237" s="2"/>
      <c r="P237" s="2"/>
      <c r="Q237" s="2"/>
      <c r="R237" s="2"/>
      <c r="S237" s="2"/>
      <c r="T237" s="2"/>
      <c r="U237" s="2"/>
    </row>
    <row r="238" spans="1:21">
      <c r="A238" s="2"/>
      <c r="B238" s="2"/>
      <c r="C238" s="2"/>
      <c r="D238" s="2"/>
      <c r="E238" s="2"/>
      <c r="F238" s="2"/>
      <c r="G238" s="2"/>
      <c r="H238" s="2"/>
      <c r="I238" s="2"/>
      <c r="J238" s="2"/>
      <c r="K238" s="2"/>
      <c r="L238" s="2"/>
      <c r="M238" s="2"/>
      <c r="N238" s="2"/>
      <c r="O238" s="2"/>
      <c r="P238" s="2"/>
      <c r="Q238" s="2"/>
      <c r="R238" s="2"/>
      <c r="S238" s="2"/>
      <c r="T238" s="2"/>
      <c r="U238" s="2"/>
    </row>
    <row r="239" spans="1:21">
      <c r="A239" s="2"/>
      <c r="B239" s="2"/>
      <c r="C239" s="2"/>
      <c r="D239" s="2"/>
      <c r="E239" s="2"/>
      <c r="F239" s="2"/>
      <c r="G239" s="2"/>
      <c r="H239" s="2"/>
      <c r="I239" s="2"/>
      <c r="J239" s="2"/>
      <c r="K239" s="2"/>
      <c r="L239" s="2"/>
      <c r="M239" s="2"/>
      <c r="N239" s="2"/>
      <c r="O239" s="2"/>
      <c r="P239" s="2"/>
      <c r="Q239" s="2"/>
      <c r="R239" s="2"/>
      <c r="S239" s="2"/>
      <c r="T239" s="2"/>
      <c r="U239" s="2"/>
    </row>
    <row r="240" spans="1:21">
      <c r="A240" s="2"/>
      <c r="B240" s="2"/>
      <c r="C240" s="2"/>
      <c r="D240" s="2"/>
      <c r="E240" s="2"/>
      <c r="F240" s="2"/>
      <c r="G240" s="2"/>
      <c r="H240" s="2"/>
      <c r="I240" s="2"/>
      <c r="J240" s="2"/>
      <c r="K240" s="2"/>
      <c r="L240" s="2"/>
      <c r="M240" s="2"/>
      <c r="N240" s="2"/>
      <c r="O240" s="2"/>
      <c r="P240" s="2"/>
      <c r="Q240" s="2"/>
      <c r="R240" s="2"/>
      <c r="S240" s="2"/>
      <c r="T240" s="2"/>
      <c r="U240" s="2"/>
    </row>
    <row r="241" spans="1:21">
      <c r="A241" s="2"/>
      <c r="B241" s="2"/>
      <c r="C241" s="2"/>
      <c r="D241" s="2"/>
      <c r="E241" s="2"/>
      <c r="F241" s="2"/>
      <c r="G241" s="2"/>
      <c r="H241" s="2"/>
      <c r="I241" s="2"/>
      <c r="J241" s="2"/>
      <c r="K241" s="2"/>
      <c r="L241" s="2"/>
      <c r="M241" s="2"/>
      <c r="N241" s="2"/>
      <c r="O241" s="2"/>
      <c r="P241" s="2"/>
      <c r="Q241" s="2"/>
      <c r="R241" s="2"/>
      <c r="S241" s="2"/>
      <c r="T241" s="2"/>
      <c r="U241" s="2"/>
    </row>
    <row r="242" spans="1:21">
      <c r="A242" s="2"/>
      <c r="B242" s="2"/>
      <c r="C242" s="2"/>
      <c r="D242" s="2"/>
      <c r="E242" s="2"/>
      <c r="F242" s="2"/>
      <c r="G242" s="2"/>
      <c r="H242" s="2"/>
      <c r="I242" s="2"/>
      <c r="J242" s="2"/>
      <c r="K242" s="2"/>
      <c r="L242" s="2"/>
      <c r="M242" s="2"/>
      <c r="N242" s="2"/>
      <c r="O242" s="2"/>
      <c r="P242" s="2"/>
      <c r="Q242" s="2"/>
      <c r="R242" s="2"/>
      <c r="S242" s="2"/>
      <c r="T242" s="2"/>
      <c r="U242" s="2"/>
    </row>
    <row r="243" spans="1:21">
      <c r="A243" s="2"/>
      <c r="B243" s="2"/>
      <c r="C243" s="2"/>
      <c r="D243" s="2"/>
      <c r="E243" s="2"/>
      <c r="F243" s="2"/>
      <c r="G243" s="2"/>
      <c r="H243" s="2"/>
      <c r="I243" s="2"/>
      <c r="J243" s="2"/>
      <c r="K243" s="2"/>
      <c r="L243" s="2"/>
      <c r="M243" s="2"/>
      <c r="N243" s="2"/>
      <c r="O243" s="2"/>
      <c r="P243" s="2"/>
      <c r="Q243" s="2"/>
      <c r="R243" s="2"/>
      <c r="S243" s="2"/>
      <c r="T243" s="2"/>
      <c r="U243" s="2"/>
    </row>
    <row r="244" spans="1:21">
      <c r="A244" s="2"/>
      <c r="B244" s="2"/>
      <c r="C244" s="2"/>
      <c r="D244" s="2"/>
      <c r="E244" s="2"/>
      <c r="F244" s="2"/>
      <c r="G244" s="2"/>
      <c r="H244" s="2"/>
      <c r="I244" s="2"/>
      <c r="J244" s="2"/>
      <c r="K244" s="2"/>
      <c r="L244" s="2"/>
      <c r="M244" s="2"/>
      <c r="N244" s="2"/>
      <c r="O244" s="2"/>
      <c r="P244" s="2"/>
      <c r="Q244" s="2"/>
      <c r="R244" s="2"/>
      <c r="S244" s="2"/>
      <c r="T244" s="2"/>
      <c r="U244" s="2"/>
    </row>
    <row r="245" spans="1:21">
      <c r="A245" s="2"/>
      <c r="B245" s="2"/>
      <c r="C245" s="2"/>
      <c r="D245" s="2"/>
      <c r="E245" s="2"/>
      <c r="F245" s="2"/>
      <c r="G245" s="2"/>
      <c r="H245" s="2"/>
      <c r="I245" s="2"/>
      <c r="J245" s="2"/>
      <c r="K245" s="2"/>
      <c r="L245" s="2"/>
      <c r="M245" s="2"/>
      <c r="N245" s="2"/>
      <c r="O245" s="2"/>
      <c r="P245" s="2"/>
      <c r="Q245" s="2"/>
      <c r="R245" s="2"/>
      <c r="S245" s="2"/>
      <c r="T245" s="2"/>
      <c r="U245" s="2"/>
    </row>
    <row r="246" spans="1:21">
      <c r="A246" s="2"/>
      <c r="B246" s="2"/>
      <c r="C246" s="2"/>
      <c r="D246" s="2"/>
      <c r="E246" s="2"/>
      <c r="F246" s="2"/>
      <c r="G246" s="2"/>
      <c r="H246" s="2"/>
      <c r="I246" s="2"/>
      <c r="J246" s="2"/>
      <c r="K246" s="2"/>
      <c r="L246" s="2"/>
      <c r="M246" s="2"/>
      <c r="N246" s="2"/>
      <c r="O246" s="2"/>
      <c r="P246" s="2"/>
      <c r="Q246" s="2"/>
      <c r="R246" s="2"/>
      <c r="S246" s="2"/>
      <c r="T246" s="2"/>
      <c r="U246" s="2"/>
    </row>
    <row r="247" spans="1:21">
      <c r="A247" s="2"/>
      <c r="B247" s="2"/>
      <c r="C247" s="2"/>
      <c r="D247" s="2"/>
      <c r="E247" s="2"/>
      <c r="F247" s="2"/>
      <c r="G247" s="2"/>
      <c r="H247" s="2"/>
      <c r="I247" s="2"/>
      <c r="J247" s="2"/>
      <c r="K247" s="2"/>
      <c r="L247" s="2"/>
      <c r="M247" s="2"/>
      <c r="N247" s="2"/>
      <c r="O247" s="2"/>
      <c r="P247" s="2"/>
      <c r="Q247" s="2"/>
      <c r="R247" s="2"/>
      <c r="S247" s="2"/>
      <c r="T247" s="2"/>
      <c r="U247" s="2"/>
    </row>
    <row r="248" spans="1:21">
      <c r="A248" s="2"/>
      <c r="B248" s="2"/>
      <c r="C248" s="2"/>
      <c r="D248" s="2"/>
      <c r="E248" s="2"/>
      <c r="F248" s="2"/>
      <c r="G248" s="2"/>
      <c r="H248" s="2"/>
      <c r="I248" s="2"/>
      <c r="J248" s="2"/>
      <c r="K248" s="2"/>
      <c r="L248" s="2"/>
      <c r="M248" s="2"/>
      <c r="N248" s="2"/>
      <c r="O248" s="2"/>
      <c r="P248" s="2"/>
      <c r="Q248" s="2"/>
      <c r="R248" s="2"/>
      <c r="S248" s="2"/>
      <c r="T248" s="2"/>
      <c r="U248" s="2"/>
    </row>
    <row r="249" spans="1:21">
      <c r="A249" s="2"/>
      <c r="B249" s="2"/>
      <c r="C249" s="2"/>
      <c r="D249" s="2"/>
      <c r="E249" s="2"/>
      <c r="F249" s="2"/>
      <c r="G249" s="2"/>
      <c r="H249" s="2"/>
      <c r="I249" s="2"/>
      <c r="J249" s="2"/>
      <c r="K249" s="2"/>
      <c r="L249" s="2"/>
      <c r="M249" s="2"/>
      <c r="N249" s="2"/>
      <c r="O249" s="2"/>
      <c r="P249" s="2"/>
      <c r="Q249" s="2"/>
      <c r="R249" s="2"/>
      <c r="S249" s="2"/>
      <c r="T249" s="2"/>
      <c r="U249" s="2"/>
    </row>
    <row r="250" spans="1:21">
      <c r="A250" s="2"/>
      <c r="B250" s="2"/>
      <c r="C250" s="2"/>
      <c r="D250" s="2"/>
      <c r="E250" s="2"/>
      <c r="F250" s="2"/>
      <c r="G250" s="2"/>
      <c r="H250" s="2"/>
      <c r="I250" s="2"/>
      <c r="J250" s="2"/>
      <c r="K250" s="2"/>
      <c r="L250" s="2"/>
      <c r="M250" s="2"/>
      <c r="N250" s="2"/>
      <c r="O250" s="2"/>
      <c r="P250" s="2"/>
      <c r="Q250" s="2"/>
      <c r="R250" s="2"/>
      <c r="S250" s="2"/>
      <c r="T250" s="2"/>
      <c r="U250" s="2"/>
    </row>
    <row r="251" spans="1:21">
      <c r="A251" s="2"/>
      <c r="B251" s="2"/>
      <c r="C251" s="2"/>
      <c r="D251" s="2"/>
      <c r="E251" s="2"/>
      <c r="F251" s="2"/>
      <c r="G251" s="2"/>
      <c r="H251" s="2"/>
      <c r="I251" s="2"/>
      <c r="J251" s="2"/>
      <c r="K251" s="2"/>
      <c r="L251" s="2"/>
      <c r="M251" s="2"/>
      <c r="N251" s="2"/>
      <c r="O251" s="2"/>
      <c r="P251" s="2"/>
      <c r="Q251" s="2"/>
      <c r="R251" s="2"/>
      <c r="S251" s="2"/>
      <c r="T251" s="2"/>
      <c r="U251" s="2"/>
    </row>
    <row r="252" spans="1:21">
      <c r="A252" s="2"/>
      <c r="B252" s="2"/>
      <c r="C252" s="2"/>
      <c r="D252" s="2"/>
      <c r="E252" s="2"/>
      <c r="F252" s="2"/>
      <c r="G252" s="2"/>
      <c r="H252" s="2"/>
      <c r="I252" s="2"/>
      <c r="J252" s="2"/>
      <c r="K252" s="2"/>
      <c r="L252" s="2"/>
      <c r="M252" s="2"/>
      <c r="N252" s="2"/>
      <c r="O252" s="2"/>
      <c r="P252" s="2"/>
      <c r="Q252" s="2"/>
      <c r="R252" s="2"/>
      <c r="S252" s="2"/>
      <c r="T252" s="2"/>
      <c r="U252" s="2"/>
    </row>
    <row r="253" spans="1:21">
      <c r="A253" s="2"/>
      <c r="B253" s="2"/>
      <c r="C253" s="2"/>
      <c r="D253" s="2"/>
      <c r="E253" s="2"/>
      <c r="F253" s="2"/>
      <c r="G253" s="2"/>
      <c r="H253" s="2"/>
      <c r="I253" s="2"/>
      <c r="J253" s="2"/>
      <c r="K253" s="2"/>
      <c r="L253" s="2"/>
      <c r="M253" s="2"/>
      <c r="N253" s="2"/>
      <c r="O253" s="2"/>
      <c r="P253" s="2"/>
      <c r="Q253" s="2"/>
      <c r="R253" s="2"/>
      <c r="S253" s="2"/>
      <c r="T253" s="2"/>
      <c r="U253" s="2"/>
    </row>
    <row r="254" spans="1:21">
      <c r="A254" s="2"/>
      <c r="B254" s="2"/>
      <c r="C254" s="2"/>
      <c r="D254" s="2"/>
      <c r="E254" s="2"/>
      <c r="F254" s="2"/>
      <c r="G254" s="2"/>
      <c r="H254" s="2"/>
      <c r="I254" s="2"/>
      <c r="J254" s="2"/>
      <c r="K254" s="2"/>
      <c r="L254" s="2"/>
      <c r="M254" s="2"/>
      <c r="N254" s="2"/>
      <c r="O254" s="2"/>
      <c r="P254" s="2"/>
      <c r="Q254" s="2"/>
      <c r="R254" s="2"/>
      <c r="S254" s="2"/>
      <c r="T254" s="2"/>
      <c r="U254" s="2"/>
    </row>
    <row r="255" spans="1:21">
      <c r="A255" s="2"/>
      <c r="B255" s="2"/>
      <c r="C255" s="2"/>
      <c r="D255" s="2"/>
      <c r="E255" s="2"/>
      <c r="F255" s="2"/>
      <c r="G255" s="2"/>
      <c r="H255" s="2"/>
      <c r="I255" s="2"/>
      <c r="J255" s="2"/>
      <c r="K255" s="2"/>
      <c r="L255" s="2"/>
      <c r="M255" s="2"/>
      <c r="N255" s="2"/>
      <c r="O255" s="2"/>
      <c r="P255" s="2"/>
      <c r="Q255" s="2"/>
      <c r="R255" s="2"/>
      <c r="S255" s="2"/>
      <c r="T255" s="2"/>
      <c r="U255" s="2"/>
    </row>
    <row r="256" spans="1:21">
      <c r="A256" s="2"/>
      <c r="B256" s="2"/>
      <c r="C256" s="2"/>
      <c r="D256" s="2"/>
      <c r="E256" s="2"/>
      <c r="F256" s="2"/>
      <c r="G256" s="2"/>
      <c r="H256" s="2"/>
      <c r="I256" s="2"/>
      <c r="J256" s="2"/>
      <c r="K256" s="2"/>
      <c r="L256" s="2"/>
      <c r="M256" s="2"/>
      <c r="N256" s="2"/>
      <c r="O256" s="2"/>
      <c r="P256" s="2"/>
      <c r="Q256" s="2"/>
      <c r="R256" s="2"/>
      <c r="S256" s="2"/>
      <c r="T256" s="2"/>
      <c r="U256" s="2"/>
    </row>
    <row r="257" spans="1:21">
      <c r="A257" s="2"/>
      <c r="B257" s="2"/>
      <c r="C257" s="2"/>
      <c r="D257" s="2"/>
      <c r="E257" s="2"/>
      <c r="F257" s="2"/>
      <c r="G257" s="2"/>
      <c r="H257" s="2"/>
      <c r="I257" s="2"/>
      <c r="J257" s="2"/>
      <c r="K257" s="2"/>
      <c r="L257" s="2"/>
      <c r="M257" s="2"/>
      <c r="N257" s="2"/>
      <c r="O257" s="2"/>
      <c r="P257" s="2"/>
      <c r="Q257" s="2"/>
      <c r="R257" s="2"/>
      <c r="S257" s="2"/>
      <c r="T257" s="2"/>
      <c r="U257" s="2"/>
    </row>
    <row r="258" spans="1:21">
      <c r="A258" s="2"/>
      <c r="B258" s="2"/>
      <c r="C258" s="2"/>
      <c r="D258" s="2"/>
      <c r="E258" s="2"/>
      <c r="F258" s="2"/>
      <c r="G258" s="2"/>
      <c r="H258" s="2"/>
      <c r="I258" s="2"/>
      <c r="J258" s="2"/>
      <c r="K258" s="2"/>
      <c r="L258" s="2"/>
      <c r="M258" s="2"/>
      <c r="N258" s="2"/>
      <c r="O258" s="2"/>
      <c r="P258" s="2"/>
      <c r="Q258" s="2"/>
      <c r="R258" s="2"/>
      <c r="S258" s="2"/>
      <c r="T258" s="2"/>
      <c r="U258" s="2"/>
    </row>
    <row r="259" spans="1:21">
      <c r="A259" s="2"/>
      <c r="B259" s="2"/>
      <c r="C259" s="2"/>
      <c r="D259" s="2"/>
      <c r="E259" s="2"/>
      <c r="F259" s="2"/>
      <c r="G259" s="2"/>
      <c r="H259" s="2"/>
      <c r="I259" s="2"/>
      <c r="J259" s="2"/>
      <c r="K259" s="2"/>
      <c r="L259" s="2"/>
      <c r="M259" s="2"/>
      <c r="N259" s="2"/>
      <c r="O259" s="2"/>
      <c r="P259" s="2"/>
      <c r="Q259" s="2"/>
      <c r="R259" s="2"/>
      <c r="S259" s="2"/>
      <c r="T259" s="2"/>
      <c r="U259" s="2"/>
    </row>
    <row r="260" spans="1:21">
      <c r="A260" s="2"/>
      <c r="B260" s="2"/>
      <c r="C260" s="2"/>
      <c r="D260" s="2"/>
      <c r="E260" s="2"/>
      <c r="F260" s="2"/>
      <c r="G260" s="2"/>
      <c r="H260" s="2"/>
      <c r="I260" s="2"/>
      <c r="J260" s="2"/>
      <c r="K260" s="2"/>
      <c r="L260" s="2"/>
      <c r="M260" s="2"/>
      <c r="N260" s="2"/>
      <c r="O260" s="2"/>
      <c r="P260" s="2"/>
      <c r="Q260" s="2"/>
      <c r="R260" s="2"/>
      <c r="S260" s="2"/>
      <c r="T260" s="2"/>
      <c r="U260" s="2"/>
    </row>
    <row r="261" spans="1:21">
      <c r="A261" s="2"/>
      <c r="B261" s="2"/>
      <c r="C261" s="2"/>
      <c r="D261" s="2"/>
      <c r="E261" s="2"/>
      <c r="F261" s="2"/>
      <c r="G261" s="2"/>
      <c r="H261" s="2"/>
      <c r="I261" s="2"/>
      <c r="J261" s="2"/>
      <c r="K261" s="2"/>
      <c r="L261" s="2"/>
      <c r="M261" s="2"/>
      <c r="N261" s="2"/>
      <c r="O261" s="2"/>
      <c r="P261" s="2"/>
      <c r="Q261" s="2"/>
      <c r="R261" s="2"/>
      <c r="S261" s="2"/>
      <c r="T261" s="2"/>
      <c r="U261" s="2"/>
    </row>
    <row r="262" spans="1:21">
      <c r="A262" s="2"/>
      <c r="B262" s="2"/>
      <c r="C262" s="2"/>
      <c r="D262" s="2"/>
      <c r="E262" s="2"/>
      <c r="F262" s="2"/>
      <c r="G262" s="2"/>
      <c r="H262" s="2"/>
      <c r="I262" s="2"/>
      <c r="J262" s="2"/>
      <c r="K262" s="2"/>
      <c r="L262" s="2"/>
      <c r="M262" s="2"/>
      <c r="N262" s="2"/>
      <c r="O262" s="2"/>
      <c r="P262" s="2"/>
      <c r="Q262" s="2"/>
      <c r="R262" s="2"/>
      <c r="S262" s="2"/>
      <c r="T262" s="2"/>
      <c r="U262" s="2"/>
    </row>
    <row r="263" spans="1:21">
      <c r="A263" s="2"/>
      <c r="B263" s="2"/>
      <c r="C263" s="2"/>
      <c r="D263" s="2"/>
      <c r="E263" s="2"/>
      <c r="F263" s="2"/>
      <c r="G263" s="2"/>
      <c r="H263" s="2"/>
      <c r="I263" s="2"/>
      <c r="J263" s="2"/>
      <c r="K263" s="2"/>
      <c r="L263" s="2"/>
      <c r="M263" s="2"/>
      <c r="N263" s="2"/>
      <c r="O263" s="2"/>
      <c r="P263" s="2"/>
      <c r="Q263" s="2"/>
      <c r="R263" s="2"/>
      <c r="S263" s="2"/>
      <c r="T263" s="2"/>
      <c r="U263" s="2"/>
    </row>
    <row r="264" spans="1:21">
      <c r="A264" s="2"/>
      <c r="B264" s="2"/>
      <c r="C264" s="2"/>
      <c r="D264" s="2"/>
      <c r="E264" s="2"/>
      <c r="F264" s="2"/>
      <c r="G264" s="2"/>
      <c r="H264" s="2"/>
      <c r="I264" s="2"/>
      <c r="J264" s="2"/>
      <c r="K264" s="2"/>
      <c r="L264" s="2"/>
      <c r="M264" s="2"/>
      <c r="N264" s="2"/>
      <c r="O264" s="2"/>
      <c r="P264" s="2"/>
      <c r="Q264" s="2"/>
      <c r="R264" s="2"/>
      <c r="S264" s="2"/>
      <c r="T264" s="2"/>
      <c r="U264" s="2"/>
    </row>
    <row r="265" spans="1:21">
      <c r="A265" s="2"/>
      <c r="B265" s="2"/>
      <c r="C265" s="2"/>
      <c r="D265" s="2"/>
      <c r="E265" s="2"/>
      <c r="F265" s="2"/>
      <c r="G265" s="2"/>
      <c r="H265" s="2"/>
      <c r="I265" s="2"/>
      <c r="J265" s="2"/>
      <c r="K265" s="2"/>
      <c r="L265" s="2"/>
      <c r="M265" s="2"/>
      <c r="N265" s="2"/>
      <c r="O265" s="2"/>
      <c r="P265" s="2"/>
      <c r="Q265" s="2"/>
      <c r="R265" s="2"/>
      <c r="S265" s="2"/>
      <c r="T265" s="2"/>
      <c r="U265" s="2"/>
    </row>
    <row r="266" spans="1:21">
      <c r="A266" s="2"/>
      <c r="B266" s="2"/>
      <c r="C266" s="2"/>
      <c r="D266" s="2"/>
      <c r="E266" s="2"/>
      <c r="F266" s="2"/>
      <c r="G266" s="2"/>
      <c r="H266" s="2"/>
      <c r="I266" s="2"/>
      <c r="J266" s="2"/>
      <c r="K266" s="2"/>
      <c r="L266" s="2"/>
      <c r="M266" s="2"/>
      <c r="N266" s="2"/>
      <c r="O266" s="2"/>
      <c r="P266" s="2"/>
      <c r="Q266" s="2"/>
      <c r="R266" s="2"/>
      <c r="S266" s="2"/>
      <c r="T266" s="2"/>
      <c r="U266" s="2"/>
    </row>
    <row r="267" spans="1:21">
      <c r="A267" s="2"/>
      <c r="B267" s="2"/>
      <c r="C267" s="2"/>
      <c r="D267" s="2"/>
      <c r="E267" s="2"/>
      <c r="F267" s="2"/>
      <c r="G267" s="2"/>
      <c r="H267" s="2"/>
      <c r="I267" s="2"/>
      <c r="J267" s="2"/>
      <c r="K267" s="2"/>
      <c r="L267" s="2"/>
      <c r="M267" s="2"/>
      <c r="N267" s="2"/>
      <c r="O267" s="2"/>
      <c r="P267" s="2"/>
      <c r="Q267" s="2"/>
      <c r="R267" s="2"/>
      <c r="S267" s="2"/>
      <c r="T267" s="2"/>
      <c r="U267" s="2"/>
    </row>
    <row r="268" spans="1:21">
      <c r="A268" s="2"/>
      <c r="B268" s="2"/>
      <c r="C268" s="2"/>
      <c r="D268" s="2"/>
      <c r="E268" s="2"/>
      <c r="F268" s="2"/>
      <c r="G268" s="2"/>
      <c r="H268" s="2"/>
      <c r="I268" s="2"/>
      <c r="J268" s="2"/>
      <c r="K268" s="2"/>
      <c r="L268" s="2"/>
      <c r="M268" s="2"/>
      <c r="N268" s="2"/>
      <c r="O268" s="2"/>
      <c r="P268" s="2"/>
      <c r="Q268" s="2"/>
      <c r="R268" s="2"/>
      <c r="S268" s="2"/>
      <c r="T268" s="2"/>
      <c r="U268" s="2"/>
    </row>
    <row r="269" spans="1:21">
      <c r="A269" s="2"/>
      <c r="B269" s="2"/>
      <c r="C269" s="2"/>
      <c r="D269" s="2"/>
      <c r="E269" s="2"/>
      <c r="F269" s="2"/>
      <c r="G269" s="2"/>
      <c r="H269" s="2"/>
      <c r="I269" s="2"/>
      <c r="J269" s="2"/>
      <c r="K269" s="2"/>
      <c r="L269" s="2"/>
      <c r="M269" s="2"/>
      <c r="N269" s="2"/>
      <c r="O269" s="2"/>
      <c r="P269" s="2"/>
      <c r="Q269" s="2"/>
      <c r="R269" s="2"/>
      <c r="S269" s="2"/>
      <c r="T269" s="2"/>
      <c r="U269" s="2"/>
    </row>
    <row r="270" spans="1:21">
      <c r="A270" s="2"/>
      <c r="B270" s="2"/>
      <c r="C270" s="2"/>
      <c r="D270" s="2"/>
      <c r="E270" s="2"/>
      <c r="F270" s="2"/>
      <c r="G270" s="2"/>
      <c r="H270" s="2"/>
      <c r="I270" s="2"/>
      <c r="J270" s="2"/>
      <c r="K270" s="2"/>
      <c r="L270" s="2"/>
      <c r="M270" s="2"/>
      <c r="N270" s="2"/>
      <c r="O270" s="2"/>
      <c r="P270" s="2"/>
      <c r="Q270" s="2"/>
      <c r="R270" s="2"/>
      <c r="S270" s="2"/>
      <c r="T270" s="2"/>
      <c r="U270" s="2"/>
    </row>
    <row r="271" spans="1:21">
      <c r="A271" s="2"/>
      <c r="B271" s="2"/>
      <c r="C271" s="2"/>
      <c r="D271" s="2"/>
      <c r="E271" s="2"/>
      <c r="F271" s="2"/>
      <c r="G271" s="2"/>
      <c r="H271" s="2"/>
      <c r="I271" s="2"/>
      <c r="J271" s="2"/>
      <c r="K271" s="2"/>
      <c r="L271" s="2"/>
      <c r="M271" s="2"/>
      <c r="N271" s="2"/>
      <c r="O271" s="2"/>
      <c r="P271" s="2"/>
      <c r="Q271" s="2"/>
      <c r="R271" s="2"/>
      <c r="S271" s="2"/>
      <c r="T271" s="2"/>
      <c r="U271" s="2"/>
    </row>
    <row r="272" spans="1:21">
      <c r="A272" s="2"/>
      <c r="B272" s="2"/>
      <c r="C272" s="2"/>
      <c r="D272" s="2"/>
      <c r="E272" s="2"/>
      <c r="F272" s="2"/>
      <c r="G272" s="2"/>
      <c r="H272" s="2"/>
      <c r="I272" s="2"/>
      <c r="J272" s="2"/>
      <c r="K272" s="2"/>
      <c r="L272" s="2"/>
      <c r="M272" s="2"/>
      <c r="N272" s="2"/>
      <c r="O272" s="2"/>
      <c r="P272" s="2"/>
      <c r="Q272" s="2"/>
      <c r="R272" s="2"/>
      <c r="S272" s="2"/>
      <c r="T272" s="2"/>
      <c r="U272" s="2"/>
    </row>
    <row r="273" spans="1:21">
      <c r="A273" s="2"/>
      <c r="B273" s="2"/>
      <c r="C273" s="2"/>
      <c r="D273" s="2"/>
      <c r="E273" s="2"/>
      <c r="F273" s="2"/>
      <c r="G273" s="2"/>
      <c r="H273" s="2"/>
      <c r="I273" s="2"/>
      <c r="J273" s="2"/>
      <c r="K273" s="2"/>
      <c r="L273" s="2"/>
      <c r="M273" s="2"/>
      <c r="N273" s="2"/>
      <c r="O273" s="2"/>
      <c r="P273" s="2"/>
      <c r="Q273" s="2"/>
      <c r="R273" s="2"/>
      <c r="S273" s="2"/>
      <c r="T273" s="2"/>
      <c r="U273" s="2"/>
    </row>
    <row r="274" spans="1:21">
      <c r="A274" s="2"/>
      <c r="B274" s="2"/>
      <c r="C274" s="2"/>
      <c r="D274" s="2"/>
      <c r="E274" s="2"/>
      <c r="F274" s="2"/>
      <c r="G274" s="2"/>
      <c r="H274" s="2"/>
      <c r="I274" s="2"/>
      <c r="J274" s="2"/>
      <c r="K274" s="2"/>
      <c r="L274" s="2"/>
      <c r="M274" s="2"/>
      <c r="N274" s="2"/>
      <c r="O274" s="2"/>
      <c r="P274" s="2"/>
      <c r="Q274" s="2"/>
      <c r="R274" s="2"/>
      <c r="S274" s="2"/>
      <c r="T274" s="2"/>
      <c r="U274" s="2"/>
    </row>
    <row r="275" spans="1:21">
      <c r="A275" s="2"/>
      <c r="B275" s="2"/>
      <c r="C275" s="2"/>
      <c r="D275" s="2"/>
      <c r="E275" s="2"/>
      <c r="F275" s="2"/>
      <c r="G275" s="2"/>
      <c r="H275" s="2"/>
      <c r="I275" s="2"/>
      <c r="J275" s="2"/>
      <c r="K275" s="2"/>
      <c r="L275" s="2"/>
      <c r="M275" s="2"/>
      <c r="N275" s="2"/>
      <c r="O275" s="2"/>
      <c r="P275" s="2"/>
      <c r="Q275" s="2"/>
      <c r="R275" s="2"/>
      <c r="S275" s="2"/>
      <c r="T275" s="2"/>
      <c r="U275" s="2"/>
    </row>
  </sheetData>
  <mergeCells count="6">
    <mergeCell ref="A109:A113"/>
    <mergeCell ref="G1:H1"/>
    <mergeCell ref="A74:A83"/>
    <mergeCell ref="A84:A89"/>
    <mergeCell ref="A90:A97"/>
    <mergeCell ref="A98:A108"/>
  </mergeCells>
  <pageMargins left="0.7" right="0.7" top="0.78740157499999996" bottom="0.78740157499999996" header="0.3" footer="0.3"/>
</worksheet>
</file>

<file path=xl/worksheets/sheet36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00000000-0001-0000-2300-000000000000}">
  <sheetPr codeName="Tabelle36"/>
  <dimension ref="A1:R138"/>
  <sheetViews>
    <sheetView zoomScale="90" zoomScaleNormal="90" workbookViewId="0">
      <selection activeCell="F138" sqref="F138"/>
    </sheetView>
  </sheetViews>
  <sheetFormatPr defaultColWidth="11.42578125" defaultRowHeight="15"/>
  <cols>
    <col min="1" max="1" width="20" bestFit="1" customWidth="1"/>
    <col min="2" max="2" width="36.140625" bestFit="1" customWidth="1"/>
    <col min="3" max="3" width="9.85546875" bestFit="1" customWidth="1"/>
  </cols>
  <sheetData>
    <row r="1" spans="1:16" ht="60">
      <c r="A1" s="5" t="s">
        <v>127</v>
      </c>
      <c r="B1" s="2">
        <f>Gesamtübersicht!AJ2</f>
        <v>0</v>
      </c>
      <c r="C1" s="2"/>
      <c r="J1" s="15" t="s">
        <v>131</v>
      </c>
      <c r="K1" s="37"/>
      <c r="L1" s="37"/>
      <c r="M1" s="2"/>
      <c r="N1" s="15" t="s">
        <v>132</v>
      </c>
      <c r="O1" s="37"/>
      <c r="P1" s="37"/>
    </row>
    <row r="2" spans="1:16" ht="30">
      <c r="A2" s="5" t="s">
        <v>128</v>
      </c>
      <c r="B2" s="2">
        <f>Gesamtübersicht!AJ3</f>
        <v>0</v>
      </c>
      <c r="C2" s="2"/>
      <c r="J2" s="1" t="s">
        <v>133</v>
      </c>
      <c r="K2" s="2"/>
      <c r="L2" s="2" t="s">
        <v>134</v>
      </c>
      <c r="M2" s="2"/>
      <c r="N2" s="1" t="s">
        <v>133</v>
      </c>
      <c r="O2" s="2"/>
      <c r="P2" s="2" t="s">
        <v>134</v>
      </c>
    </row>
    <row r="3" spans="1:16">
      <c r="A3" s="5" t="s">
        <v>7</v>
      </c>
      <c r="B3" s="9">
        <f>Gesamtübersicht!AJ6</f>
        <v>0</v>
      </c>
      <c r="C3" s="2"/>
      <c r="J3" s="6" t="s">
        <v>135</v>
      </c>
      <c r="K3" s="22" t="s">
        <v>134</v>
      </c>
      <c r="L3" s="6" t="s">
        <v>15</v>
      </c>
      <c r="M3" s="2"/>
      <c r="N3" s="6" t="s">
        <v>136</v>
      </c>
      <c r="O3" s="6" t="s">
        <v>0</v>
      </c>
      <c r="P3" s="6" t="s">
        <v>137</v>
      </c>
    </row>
    <row r="4" spans="1:16">
      <c r="A4" s="5" t="s">
        <v>11</v>
      </c>
      <c r="B4" s="2">
        <f>Gesamtübersicht!AJ9</f>
        <v>0</v>
      </c>
      <c r="C4" s="2" t="str">
        <f>Gesamtübersicht!B9</f>
        <v>MJ/kg</v>
      </c>
      <c r="J4" s="2" t="s">
        <v>138</v>
      </c>
      <c r="K4" s="2"/>
      <c r="L4" s="3" t="e">
        <f t="shared" ref="L4:L9" si="0">K4/K$18</f>
        <v>#DIV/0!</v>
      </c>
      <c r="M4" s="2"/>
      <c r="N4" s="4" t="s">
        <v>29</v>
      </c>
      <c r="O4" s="2" t="s">
        <v>139</v>
      </c>
      <c r="P4" s="2"/>
    </row>
    <row r="5" spans="1:16">
      <c r="A5" s="5" t="s">
        <v>13</v>
      </c>
      <c r="B5" s="2">
        <f>Gesamtübersicht!AJ10</f>
        <v>0</v>
      </c>
      <c r="C5" s="2" t="str">
        <f>Gesamtübersicht!B10</f>
        <v>MJ/kg</v>
      </c>
      <c r="J5" s="2" t="s">
        <v>140</v>
      </c>
      <c r="K5" s="2"/>
      <c r="L5" s="3" t="e">
        <f t="shared" si="0"/>
        <v>#DIV/0!</v>
      </c>
      <c r="M5" s="2"/>
      <c r="N5" s="4" t="s">
        <v>30</v>
      </c>
      <c r="O5" s="2" t="s">
        <v>139</v>
      </c>
      <c r="P5" s="2"/>
    </row>
    <row r="6" spans="1:16" ht="30">
      <c r="A6" s="5" t="s">
        <v>129</v>
      </c>
      <c r="B6" s="3">
        <f>Gesamtübersicht!AJ11</f>
        <v>0</v>
      </c>
      <c r="C6" s="2" t="str">
        <f>Gesamtübersicht!B11</f>
        <v>Ma.-%</v>
      </c>
      <c r="J6" s="2" t="s">
        <v>141</v>
      </c>
      <c r="K6" s="2"/>
      <c r="L6" s="3" t="e">
        <f t="shared" si="0"/>
        <v>#DIV/0!</v>
      </c>
      <c r="M6" s="2"/>
      <c r="N6" s="4" t="s">
        <v>31</v>
      </c>
      <c r="O6" s="2" t="s">
        <v>139</v>
      </c>
      <c r="P6" s="2"/>
    </row>
    <row r="7" spans="1:16">
      <c r="A7" s="5" t="s">
        <v>130</v>
      </c>
      <c r="B7" s="3">
        <f>Gesamtübersicht!AJ12</f>
        <v>0</v>
      </c>
      <c r="C7" s="2" t="str">
        <f>Gesamtübersicht!B12</f>
        <v>Ma.-%</v>
      </c>
      <c r="J7" s="2" t="s">
        <v>142</v>
      </c>
      <c r="K7" s="2"/>
      <c r="L7" s="3" t="e">
        <f t="shared" si="0"/>
        <v>#DIV/0!</v>
      </c>
      <c r="M7" s="2"/>
      <c r="N7" s="4" t="s">
        <v>32</v>
      </c>
      <c r="O7" s="2" t="s">
        <v>139</v>
      </c>
      <c r="P7" s="2"/>
    </row>
    <row r="8" spans="1:16">
      <c r="A8" s="5" t="s">
        <v>143</v>
      </c>
      <c r="B8" s="3" t="e">
        <f>Gesamtübersicht!#REF!</f>
        <v>#REF!</v>
      </c>
      <c r="C8" s="2" t="e">
        <f>Gesamtübersicht!#REF!</f>
        <v>#REF!</v>
      </c>
      <c r="J8" s="2" t="s">
        <v>144</v>
      </c>
      <c r="K8" s="2"/>
      <c r="L8" s="3" t="e">
        <f t="shared" si="0"/>
        <v>#DIV/0!</v>
      </c>
      <c r="M8" s="2"/>
      <c r="N8" s="4" t="s">
        <v>33</v>
      </c>
      <c r="O8" s="2" t="s">
        <v>139</v>
      </c>
      <c r="P8" s="2"/>
    </row>
    <row r="9" spans="1:16">
      <c r="A9" s="5" t="s">
        <v>145</v>
      </c>
      <c r="B9" s="3" t="e">
        <f>Gesamtübersicht!#REF!</f>
        <v>#REF!</v>
      </c>
      <c r="C9" s="2" t="e">
        <f>Gesamtübersicht!#REF!</f>
        <v>#REF!</v>
      </c>
      <c r="J9" s="2" t="s">
        <v>146</v>
      </c>
      <c r="K9" s="2"/>
      <c r="L9" s="3" t="e">
        <f t="shared" si="0"/>
        <v>#DIV/0!</v>
      </c>
      <c r="M9" s="2"/>
      <c r="N9" s="4" t="s">
        <v>34</v>
      </c>
      <c r="O9" s="2" t="s">
        <v>139</v>
      </c>
      <c r="P9" s="2"/>
    </row>
    <row r="10" spans="1:16">
      <c r="A10" s="5" t="s">
        <v>17</v>
      </c>
      <c r="B10" s="32">
        <f>Gesamtübersicht!AJ13</f>
        <v>0</v>
      </c>
      <c r="C10" s="2" t="str">
        <f>Gesamtübersicht!B13</f>
        <v>kg/m³</v>
      </c>
      <c r="J10" s="2"/>
      <c r="K10" s="2"/>
      <c r="L10" s="3"/>
      <c r="M10" s="2"/>
      <c r="N10" s="4" t="s">
        <v>35</v>
      </c>
      <c r="O10" s="2" t="s">
        <v>139</v>
      </c>
      <c r="P10" s="2"/>
    </row>
    <row r="11" spans="1:16">
      <c r="J11" s="2"/>
      <c r="K11" s="2"/>
      <c r="L11" s="3"/>
      <c r="M11" s="2"/>
      <c r="N11" s="4" t="s">
        <v>36</v>
      </c>
      <c r="O11" s="2" t="s">
        <v>139</v>
      </c>
      <c r="P11" s="2"/>
    </row>
    <row r="12" spans="1:16">
      <c r="J12" s="2"/>
      <c r="K12" s="2"/>
      <c r="L12" s="3"/>
      <c r="M12" s="2"/>
      <c r="N12" s="4" t="s">
        <v>37</v>
      </c>
      <c r="O12" s="2" t="s">
        <v>139</v>
      </c>
      <c r="P12" s="2"/>
    </row>
    <row r="13" spans="1:16">
      <c r="J13" s="2"/>
      <c r="K13" s="2"/>
      <c r="L13" s="2"/>
      <c r="M13" s="2"/>
      <c r="N13" s="4" t="s">
        <v>21</v>
      </c>
      <c r="O13" s="2" t="s">
        <v>139</v>
      </c>
      <c r="P13" s="2"/>
    </row>
    <row r="14" spans="1:16">
      <c r="J14" s="2"/>
      <c r="K14" s="2"/>
      <c r="L14" s="2"/>
      <c r="M14" s="2"/>
      <c r="N14" s="4" t="s">
        <v>38</v>
      </c>
      <c r="O14" s="2" t="s">
        <v>139</v>
      </c>
      <c r="P14" s="2"/>
    </row>
    <row r="15" spans="1:16">
      <c r="J15" s="2"/>
      <c r="K15" s="2"/>
      <c r="L15" s="2"/>
      <c r="M15" s="2"/>
      <c r="N15" s="4" t="s">
        <v>40</v>
      </c>
      <c r="O15" s="2" t="s">
        <v>139</v>
      </c>
      <c r="P15" s="2"/>
    </row>
    <row r="16" spans="1:16">
      <c r="J16" s="2"/>
      <c r="K16" s="2"/>
      <c r="L16" s="2"/>
      <c r="M16" s="2"/>
      <c r="N16" s="4" t="s">
        <v>39</v>
      </c>
      <c r="O16" s="2" t="s">
        <v>139</v>
      </c>
      <c r="P16" s="2"/>
    </row>
    <row r="17" spans="10:16">
      <c r="J17" s="2"/>
      <c r="K17" s="2"/>
      <c r="L17" s="2"/>
      <c r="M17" s="2"/>
      <c r="N17" s="4" t="s">
        <v>41</v>
      </c>
      <c r="O17" s="2" t="s">
        <v>139</v>
      </c>
      <c r="P17" s="2"/>
    </row>
    <row r="18" spans="10:16">
      <c r="J18" s="2" t="s">
        <v>147</v>
      </c>
      <c r="K18" s="27">
        <f>SUM(K4:K17)</f>
        <v>0</v>
      </c>
      <c r="L18" s="3" t="e">
        <f>SUM(L4:L17)</f>
        <v>#DIV/0!</v>
      </c>
      <c r="M18" s="2"/>
      <c r="N18" s="4" t="s">
        <v>42</v>
      </c>
      <c r="O18" s="2" t="s">
        <v>139</v>
      </c>
      <c r="P18" s="2"/>
    </row>
    <row r="19" spans="10:16">
      <c r="J19" s="2"/>
      <c r="K19" s="2"/>
      <c r="L19" s="2"/>
      <c r="M19" s="2"/>
      <c r="N19" s="4" t="s">
        <v>43</v>
      </c>
      <c r="O19" s="2" t="s">
        <v>139</v>
      </c>
      <c r="P19" s="2"/>
    </row>
    <row r="20" spans="10:16">
      <c r="J20" s="2"/>
      <c r="K20" s="2"/>
      <c r="L20" s="2"/>
      <c r="M20" s="2"/>
      <c r="N20" s="4" t="s">
        <v>44</v>
      </c>
      <c r="O20" s="2" t="s">
        <v>139</v>
      </c>
      <c r="P20" s="2"/>
    </row>
    <row r="21" spans="10:16">
      <c r="J21" s="2"/>
      <c r="K21" s="2"/>
      <c r="L21" s="2"/>
      <c r="M21" s="2"/>
      <c r="N21" s="4" t="s">
        <v>45</v>
      </c>
      <c r="O21" s="2" t="s">
        <v>139</v>
      </c>
      <c r="P21" s="2"/>
    </row>
    <row r="22" spans="10:16">
      <c r="J22" s="2"/>
      <c r="K22" s="2"/>
      <c r="L22" s="2"/>
      <c r="M22" s="2"/>
      <c r="N22" s="4" t="s">
        <v>48</v>
      </c>
      <c r="O22" s="2" t="s">
        <v>139</v>
      </c>
      <c r="P22" s="2"/>
    </row>
    <row r="23" spans="10:16">
      <c r="J23" s="2"/>
      <c r="K23" s="2"/>
      <c r="L23" s="2"/>
      <c r="M23" s="2"/>
      <c r="N23" s="4" t="s">
        <v>49</v>
      </c>
      <c r="O23" s="2" t="s">
        <v>139</v>
      </c>
      <c r="P23" s="2"/>
    </row>
    <row r="24" spans="10:16">
      <c r="J24" s="2"/>
      <c r="K24" s="2"/>
      <c r="L24" s="2"/>
      <c r="M24" s="2"/>
      <c r="N24" s="4" t="s">
        <v>50</v>
      </c>
      <c r="O24" s="2" t="s">
        <v>139</v>
      </c>
      <c r="P24" s="2"/>
    </row>
    <row r="25" spans="10:16">
      <c r="J25" s="2"/>
      <c r="K25" s="2"/>
      <c r="L25" s="2"/>
      <c r="M25" s="2"/>
      <c r="N25" s="4" t="s">
        <v>51</v>
      </c>
      <c r="O25" s="2" t="s">
        <v>139</v>
      </c>
      <c r="P25" s="2"/>
    </row>
    <row r="26" spans="10:16">
      <c r="J26" s="2"/>
      <c r="K26" s="2"/>
      <c r="L26" s="2"/>
      <c r="M26" s="2"/>
      <c r="N26" s="4" t="s">
        <v>52</v>
      </c>
      <c r="O26" s="2" t="s">
        <v>139</v>
      </c>
      <c r="P26" s="2"/>
    </row>
    <row r="27" spans="10:16">
      <c r="J27" s="2"/>
      <c r="K27" s="2"/>
      <c r="L27" s="2"/>
      <c r="M27" s="2"/>
      <c r="N27" s="4" t="s">
        <v>22</v>
      </c>
      <c r="O27" s="2" t="s">
        <v>139</v>
      </c>
      <c r="P27" s="2"/>
    </row>
    <row r="28" spans="10:16">
      <c r="J28" s="2"/>
      <c r="K28" s="2"/>
      <c r="L28" s="2"/>
      <c r="M28" s="2"/>
      <c r="N28" s="4" t="s">
        <v>53</v>
      </c>
      <c r="O28" s="2" t="s">
        <v>139</v>
      </c>
      <c r="P28" s="2"/>
    </row>
    <row r="29" spans="10:16">
      <c r="J29" s="2"/>
      <c r="K29" s="2"/>
      <c r="L29" s="2"/>
      <c r="M29" s="2"/>
      <c r="N29" s="4" t="s">
        <v>55</v>
      </c>
      <c r="O29" s="2" t="s">
        <v>139</v>
      </c>
      <c r="P29" s="17"/>
    </row>
    <row r="30" spans="10:16">
      <c r="J30" s="2"/>
      <c r="K30" s="2"/>
      <c r="L30" s="2"/>
      <c r="M30" s="2"/>
      <c r="N30" s="4" t="s">
        <v>56</v>
      </c>
      <c r="O30" s="2" t="s">
        <v>139</v>
      </c>
      <c r="P30" s="2"/>
    </row>
    <row r="31" spans="10:16">
      <c r="J31" s="2"/>
      <c r="K31" s="2"/>
      <c r="L31" s="2"/>
      <c r="M31" s="2"/>
      <c r="N31" s="4" t="s">
        <v>57</v>
      </c>
      <c r="O31" s="2" t="s">
        <v>139</v>
      </c>
      <c r="P31" s="2"/>
    </row>
    <row r="32" spans="10:16">
      <c r="J32" s="2"/>
      <c r="K32" s="2"/>
      <c r="L32" s="2"/>
      <c r="M32" s="2"/>
      <c r="N32" s="4" t="s">
        <v>58</v>
      </c>
      <c r="O32" s="2" t="s">
        <v>139</v>
      </c>
      <c r="P32" s="2"/>
    </row>
    <row r="33" spans="10:16">
      <c r="J33" s="2"/>
      <c r="K33" s="2"/>
      <c r="L33" s="2"/>
      <c r="M33" s="2"/>
      <c r="N33" s="4" t="s">
        <v>59</v>
      </c>
      <c r="O33" s="2" t="s">
        <v>139</v>
      </c>
      <c r="P33" s="2"/>
    </row>
    <row r="34" spans="10:16">
      <c r="J34" s="2"/>
      <c r="K34" s="2"/>
      <c r="L34" s="2"/>
      <c r="M34" s="2"/>
      <c r="N34" s="4" t="s">
        <v>60</v>
      </c>
      <c r="O34" s="2" t="s">
        <v>139</v>
      </c>
      <c r="P34" s="2"/>
    </row>
    <row r="35" spans="10:16">
      <c r="J35" s="2"/>
      <c r="K35" s="2"/>
      <c r="L35" s="2"/>
      <c r="M35" s="2"/>
      <c r="N35" s="4" t="s">
        <v>10</v>
      </c>
      <c r="O35" s="2" t="s">
        <v>139</v>
      </c>
      <c r="P35" s="2"/>
    </row>
    <row r="36" spans="10:16">
      <c r="J36" s="2"/>
      <c r="K36" s="2"/>
      <c r="L36" s="2"/>
      <c r="M36" s="2"/>
      <c r="N36" s="4" t="s">
        <v>62</v>
      </c>
      <c r="O36" s="2" t="s">
        <v>139</v>
      </c>
      <c r="P36" s="2"/>
    </row>
    <row r="37" spans="10:16">
      <c r="J37" s="2"/>
      <c r="K37" s="2"/>
      <c r="L37" s="2"/>
      <c r="M37" s="2"/>
      <c r="N37" s="4" t="s">
        <v>63</v>
      </c>
      <c r="O37" s="2" t="s">
        <v>139</v>
      </c>
      <c r="P37" s="2"/>
    </row>
    <row r="38" spans="10:16">
      <c r="J38" s="2"/>
      <c r="K38" s="2"/>
      <c r="L38" s="2"/>
      <c r="M38" s="2"/>
      <c r="N38" s="4" t="s">
        <v>23</v>
      </c>
      <c r="O38" s="2" t="s">
        <v>139</v>
      </c>
      <c r="P38" s="2"/>
    </row>
    <row r="39" spans="10:16">
      <c r="J39" s="2"/>
      <c r="K39" s="2"/>
      <c r="L39" s="2"/>
      <c r="M39" s="2"/>
      <c r="N39" s="4" t="s">
        <v>64</v>
      </c>
      <c r="O39" s="2" t="s">
        <v>139</v>
      </c>
      <c r="P39" s="2"/>
    </row>
    <row r="40" spans="10:16">
      <c r="J40" s="2"/>
      <c r="K40" s="2"/>
      <c r="L40" s="2"/>
      <c r="M40" s="2"/>
      <c r="N40" s="4" t="s">
        <v>65</v>
      </c>
      <c r="O40" s="2" t="s">
        <v>139</v>
      </c>
      <c r="P40" s="17"/>
    </row>
    <row r="41" spans="10:16">
      <c r="J41" s="2"/>
      <c r="K41" s="2"/>
      <c r="L41" s="2"/>
      <c r="M41" s="2"/>
      <c r="N41" s="4" t="s">
        <v>66</v>
      </c>
      <c r="O41" s="2" t="s">
        <v>139</v>
      </c>
      <c r="P41" s="17"/>
    </row>
    <row r="42" spans="10:16">
      <c r="J42" s="2"/>
      <c r="K42" s="2"/>
      <c r="L42" s="2"/>
      <c r="M42" s="2"/>
      <c r="N42" s="4" t="s">
        <v>67</v>
      </c>
      <c r="O42" s="2" t="s">
        <v>139</v>
      </c>
      <c r="P42" s="2"/>
    </row>
    <row r="43" spans="10:16">
      <c r="J43" s="2"/>
      <c r="K43" s="2"/>
      <c r="L43" s="2"/>
      <c r="M43" s="2"/>
      <c r="N43" s="4" t="s">
        <v>24</v>
      </c>
      <c r="O43" s="2" t="s">
        <v>139</v>
      </c>
      <c r="P43" s="2"/>
    </row>
    <row r="44" spans="10:16">
      <c r="J44" s="2"/>
      <c r="K44" s="2"/>
      <c r="L44" s="2"/>
      <c r="M44" s="2"/>
      <c r="N44" s="4" t="s">
        <v>68</v>
      </c>
      <c r="O44" s="2" t="s">
        <v>139</v>
      </c>
      <c r="P44" s="2"/>
    </row>
    <row r="45" spans="10:16">
      <c r="J45" s="2"/>
      <c r="K45" s="2"/>
      <c r="L45" s="2"/>
      <c r="M45" s="2"/>
      <c r="N45" s="4" t="s">
        <v>69</v>
      </c>
      <c r="O45" s="2" t="s">
        <v>139</v>
      </c>
      <c r="P45" s="2"/>
    </row>
    <row r="46" spans="10:16">
      <c r="J46" s="2"/>
      <c r="K46" s="2"/>
      <c r="L46" s="2"/>
      <c r="M46" s="2"/>
      <c r="N46" s="4" t="s">
        <v>70</v>
      </c>
      <c r="O46" s="2" t="s">
        <v>139</v>
      </c>
      <c r="P46" s="2"/>
    </row>
    <row r="47" spans="10:16">
      <c r="J47" s="2"/>
      <c r="K47" s="2"/>
      <c r="L47" s="2"/>
      <c r="M47" s="2"/>
      <c r="N47" s="4" t="s">
        <v>71</v>
      </c>
      <c r="O47" s="2" t="s">
        <v>139</v>
      </c>
      <c r="P47" s="2"/>
    </row>
    <row r="48" spans="10:16">
      <c r="J48" s="2"/>
      <c r="K48" s="2"/>
      <c r="L48" s="2"/>
      <c r="M48" s="2"/>
      <c r="N48" s="4" t="s">
        <v>216</v>
      </c>
      <c r="O48" s="2" t="s">
        <v>139</v>
      </c>
      <c r="P48" s="2"/>
    </row>
    <row r="49" spans="10:16">
      <c r="J49" s="2"/>
      <c r="K49" s="2"/>
      <c r="L49" s="2"/>
      <c r="M49" s="2"/>
      <c r="N49" s="4" t="s">
        <v>74</v>
      </c>
      <c r="O49" s="2" t="s">
        <v>139</v>
      </c>
      <c r="P49" s="2"/>
    </row>
    <row r="50" spans="10:16">
      <c r="J50" s="2"/>
      <c r="K50" s="2"/>
      <c r="L50" s="2"/>
      <c r="M50" s="2"/>
      <c r="N50" s="4" t="s">
        <v>75</v>
      </c>
      <c r="O50" s="2" t="s">
        <v>139</v>
      </c>
      <c r="P50" s="2"/>
    </row>
    <row r="51" spans="10:16">
      <c r="J51" s="2"/>
      <c r="K51" s="2"/>
      <c r="L51" s="2"/>
      <c r="M51" s="2"/>
      <c r="N51" s="4" t="s">
        <v>76</v>
      </c>
      <c r="O51" s="2" t="s">
        <v>139</v>
      </c>
      <c r="P51" s="2"/>
    </row>
    <row r="52" spans="10:16">
      <c r="J52" s="2"/>
      <c r="K52" s="2"/>
      <c r="L52" s="2"/>
      <c r="M52" s="2"/>
      <c r="N52" s="4" t="s">
        <v>77</v>
      </c>
      <c r="O52" s="2" t="s">
        <v>139</v>
      </c>
      <c r="P52" s="2"/>
    </row>
    <row r="53" spans="10:16">
      <c r="J53" s="2"/>
      <c r="K53" s="2"/>
      <c r="L53" s="2"/>
      <c r="M53" s="2"/>
      <c r="N53" s="4" t="s">
        <v>78</v>
      </c>
      <c r="O53" s="2" t="s">
        <v>139</v>
      </c>
      <c r="P53" s="2"/>
    </row>
    <row r="54" spans="10:16">
      <c r="J54" s="2"/>
      <c r="K54" s="2"/>
      <c r="L54" s="2"/>
      <c r="M54" s="2"/>
      <c r="N54" s="4" t="s">
        <v>79</v>
      </c>
      <c r="O54" s="2" t="s">
        <v>139</v>
      </c>
      <c r="P54" s="2"/>
    </row>
    <row r="55" spans="10:16">
      <c r="J55" s="2"/>
      <c r="K55" s="2"/>
      <c r="L55" s="2"/>
      <c r="M55" s="2"/>
      <c r="N55" s="4" t="s">
        <v>80</v>
      </c>
      <c r="O55" s="2" t="s">
        <v>139</v>
      </c>
      <c r="P55" s="2"/>
    </row>
    <row r="56" spans="10:16">
      <c r="J56" s="2"/>
      <c r="K56" s="2"/>
      <c r="L56" s="2"/>
      <c r="M56" s="2"/>
      <c r="N56" s="4" t="s">
        <v>81</v>
      </c>
      <c r="O56" s="2" t="s">
        <v>139</v>
      </c>
      <c r="P56" s="2"/>
    </row>
    <row r="57" spans="10:16">
      <c r="J57" s="2"/>
      <c r="K57" s="2"/>
      <c r="L57" s="2"/>
      <c r="M57" s="2"/>
      <c r="N57" s="4" t="s">
        <v>82</v>
      </c>
      <c r="O57" s="2" t="s">
        <v>139</v>
      </c>
      <c r="P57" s="2"/>
    </row>
    <row r="58" spans="10:16">
      <c r="J58" s="2"/>
      <c r="K58" s="2"/>
      <c r="L58" s="2"/>
      <c r="M58" s="2"/>
      <c r="N58" s="4" t="s">
        <v>83</v>
      </c>
      <c r="O58" s="2" t="s">
        <v>139</v>
      </c>
      <c r="P58" s="2"/>
    </row>
    <row r="59" spans="10:16">
      <c r="J59" s="2"/>
      <c r="K59" s="2"/>
      <c r="L59" s="2"/>
      <c r="M59" s="2"/>
      <c r="N59" s="4" t="s">
        <v>84</v>
      </c>
      <c r="O59" s="2" t="s">
        <v>139</v>
      </c>
      <c r="P59" s="2"/>
    </row>
    <row r="60" spans="10:16">
      <c r="J60" s="2"/>
      <c r="K60" s="2"/>
      <c r="L60" s="2"/>
      <c r="M60" s="2"/>
      <c r="N60" s="4" t="s">
        <v>85</v>
      </c>
      <c r="O60" s="2" t="s">
        <v>139</v>
      </c>
      <c r="P60" s="2"/>
    </row>
    <row r="61" spans="10:16">
      <c r="J61" s="2"/>
      <c r="K61" s="2"/>
      <c r="L61" s="2"/>
      <c r="M61" s="2"/>
      <c r="N61" s="4" t="s">
        <v>86</v>
      </c>
      <c r="O61" s="2" t="s">
        <v>139</v>
      </c>
      <c r="P61" s="2"/>
    </row>
    <row r="62" spans="10:16">
      <c r="J62" s="2"/>
      <c r="K62" s="2"/>
      <c r="L62" s="2"/>
      <c r="M62" s="2"/>
      <c r="N62" s="4" t="s">
        <v>87</v>
      </c>
      <c r="O62" s="2" t="s">
        <v>139</v>
      </c>
      <c r="P62" s="2"/>
    </row>
    <row r="63" spans="10:16">
      <c r="J63" s="2"/>
      <c r="K63" s="2"/>
      <c r="L63" s="2"/>
      <c r="M63" s="2"/>
      <c r="N63" s="4" t="s">
        <v>88</v>
      </c>
      <c r="O63" s="2" t="s">
        <v>139</v>
      </c>
      <c r="P63" s="2"/>
    </row>
    <row r="64" spans="10:16">
      <c r="J64" s="2"/>
      <c r="K64" s="2"/>
      <c r="L64" s="2"/>
      <c r="M64" s="2"/>
      <c r="N64" s="4" t="s">
        <v>89</v>
      </c>
      <c r="O64" s="2" t="s">
        <v>139</v>
      </c>
      <c r="P64" s="2"/>
    </row>
    <row r="65" spans="1:17">
      <c r="J65" s="2"/>
      <c r="K65" s="2"/>
      <c r="L65" s="2"/>
      <c r="M65" s="2"/>
      <c r="N65" s="4" t="s">
        <v>90</v>
      </c>
      <c r="O65" s="2" t="s">
        <v>139</v>
      </c>
      <c r="P65" s="2"/>
    </row>
    <row r="66" spans="1:17">
      <c r="J66" s="2"/>
      <c r="K66" s="2"/>
      <c r="L66" s="2"/>
      <c r="M66" s="2"/>
      <c r="N66" s="4" t="s">
        <v>92</v>
      </c>
      <c r="O66" s="2" t="s">
        <v>139</v>
      </c>
      <c r="P66" s="2"/>
    </row>
    <row r="67" spans="1:17">
      <c r="J67" s="2"/>
      <c r="K67" s="2"/>
      <c r="L67" s="2"/>
      <c r="M67" s="2"/>
      <c r="N67" s="4" t="s">
        <v>93</v>
      </c>
      <c r="O67" s="2" t="s">
        <v>139</v>
      </c>
      <c r="P67" s="2"/>
    </row>
    <row r="68" spans="1:17">
      <c r="J68" s="2"/>
      <c r="K68" s="2"/>
      <c r="L68" s="2"/>
      <c r="M68" s="2"/>
      <c r="N68" s="4" t="s">
        <v>96</v>
      </c>
      <c r="O68" s="2" t="s">
        <v>139</v>
      </c>
      <c r="P68" s="2"/>
    </row>
    <row r="69" spans="1:17">
      <c r="J69" s="2"/>
      <c r="K69" s="2"/>
      <c r="L69" s="2"/>
      <c r="M69" s="2"/>
      <c r="N69" s="4" t="s">
        <v>97</v>
      </c>
      <c r="O69" s="2" t="s">
        <v>139</v>
      </c>
      <c r="P69" s="2"/>
    </row>
    <row r="70" spans="1:17">
      <c r="A70" s="2"/>
      <c r="B70" s="2"/>
      <c r="C70" s="2"/>
    </row>
    <row r="72" spans="1:17">
      <c r="A72" s="2"/>
      <c r="B72" s="2"/>
      <c r="C72" s="2"/>
      <c r="D72" s="2"/>
      <c r="E72" s="2"/>
      <c r="F72" s="2"/>
      <c r="G72" s="2"/>
      <c r="H72" s="2"/>
      <c r="I72" s="2"/>
      <c r="J72" s="2"/>
      <c r="K72" s="2"/>
      <c r="L72" s="2"/>
      <c r="M72" s="2"/>
      <c r="N72" s="2"/>
      <c r="O72" s="2"/>
      <c r="P72" s="2"/>
      <c r="Q72" s="2"/>
    </row>
    <row r="73" spans="1:17">
      <c r="A73" s="45" t="s">
        <v>148</v>
      </c>
      <c r="B73" s="46"/>
      <c r="C73" s="47" t="s">
        <v>0</v>
      </c>
      <c r="D73" s="46"/>
      <c r="E73" s="46"/>
      <c r="F73" s="46"/>
      <c r="G73" s="46"/>
      <c r="H73" s="46"/>
      <c r="I73" s="46"/>
      <c r="J73" s="46"/>
      <c r="K73" s="46"/>
      <c r="L73" s="46"/>
      <c r="M73" s="46"/>
      <c r="N73" s="46"/>
      <c r="O73" s="46"/>
      <c r="P73" s="46"/>
      <c r="Q73" s="46"/>
    </row>
    <row r="74" spans="1:17">
      <c r="A74" s="227" t="s">
        <v>149</v>
      </c>
      <c r="B74" s="54" t="s">
        <v>150</v>
      </c>
      <c r="C74" s="55" t="s">
        <v>134</v>
      </c>
      <c r="D74" s="2"/>
      <c r="E74" s="2"/>
      <c r="F74" s="2"/>
      <c r="G74" s="2"/>
      <c r="H74" s="2"/>
      <c r="I74" s="2"/>
      <c r="J74" s="2"/>
      <c r="K74" s="2"/>
      <c r="L74" s="2"/>
      <c r="M74" s="2"/>
      <c r="N74" s="2"/>
      <c r="O74" s="2"/>
      <c r="P74" s="2"/>
      <c r="Q74" s="2"/>
    </row>
    <row r="75" spans="1:17">
      <c r="A75" s="228"/>
      <c r="B75" s="2" t="s">
        <v>222</v>
      </c>
      <c r="C75" s="40" t="s">
        <v>153</v>
      </c>
      <c r="D75" s="2"/>
      <c r="E75" s="2"/>
      <c r="F75" s="2"/>
      <c r="G75" s="2"/>
      <c r="H75" s="2"/>
      <c r="I75" s="2"/>
      <c r="J75" s="2"/>
      <c r="K75" s="2"/>
      <c r="L75" s="2"/>
      <c r="M75" s="2"/>
      <c r="N75" s="2"/>
      <c r="O75" s="2"/>
      <c r="P75" s="2"/>
      <c r="Q75" s="2"/>
    </row>
    <row r="76" spans="1:17">
      <c r="A76" s="228"/>
      <c r="B76" s="2" t="s">
        <v>155</v>
      </c>
      <c r="C76" s="40" t="s">
        <v>156</v>
      </c>
      <c r="D76" s="2"/>
      <c r="E76" s="2"/>
      <c r="F76" s="2"/>
      <c r="G76" s="2"/>
      <c r="H76" s="2"/>
      <c r="I76" s="2"/>
      <c r="J76" s="2"/>
      <c r="K76" s="2"/>
      <c r="L76" s="2"/>
      <c r="M76" s="2"/>
      <c r="N76" s="2"/>
      <c r="O76" s="2"/>
      <c r="P76" s="2"/>
      <c r="Q76" s="2"/>
    </row>
    <row r="77" spans="1:17">
      <c r="A77" s="228"/>
      <c r="B77" s="2" t="s">
        <v>157</v>
      </c>
      <c r="C77" s="59" t="s">
        <v>3</v>
      </c>
      <c r="D77" s="4"/>
      <c r="E77" s="4"/>
      <c r="F77" s="4"/>
      <c r="G77" s="4"/>
      <c r="H77" s="4"/>
      <c r="I77" s="4"/>
      <c r="J77" s="4"/>
      <c r="K77" s="4"/>
      <c r="L77" s="4"/>
      <c r="M77" s="4"/>
      <c r="N77" s="4"/>
      <c r="O77" s="4"/>
      <c r="P77" s="4"/>
      <c r="Q77" s="4"/>
    </row>
    <row r="78" spans="1:17">
      <c r="A78" s="228"/>
      <c r="B78" s="2" t="s">
        <v>158</v>
      </c>
      <c r="C78" s="40" t="s">
        <v>15</v>
      </c>
      <c r="D78" s="2"/>
      <c r="E78" s="2"/>
      <c r="F78" s="2"/>
      <c r="G78" s="2"/>
      <c r="H78" s="2"/>
      <c r="I78" s="2"/>
      <c r="J78" s="2"/>
      <c r="K78" s="2"/>
      <c r="L78" s="2"/>
      <c r="M78" s="2"/>
      <c r="N78" s="2"/>
      <c r="O78" s="2"/>
      <c r="P78" s="2"/>
      <c r="Q78" s="2"/>
    </row>
    <row r="79" spans="1:17">
      <c r="A79" s="228"/>
      <c r="B79" s="2" t="s">
        <v>159</v>
      </c>
      <c r="C79" s="40" t="s">
        <v>15</v>
      </c>
      <c r="D79" s="2"/>
      <c r="E79" s="2"/>
      <c r="F79" s="2"/>
      <c r="G79" s="2"/>
      <c r="H79" s="2"/>
      <c r="I79" s="2"/>
      <c r="J79" s="2"/>
      <c r="K79" s="2"/>
      <c r="L79" s="2"/>
      <c r="M79" s="2"/>
      <c r="N79" s="2"/>
      <c r="O79" s="2"/>
      <c r="P79" s="2"/>
      <c r="Q79" s="2"/>
    </row>
    <row r="80" spans="1:17">
      <c r="A80" s="228"/>
      <c r="B80" s="2" t="s">
        <v>161</v>
      </c>
      <c r="C80" s="40" t="s">
        <v>15</v>
      </c>
      <c r="D80" s="2"/>
      <c r="E80" s="2"/>
      <c r="F80" s="2"/>
      <c r="G80" s="2"/>
      <c r="H80" s="2"/>
      <c r="I80" s="2"/>
      <c r="J80" s="2"/>
      <c r="K80" s="2"/>
      <c r="L80" s="2"/>
      <c r="M80" s="2"/>
      <c r="N80" s="2"/>
      <c r="O80" s="2"/>
      <c r="P80" s="2"/>
      <c r="Q80" s="2"/>
    </row>
    <row r="81" spans="1:17">
      <c r="A81" s="228"/>
      <c r="B81" s="2" t="s">
        <v>162</v>
      </c>
      <c r="C81" s="40" t="s">
        <v>163</v>
      </c>
      <c r="D81" s="17"/>
      <c r="E81" s="17"/>
      <c r="F81" s="17"/>
      <c r="G81" s="17"/>
      <c r="H81" s="17"/>
      <c r="I81" s="17"/>
      <c r="J81" s="17"/>
      <c r="K81" s="17"/>
      <c r="L81" s="17"/>
      <c r="M81" s="17"/>
      <c r="N81" s="17"/>
      <c r="O81" s="17"/>
      <c r="P81" s="17"/>
      <c r="Q81" s="17"/>
    </row>
    <row r="82" spans="1:17">
      <c r="A82" s="228"/>
      <c r="B82" s="2" t="s">
        <v>164</v>
      </c>
      <c r="C82" s="40" t="s">
        <v>163</v>
      </c>
      <c r="D82" s="17"/>
      <c r="E82" s="17"/>
      <c r="F82" s="17"/>
      <c r="G82" s="17"/>
      <c r="H82" s="17"/>
      <c r="I82" s="17"/>
      <c r="J82" s="17"/>
      <c r="K82" s="17"/>
      <c r="L82" s="17"/>
      <c r="M82" s="17"/>
      <c r="N82" s="17"/>
      <c r="O82" s="17"/>
      <c r="P82" s="17"/>
      <c r="Q82" s="17"/>
    </row>
    <row r="83" spans="1:17">
      <c r="A83" s="229"/>
      <c r="B83" s="6" t="s">
        <v>165</v>
      </c>
      <c r="C83" s="40" t="s">
        <v>15</v>
      </c>
      <c r="D83" s="43">
        <f>1-(D79+D80)</f>
        <v>1</v>
      </c>
      <c r="E83" s="43">
        <f>1-(E79+E80)</f>
        <v>1</v>
      </c>
      <c r="F83" s="43">
        <f>1-(F79+F80)</f>
        <v>1</v>
      </c>
      <c r="G83" s="43">
        <f>1-(G79+G80)</f>
        <v>1</v>
      </c>
      <c r="H83" s="43">
        <f t="shared" ref="H83:Q83" si="1">1-(H79+H80)</f>
        <v>1</v>
      </c>
      <c r="I83" s="43">
        <f t="shared" si="1"/>
        <v>1</v>
      </c>
      <c r="J83" s="43">
        <f t="shared" si="1"/>
        <v>1</v>
      </c>
      <c r="K83" s="43">
        <f t="shared" si="1"/>
        <v>1</v>
      </c>
      <c r="L83" s="43">
        <f t="shared" si="1"/>
        <v>1</v>
      </c>
      <c r="M83" s="43">
        <f t="shared" si="1"/>
        <v>1</v>
      </c>
      <c r="N83" s="43">
        <f t="shared" si="1"/>
        <v>1</v>
      </c>
      <c r="O83" s="43">
        <f t="shared" si="1"/>
        <v>1</v>
      </c>
      <c r="P83" s="43">
        <f t="shared" si="1"/>
        <v>1</v>
      </c>
      <c r="Q83" s="43">
        <f t="shared" si="1"/>
        <v>1</v>
      </c>
    </row>
    <row r="84" spans="1:17">
      <c r="A84" s="227" t="s">
        <v>166</v>
      </c>
      <c r="B84" s="41" t="s">
        <v>167</v>
      </c>
      <c r="C84" s="39" t="s">
        <v>12</v>
      </c>
      <c r="D84" s="2"/>
      <c r="E84" s="2"/>
      <c r="F84" s="2"/>
      <c r="G84" s="2"/>
      <c r="H84" s="2"/>
      <c r="I84" s="2"/>
      <c r="J84" s="2"/>
      <c r="K84" s="2"/>
      <c r="L84" s="2"/>
      <c r="M84" s="2"/>
      <c r="N84" s="2"/>
      <c r="O84" s="2"/>
      <c r="P84" s="2"/>
      <c r="Q84" s="2"/>
    </row>
    <row r="85" spans="1:17">
      <c r="A85" s="228"/>
      <c r="B85" s="2" t="s">
        <v>169</v>
      </c>
      <c r="C85" s="40" t="s">
        <v>15</v>
      </c>
      <c r="D85" s="2"/>
      <c r="E85" s="2"/>
      <c r="F85" s="2"/>
      <c r="G85" s="2"/>
      <c r="H85" s="2"/>
      <c r="I85" s="2"/>
      <c r="J85" s="2"/>
      <c r="K85" s="2"/>
      <c r="L85" s="2"/>
      <c r="M85" s="2"/>
      <c r="N85" s="2"/>
      <c r="O85" s="2"/>
      <c r="P85" s="2"/>
      <c r="Q85" s="2"/>
    </row>
    <row r="86" spans="1:17">
      <c r="A86" s="228"/>
      <c r="B86" s="2" t="s">
        <v>171</v>
      </c>
      <c r="C86" s="40" t="s">
        <v>15</v>
      </c>
      <c r="D86" s="2"/>
      <c r="E86" s="2"/>
      <c r="F86" s="2"/>
      <c r="G86" s="2"/>
      <c r="H86" s="2"/>
      <c r="I86" s="2"/>
      <c r="J86" s="2"/>
      <c r="K86" s="2"/>
      <c r="L86" s="2"/>
      <c r="M86" s="2"/>
      <c r="N86" s="2"/>
      <c r="O86" s="2"/>
      <c r="P86" s="2"/>
      <c r="Q86" s="2"/>
    </row>
    <row r="87" spans="1:17">
      <c r="A87" s="228"/>
      <c r="B87" s="2" t="s">
        <v>172</v>
      </c>
      <c r="C87" s="40" t="s">
        <v>15</v>
      </c>
      <c r="D87" s="2"/>
      <c r="E87" s="2"/>
      <c r="F87" s="2"/>
      <c r="G87" s="2"/>
      <c r="H87" s="2"/>
      <c r="I87" s="2"/>
      <c r="J87" s="2"/>
      <c r="K87" s="2"/>
      <c r="L87" s="2"/>
      <c r="M87" s="2"/>
      <c r="N87" s="2"/>
      <c r="O87" s="2"/>
      <c r="P87" s="2"/>
      <c r="Q87" s="2"/>
    </row>
    <row r="88" spans="1:17">
      <c r="A88" s="228"/>
      <c r="B88" s="2" t="s">
        <v>173</v>
      </c>
      <c r="C88" s="40" t="s">
        <v>15</v>
      </c>
      <c r="D88" s="2"/>
      <c r="E88" s="2"/>
      <c r="F88" s="2"/>
      <c r="G88" s="2"/>
      <c r="H88" s="2"/>
      <c r="I88" s="2"/>
      <c r="J88" s="2"/>
      <c r="K88" s="2"/>
      <c r="L88" s="2"/>
      <c r="M88" s="2"/>
      <c r="N88" s="2"/>
      <c r="O88" s="2"/>
      <c r="P88" s="2"/>
      <c r="Q88" s="2"/>
    </row>
    <row r="89" spans="1:17">
      <c r="A89" s="229"/>
      <c r="B89" s="6" t="s">
        <v>174</v>
      </c>
      <c r="C89" s="40" t="s">
        <v>15</v>
      </c>
      <c r="D89" s="6"/>
      <c r="E89" s="6"/>
      <c r="F89" s="6"/>
      <c r="G89" s="6"/>
      <c r="H89" s="6"/>
      <c r="I89" s="6"/>
      <c r="J89" s="6"/>
      <c r="K89" s="6"/>
      <c r="L89" s="6"/>
      <c r="M89" s="6"/>
      <c r="N89" s="6"/>
      <c r="O89" s="6"/>
      <c r="P89" s="6"/>
      <c r="Q89" s="6"/>
    </row>
    <row r="90" spans="1:17">
      <c r="A90" s="227" t="s">
        <v>113</v>
      </c>
      <c r="B90" s="41" t="s">
        <v>167</v>
      </c>
      <c r="C90" s="39" t="s">
        <v>12</v>
      </c>
      <c r="D90" s="41"/>
      <c r="E90" s="41"/>
      <c r="F90" s="41"/>
      <c r="G90" s="41"/>
      <c r="H90" s="41"/>
      <c r="I90" s="41"/>
      <c r="J90" s="41"/>
      <c r="K90" s="41"/>
      <c r="L90" s="41"/>
      <c r="M90" s="41"/>
      <c r="N90" s="41"/>
      <c r="O90" s="41"/>
      <c r="P90" s="41"/>
      <c r="Q90" s="41"/>
    </row>
    <row r="91" spans="1:17">
      <c r="A91" s="228"/>
      <c r="B91" s="2" t="s">
        <v>175</v>
      </c>
      <c r="C91" s="40" t="s">
        <v>15</v>
      </c>
      <c r="D91" s="2"/>
      <c r="E91" s="2"/>
      <c r="F91" s="2"/>
      <c r="G91" s="2"/>
      <c r="H91" s="2"/>
      <c r="I91" s="2"/>
      <c r="J91" s="2"/>
      <c r="K91" s="2"/>
      <c r="L91" s="2"/>
      <c r="M91" s="2"/>
      <c r="N91" s="2"/>
      <c r="O91" s="2"/>
      <c r="P91" s="2"/>
      <c r="Q91" s="2"/>
    </row>
    <row r="92" spans="1:17">
      <c r="A92" s="228"/>
      <c r="B92" s="2" t="s">
        <v>176</v>
      </c>
      <c r="C92" s="40" t="s">
        <v>177</v>
      </c>
      <c r="D92" s="2"/>
      <c r="E92" s="2"/>
      <c r="F92" s="2"/>
      <c r="G92" s="2"/>
      <c r="H92" s="2"/>
      <c r="I92" s="2"/>
      <c r="J92" s="2"/>
      <c r="K92" s="2"/>
      <c r="L92" s="2"/>
      <c r="M92" s="2"/>
      <c r="N92" s="2"/>
      <c r="O92" s="2"/>
      <c r="P92" s="2"/>
      <c r="Q92" s="2"/>
    </row>
    <row r="93" spans="1:17">
      <c r="A93" s="228"/>
      <c r="B93" s="2" t="s">
        <v>170</v>
      </c>
      <c r="C93" s="40" t="s">
        <v>15</v>
      </c>
      <c r="D93" s="2"/>
      <c r="E93" s="2"/>
      <c r="F93" s="2"/>
      <c r="G93" s="2"/>
      <c r="H93" s="2"/>
      <c r="I93" s="2"/>
      <c r="J93" s="2"/>
      <c r="K93" s="2"/>
      <c r="L93" s="2"/>
      <c r="M93" s="2"/>
      <c r="N93" s="2"/>
      <c r="O93" s="2"/>
      <c r="P93" s="2"/>
      <c r="Q93" s="2"/>
    </row>
    <row r="94" spans="1:17">
      <c r="A94" s="228"/>
      <c r="B94" s="2" t="s">
        <v>171</v>
      </c>
      <c r="C94" s="40" t="s">
        <v>15</v>
      </c>
      <c r="D94" s="2"/>
      <c r="E94" s="2"/>
      <c r="F94" s="2"/>
      <c r="G94" s="2"/>
      <c r="H94" s="2"/>
      <c r="I94" s="2"/>
      <c r="J94" s="2"/>
      <c r="K94" s="2"/>
      <c r="L94" s="2"/>
      <c r="M94" s="2"/>
      <c r="N94" s="2"/>
      <c r="O94" s="2"/>
      <c r="P94" s="2"/>
      <c r="Q94" s="2"/>
    </row>
    <row r="95" spans="1:17">
      <c r="A95" s="228"/>
      <c r="B95" s="2" t="s">
        <v>172</v>
      </c>
      <c r="C95" s="40" t="s">
        <v>15</v>
      </c>
      <c r="D95" s="2"/>
      <c r="E95" s="2"/>
      <c r="F95" s="2"/>
      <c r="G95" s="2"/>
      <c r="H95" s="2"/>
      <c r="I95" s="2"/>
      <c r="J95" s="2"/>
      <c r="K95" s="2"/>
      <c r="L95" s="2"/>
      <c r="M95" s="2"/>
      <c r="N95" s="2"/>
      <c r="O95" s="2"/>
      <c r="P95" s="2"/>
      <c r="Q95" s="2"/>
    </row>
    <row r="96" spans="1:17">
      <c r="A96" s="228"/>
      <c r="B96" s="2" t="s">
        <v>173</v>
      </c>
      <c r="C96" s="40" t="s">
        <v>15</v>
      </c>
      <c r="D96" s="2"/>
      <c r="E96" s="2"/>
      <c r="F96" s="2"/>
      <c r="G96" s="2"/>
      <c r="H96" s="2"/>
      <c r="I96" s="2"/>
      <c r="J96" s="2"/>
      <c r="K96" s="2"/>
      <c r="L96" s="2"/>
      <c r="M96" s="2"/>
      <c r="N96" s="2"/>
      <c r="O96" s="2"/>
      <c r="P96" s="2"/>
      <c r="Q96" s="2"/>
    </row>
    <row r="97" spans="1:18">
      <c r="A97" s="229"/>
      <c r="B97" s="6" t="s">
        <v>174</v>
      </c>
      <c r="C97" s="40" t="s">
        <v>15</v>
      </c>
      <c r="D97" s="6"/>
      <c r="E97" s="6"/>
      <c r="F97" s="6"/>
      <c r="G97" s="6"/>
      <c r="H97" s="6"/>
      <c r="I97" s="6"/>
      <c r="J97" s="6"/>
      <c r="K97" s="6"/>
      <c r="L97" s="6"/>
      <c r="M97" s="6"/>
      <c r="N97" s="6"/>
      <c r="O97" s="6"/>
      <c r="P97" s="6"/>
      <c r="Q97" s="6"/>
    </row>
    <row r="98" spans="1:18">
      <c r="A98" s="227" t="s">
        <v>187</v>
      </c>
      <c r="B98" s="70" t="s">
        <v>188</v>
      </c>
      <c r="C98" s="39" t="s">
        <v>12</v>
      </c>
      <c r="D98" s="41"/>
      <c r="E98" s="41"/>
      <c r="F98" s="41"/>
      <c r="G98" s="41"/>
      <c r="H98" s="41"/>
      <c r="I98" s="41"/>
      <c r="J98" s="41"/>
      <c r="K98" s="41"/>
      <c r="L98" s="41"/>
      <c r="M98" s="41"/>
      <c r="N98" s="41"/>
      <c r="O98" s="41"/>
      <c r="P98" s="41"/>
      <c r="Q98" s="41"/>
      <c r="R98" s="2"/>
    </row>
    <row r="99" spans="1:18" s="2" customFormat="1" ht="17.25">
      <c r="A99" s="228"/>
      <c r="B99" s="2" t="s">
        <v>189</v>
      </c>
      <c r="C99" s="42" t="s">
        <v>190</v>
      </c>
    </row>
    <row r="100" spans="1:18" s="2" customFormat="1">
      <c r="A100" s="228"/>
      <c r="B100" s="2" t="s">
        <v>191</v>
      </c>
      <c r="C100" s="40" t="s">
        <v>12</v>
      </c>
    </row>
    <row r="101" spans="1:18" s="2" customFormat="1" ht="17.25">
      <c r="A101" s="228"/>
      <c r="B101" s="2" t="s">
        <v>167</v>
      </c>
      <c r="C101" s="42" t="s">
        <v>190</v>
      </c>
    </row>
    <row r="102" spans="1:18" ht="17.25">
      <c r="A102" s="228"/>
      <c r="B102" s="2" t="s">
        <v>192</v>
      </c>
      <c r="C102" s="42" t="s">
        <v>193</v>
      </c>
      <c r="D102" s="2"/>
      <c r="E102" s="2"/>
      <c r="F102" s="2"/>
      <c r="G102" s="2"/>
      <c r="H102" s="2"/>
      <c r="I102" s="2"/>
      <c r="J102" s="2"/>
      <c r="K102" s="2"/>
      <c r="L102" s="2"/>
      <c r="M102" s="2"/>
      <c r="N102" s="2"/>
      <c r="O102" s="2"/>
      <c r="P102" s="2"/>
      <c r="Q102" s="2"/>
      <c r="R102" s="2"/>
    </row>
    <row r="103" spans="1:18" ht="18">
      <c r="A103" s="228"/>
      <c r="B103" s="2" t="s">
        <v>194</v>
      </c>
      <c r="C103" s="40" t="s">
        <v>195</v>
      </c>
      <c r="D103" s="2"/>
      <c r="E103" s="2"/>
      <c r="F103" s="2"/>
      <c r="G103" s="2"/>
      <c r="H103" s="2"/>
      <c r="I103" s="2"/>
      <c r="J103" s="2"/>
      <c r="K103" s="2"/>
      <c r="L103" s="2"/>
      <c r="M103" s="2"/>
      <c r="N103" s="2"/>
      <c r="O103" s="2"/>
      <c r="P103" s="2"/>
      <c r="Q103" s="2"/>
      <c r="R103" s="2"/>
    </row>
    <row r="104" spans="1:18">
      <c r="A104" s="228"/>
      <c r="B104" s="2" t="s">
        <v>196</v>
      </c>
      <c r="C104" s="2" t="s">
        <v>156</v>
      </c>
      <c r="D104" s="17"/>
      <c r="E104" s="17"/>
      <c r="F104" s="17"/>
      <c r="G104" s="17"/>
      <c r="H104" s="17"/>
      <c r="I104" s="17"/>
      <c r="J104" s="17"/>
      <c r="K104" s="17"/>
      <c r="L104" s="17"/>
      <c r="M104" s="17"/>
      <c r="N104" s="17"/>
      <c r="O104" s="17"/>
      <c r="P104" s="17"/>
      <c r="Q104" s="17"/>
      <c r="R104" s="2"/>
    </row>
    <row r="105" spans="1:18" ht="18">
      <c r="A105" s="228"/>
      <c r="B105" s="2" t="s">
        <v>197</v>
      </c>
      <c r="C105" s="40" t="s">
        <v>198</v>
      </c>
      <c r="D105" s="17"/>
      <c r="E105" s="17"/>
      <c r="F105" s="17"/>
      <c r="G105" s="17"/>
      <c r="H105" s="17"/>
      <c r="I105" s="17"/>
      <c r="J105" s="17"/>
      <c r="K105" s="17"/>
      <c r="L105" s="17"/>
      <c r="M105" s="17"/>
      <c r="N105" s="17"/>
      <c r="O105" s="17"/>
      <c r="P105" s="17"/>
      <c r="Q105" s="17"/>
      <c r="R105" s="2"/>
    </row>
    <row r="106" spans="1:18" ht="18">
      <c r="A106" s="228"/>
      <c r="B106" s="2" t="s">
        <v>199</v>
      </c>
      <c r="C106" s="40" t="s">
        <v>198</v>
      </c>
      <c r="D106" s="17"/>
      <c r="E106" s="17"/>
      <c r="F106" s="17"/>
      <c r="G106" s="17"/>
      <c r="H106" s="17"/>
      <c r="I106" s="17"/>
      <c r="J106" s="17"/>
      <c r="K106" s="17"/>
      <c r="L106" s="17"/>
      <c r="M106" s="17"/>
      <c r="N106" s="17"/>
      <c r="O106" s="17"/>
      <c r="P106" s="17"/>
      <c r="Q106" s="17"/>
      <c r="R106" s="2"/>
    </row>
    <row r="107" spans="1:18">
      <c r="A107" s="228"/>
      <c r="B107" s="2" t="s">
        <v>200</v>
      </c>
      <c r="C107" s="40" t="s">
        <v>198</v>
      </c>
      <c r="D107" s="17"/>
      <c r="E107" s="17"/>
      <c r="F107" s="17"/>
      <c r="G107" s="17"/>
      <c r="H107" s="17"/>
      <c r="I107" s="17"/>
      <c r="J107" s="17"/>
      <c r="K107" s="17"/>
      <c r="L107" s="17"/>
      <c r="M107" s="17"/>
      <c r="N107" s="17"/>
      <c r="O107" s="17"/>
      <c r="P107" s="17"/>
      <c r="Q107" s="17"/>
      <c r="R107" s="2"/>
    </row>
    <row r="108" spans="1:18" ht="18">
      <c r="A108" s="229"/>
      <c r="B108" s="6" t="s">
        <v>201</v>
      </c>
      <c r="C108" s="38" t="s">
        <v>198</v>
      </c>
      <c r="D108" s="43"/>
      <c r="E108" s="43"/>
      <c r="F108" s="43"/>
      <c r="G108" s="43"/>
      <c r="H108" s="43"/>
      <c r="I108" s="43"/>
      <c r="J108" s="43"/>
      <c r="K108" s="43"/>
      <c r="L108" s="43"/>
      <c r="M108" s="43"/>
      <c r="N108" s="43"/>
      <c r="O108" s="43"/>
      <c r="P108" s="43"/>
      <c r="Q108" s="43"/>
      <c r="R108" s="43"/>
    </row>
    <row r="109" spans="1:18">
      <c r="A109" s="228" t="s">
        <v>202</v>
      </c>
      <c r="B109" s="2"/>
      <c r="C109" s="39"/>
      <c r="D109" s="2"/>
      <c r="E109" s="2"/>
      <c r="F109" s="2"/>
      <c r="G109" s="2"/>
      <c r="H109" s="2"/>
      <c r="I109" s="2"/>
      <c r="J109" s="2"/>
      <c r="K109" s="2"/>
      <c r="L109" s="2"/>
      <c r="M109" s="2"/>
      <c r="N109" s="2"/>
      <c r="O109" s="2"/>
      <c r="P109" s="2"/>
      <c r="Q109" s="2"/>
      <c r="R109" s="2"/>
    </row>
    <row r="110" spans="1:18">
      <c r="A110" s="228"/>
      <c r="B110" s="2"/>
      <c r="C110" s="40"/>
      <c r="D110" s="2"/>
      <c r="E110" s="2"/>
      <c r="F110" s="2"/>
      <c r="G110" s="2"/>
      <c r="H110" s="2"/>
      <c r="I110" s="2"/>
      <c r="J110" s="2"/>
      <c r="K110" s="2"/>
      <c r="L110" s="2"/>
      <c r="M110" s="2"/>
      <c r="N110" s="2"/>
      <c r="O110" s="2"/>
      <c r="P110" s="2"/>
      <c r="Q110" s="2"/>
      <c r="R110" s="2"/>
    </row>
    <row r="111" spans="1:18">
      <c r="A111" s="228"/>
      <c r="B111" s="2"/>
      <c r="C111" s="40"/>
      <c r="D111" s="2"/>
      <c r="E111" s="2"/>
      <c r="F111" s="2"/>
      <c r="G111" s="2"/>
      <c r="H111" s="2"/>
      <c r="I111" s="2"/>
      <c r="J111" s="2"/>
      <c r="K111" s="2"/>
      <c r="L111" s="2"/>
      <c r="M111" s="2"/>
      <c r="N111" s="2"/>
      <c r="O111" s="2"/>
      <c r="P111" s="2"/>
      <c r="Q111" s="2"/>
      <c r="R111" s="2"/>
    </row>
    <row r="112" spans="1:18">
      <c r="A112" s="228"/>
      <c r="B112" s="2"/>
      <c r="C112" s="40"/>
      <c r="D112" s="2"/>
      <c r="E112" s="2"/>
      <c r="F112" s="2"/>
      <c r="G112" s="2"/>
      <c r="H112" s="2"/>
      <c r="I112" s="2"/>
      <c r="J112" s="2"/>
      <c r="K112" s="2"/>
      <c r="L112" s="2"/>
      <c r="M112" s="2"/>
      <c r="N112" s="2"/>
      <c r="O112" s="2"/>
      <c r="P112" s="2"/>
      <c r="Q112" s="2"/>
      <c r="R112" s="2"/>
    </row>
    <row r="113" spans="1:18">
      <c r="A113" s="229"/>
      <c r="B113" s="2"/>
      <c r="C113" s="40"/>
      <c r="D113" s="2"/>
      <c r="E113" s="2"/>
      <c r="F113" s="2"/>
      <c r="G113" s="2"/>
      <c r="H113" s="2"/>
      <c r="I113" s="2"/>
      <c r="J113" s="2"/>
      <c r="K113" s="2"/>
      <c r="L113" s="2"/>
      <c r="M113" s="2"/>
      <c r="N113" s="2"/>
      <c r="O113" s="2"/>
      <c r="P113" s="2"/>
      <c r="Q113" s="2"/>
      <c r="R113" s="2"/>
    </row>
    <row r="138" spans="6:6">
      <c r="F138">
        <v>1</v>
      </c>
    </row>
  </sheetData>
  <mergeCells count="5">
    <mergeCell ref="A74:A83"/>
    <mergeCell ref="A84:A89"/>
    <mergeCell ref="A90:A97"/>
    <mergeCell ref="A98:A108"/>
    <mergeCell ref="A109:A113"/>
  </mergeCells>
  <pageMargins left="0.7" right="0.7" top="0.78740157499999996" bottom="0.78740157499999996" header="0.3" footer="0.3"/>
</worksheet>
</file>

<file path=xl/worksheets/sheet37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00000000-0001-0000-2400-000000000000}">
  <sheetPr codeName="Tabelle37"/>
  <dimension ref="A1:R138"/>
  <sheetViews>
    <sheetView topLeftCell="A30" zoomScale="90" zoomScaleNormal="90" workbookViewId="0">
      <selection activeCell="F138" sqref="F138"/>
    </sheetView>
  </sheetViews>
  <sheetFormatPr defaultColWidth="11.42578125" defaultRowHeight="15"/>
  <cols>
    <col min="1" max="1" width="20" bestFit="1" customWidth="1"/>
    <col min="2" max="2" width="36.140625" bestFit="1" customWidth="1"/>
    <col min="3" max="3" width="9.85546875" bestFit="1" customWidth="1"/>
  </cols>
  <sheetData>
    <row r="1" spans="1:16" ht="60">
      <c r="A1" s="5" t="s">
        <v>127</v>
      </c>
      <c r="B1" s="2">
        <f>Gesamtübersicht!AK2</f>
        <v>0</v>
      </c>
      <c r="C1" s="2"/>
      <c r="J1" s="15" t="s">
        <v>131</v>
      </c>
      <c r="K1" s="37"/>
      <c r="L1" s="37"/>
      <c r="M1" s="2"/>
      <c r="N1" s="15" t="s">
        <v>132</v>
      </c>
      <c r="O1" s="37"/>
      <c r="P1" s="37"/>
    </row>
    <row r="2" spans="1:16" ht="30">
      <c r="A2" s="5" t="s">
        <v>128</v>
      </c>
      <c r="B2" s="2">
        <f>Gesamtübersicht!AK3</f>
        <v>0</v>
      </c>
      <c r="C2" s="2"/>
      <c r="J2" s="1" t="s">
        <v>133</v>
      </c>
      <c r="K2" s="2"/>
      <c r="L2" s="2" t="s">
        <v>134</v>
      </c>
      <c r="M2" s="2"/>
      <c r="N2" s="1" t="s">
        <v>133</v>
      </c>
      <c r="O2" s="2"/>
      <c r="P2" s="2" t="s">
        <v>134</v>
      </c>
    </row>
    <row r="3" spans="1:16">
      <c r="A3" s="5" t="s">
        <v>7</v>
      </c>
      <c r="B3" s="9">
        <f>Gesamtübersicht!AK6</f>
        <v>0</v>
      </c>
      <c r="C3" s="2"/>
      <c r="J3" s="6" t="s">
        <v>135</v>
      </c>
      <c r="K3" s="22" t="s">
        <v>134</v>
      </c>
      <c r="L3" s="6" t="s">
        <v>15</v>
      </c>
      <c r="M3" s="2"/>
      <c r="N3" s="6" t="s">
        <v>136</v>
      </c>
      <c r="O3" s="6" t="s">
        <v>0</v>
      </c>
      <c r="P3" s="6" t="s">
        <v>137</v>
      </c>
    </row>
    <row r="4" spans="1:16">
      <c r="A4" s="5" t="s">
        <v>11</v>
      </c>
      <c r="B4" s="2">
        <f>Gesamtübersicht!AK9</f>
        <v>0</v>
      </c>
      <c r="C4" s="2" t="str">
        <f>Gesamtübersicht!B9</f>
        <v>MJ/kg</v>
      </c>
      <c r="J4" s="2" t="s">
        <v>138</v>
      </c>
      <c r="K4" s="2"/>
      <c r="L4" s="3" t="e">
        <f t="shared" ref="L4:L9" si="0">K4/K$18</f>
        <v>#DIV/0!</v>
      </c>
      <c r="M4" s="2"/>
      <c r="N4" s="4" t="s">
        <v>29</v>
      </c>
      <c r="O4" s="2" t="s">
        <v>139</v>
      </c>
      <c r="P4" s="2"/>
    </row>
    <row r="5" spans="1:16">
      <c r="A5" s="5" t="s">
        <v>13</v>
      </c>
      <c r="B5" s="2">
        <f>Gesamtübersicht!AK10</f>
        <v>0</v>
      </c>
      <c r="C5" s="2" t="str">
        <f>Gesamtübersicht!B10</f>
        <v>MJ/kg</v>
      </c>
      <c r="J5" s="2" t="s">
        <v>140</v>
      </c>
      <c r="K5" s="2"/>
      <c r="L5" s="3" t="e">
        <f t="shared" si="0"/>
        <v>#DIV/0!</v>
      </c>
      <c r="M5" s="2"/>
      <c r="N5" s="4" t="s">
        <v>30</v>
      </c>
      <c r="O5" s="2" t="s">
        <v>139</v>
      </c>
      <c r="P5" s="2"/>
    </row>
    <row r="6" spans="1:16" ht="30">
      <c r="A6" s="5" t="s">
        <v>129</v>
      </c>
      <c r="B6" s="3">
        <f>Gesamtübersicht!AK11</f>
        <v>0</v>
      </c>
      <c r="C6" s="2" t="str">
        <f>Gesamtübersicht!B11</f>
        <v>Ma.-%</v>
      </c>
      <c r="J6" s="2" t="s">
        <v>141</v>
      </c>
      <c r="K6" s="2"/>
      <c r="L6" s="3" t="e">
        <f t="shared" si="0"/>
        <v>#DIV/0!</v>
      </c>
      <c r="M6" s="2"/>
      <c r="N6" s="4" t="s">
        <v>31</v>
      </c>
      <c r="O6" s="2" t="s">
        <v>139</v>
      </c>
      <c r="P6" s="2"/>
    </row>
    <row r="7" spans="1:16">
      <c r="A7" s="5" t="s">
        <v>130</v>
      </c>
      <c r="B7" s="3">
        <f>Gesamtübersicht!AK12</f>
        <v>0</v>
      </c>
      <c r="C7" s="2" t="str">
        <f>Gesamtübersicht!B12</f>
        <v>Ma.-%</v>
      </c>
      <c r="J7" s="2" t="s">
        <v>142</v>
      </c>
      <c r="K7" s="2"/>
      <c r="L7" s="3" t="e">
        <f t="shared" si="0"/>
        <v>#DIV/0!</v>
      </c>
      <c r="M7" s="2"/>
      <c r="N7" s="4" t="s">
        <v>32</v>
      </c>
      <c r="O7" s="2" t="s">
        <v>139</v>
      </c>
      <c r="P7" s="2"/>
    </row>
    <row r="8" spans="1:16">
      <c r="A8" s="5" t="s">
        <v>143</v>
      </c>
      <c r="B8" s="3" t="e">
        <f>Gesamtübersicht!#REF!</f>
        <v>#REF!</v>
      </c>
      <c r="C8" s="2" t="e">
        <f>Gesamtübersicht!#REF!</f>
        <v>#REF!</v>
      </c>
      <c r="J8" s="2" t="s">
        <v>144</v>
      </c>
      <c r="K8" s="2"/>
      <c r="L8" s="3" t="e">
        <f t="shared" si="0"/>
        <v>#DIV/0!</v>
      </c>
      <c r="M8" s="2"/>
      <c r="N8" s="4" t="s">
        <v>33</v>
      </c>
      <c r="O8" s="2" t="s">
        <v>139</v>
      </c>
      <c r="P8" s="2"/>
    </row>
    <row r="9" spans="1:16">
      <c r="A9" s="5" t="s">
        <v>145</v>
      </c>
      <c r="B9" s="3" t="e">
        <f>Gesamtübersicht!#REF!</f>
        <v>#REF!</v>
      </c>
      <c r="C9" s="2" t="e">
        <f>Gesamtübersicht!#REF!</f>
        <v>#REF!</v>
      </c>
      <c r="J9" s="2" t="s">
        <v>146</v>
      </c>
      <c r="K9" s="2"/>
      <c r="L9" s="3" t="e">
        <f t="shared" si="0"/>
        <v>#DIV/0!</v>
      </c>
      <c r="M9" s="2"/>
      <c r="N9" s="4" t="s">
        <v>34</v>
      </c>
      <c r="O9" s="2" t="s">
        <v>139</v>
      </c>
      <c r="P9" s="2"/>
    </row>
    <row r="10" spans="1:16">
      <c r="A10" s="5" t="s">
        <v>17</v>
      </c>
      <c r="B10" s="32">
        <f>Gesamtübersicht!AK13</f>
        <v>0</v>
      </c>
      <c r="C10" s="2" t="str">
        <f>Gesamtübersicht!B13</f>
        <v>kg/m³</v>
      </c>
      <c r="J10" s="2"/>
      <c r="K10" s="2"/>
      <c r="L10" s="3"/>
      <c r="M10" s="2"/>
      <c r="N10" s="4" t="s">
        <v>35</v>
      </c>
      <c r="O10" s="2" t="s">
        <v>139</v>
      </c>
      <c r="P10" s="2"/>
    </row>
    <row r="11" spans="1:16">
      <c r="J11" s="2"/>
      <c r="K11" s="2"/>
      <c r="L11" s="3"/>
      <c r="M11" s="2"/>
      <c r="N11" s="4" t="s">
        <v>36</v>
      </c>
      <c r="O11" s="2" t="s">
        <v>139</v>
      </c>
      <c r="P11" s="2"/>
    </row>
    <row r="12" spans="1:16">
      <c r="J12" s="2"/>
      <c r="K12" s="2"/>
      <c r="L12" s="3"/>
      <c r="M12" s="2"/>
      <c r="N12" s="4" t="s">
        <v>37</v>
      </c>
      <c r="O12" s="2" t="s">
        <v>139</v>
      </c>
      <c r="P12" s="2"/>
    </row>
    <row r="13" spans="1:16">
      <c r="J13" s="2"/>
      <c r="K13" s="2"/>
      <c r="L13" s="2"/>
      <c r="M13" s="2"/>
      <c r="N13" s="4" t="s">
        <v>21</v>
      </c>
      <c r="O13" s="2" t="s">
        <v>139</v>
      </c>
      <c r="P13" s="2"/>
    </row>
    <row r="14" spans="1:16">
      <c r="J14" s="2"/>
      <c r="K14" s="2"/>
      <c r="L14" s="2"/>
      <c r="M14" s="2"/>
      <c r="N14" s="4" t="s">
        <v>38</v>
      </c>
      <c r="O14" s="2" t="s">
        <v>139</v>
      </c>
      <c r="P14" s="2"/>
    </row>
    <row r="15" spans="1:16">
      <c r="J15" s="2"/>
      <c r="K15" s="2"/>
      <c r="L15" s="2"/>
      <c r="M15" s="2"/>
      <c r="N15" s="4" t="s">
        <v>40</v>
      </c>
      <c r="O15" s="2" t="s">
        <v>139</v>
      </c>
      <c r="P15" s="2"/>
    </row>
    <row r="16" spans="1:16">
      <c r="J16" s="2"/>
      <c r="K16" s="2"/>
      <c r="L16" s="2"/>
      <c r="M16" s="2"/>
      <c r="N16" s="4" t="s">
        <v>39</v>
      </c>
      <c r="O16" s="2" t="s">
        <v>139</v>
      </c>
      <c r="P16" s="2"/>
    </row>
    <row r="17" spans="10:16">
      <c r="J17" s="2"/>
      <c r="K17" s="2"/>
      <c r="L17" s="2"/>
      <c r="M17" s="2"/>
      <c r="N17" s="4" t="s">
        <v>41</v>
      </c>
      <c r="O17" s="2" t="s">
        <v>139</v>
      </c>
      <c r="P17" s="2"/>
    </row>
    <row r="18" spans="10:16">
      <c r="J18" s="2" t="s">
        <v>147</v>
      </c>
      <c r="K18" s="27">
        <f>SUM(K4:K17)</f>
        <v>0</v>
      </c>
      <c r="L18" s="3" t="e">
        <f>SUM(L4:L17)</f>
        <v>#DIV/0!</v>
      </c>
      <c r="M18" s="2"/>
      <c r="N18" s="4" t="s">
        <v>42</v>
      </c>
      <c r="O18" s="2" t="s">
        <v>139</v>
      </c>
      <c r="P18" s="2"/>
    </row>
    <row r="19" spans="10:16">
      <c r="J19" s="2"/>
      <c r="K19" s="2"/>
      <c r="L19" s="2"/>
      <c r="M19" s="2"/>
      <c r="N19" s="4" t="s">
        <v>43</v>
      </c>
      <c r="O19" s="2" t="s">
        <v>139</v>
      </c>
      <c r="P19" s="2"/>
    </row>
    <row r="20" spans="10:16">
      <c r="J20" s="2"/>
      <c r="K20" s="2"/>
      <c r="L20" s="2"/>
      <c r="M20" s="2"/>
      <c r="N20" s="4" t="s">
        <v>44</v>
      </c>
      <c r="O20" s="2" t="s">
        <v>139</v>
      </c>
      <c r="P20" s="2"/>
    </row>
    <row r="21" spans="10:16">
      <c r="J21" s="2"/>
      <c r="K21" s="2"/>
      <c r="L21" s="2"/>
      <c r="M21" s="2"/>
      <c r="N21" s="4" t="s">
        <v>45</v>
      </c>
      <c r="O21" s="2" t="s">
        <v>139</v>
      </c>
      <c r="P21" s="2"/>
    </row>
    <row r="22" spans="10:16">
      <c r="J22" s="2"/>
      <c r="K22" s="2"/>
      <c r="L22" s="2"/>
      <c r="M22" s="2"/>
      <c r="N22" s="4" t="s">
        <v>48</v>
      </c>
      <c r="O22" s="2" t="s">
        <v>139</v>
      </c>
      <c r="P22" s="2"/>
    </row>
    <row r="23" spans="10:16">
      <c r="J23" s="2"/>
      <c r="K23" s="2"/>
      <c r="L23" s="2"/>
      <c r="M23" s="2"/>
      <c r="N23" s="4" t="s">
        <v>49</v>
      </c>
      <c r="O23" s="2" t="s">
        <v>139</v>
      </c>
      <c r="P23" s="2"/>
    </row>
    <row r="24" spans="10:16">
      <c r="J24" s="2"/>
      <c r="K24" s="2"/>
      <c r="L24" s="2"/>
      <c r="M24" s="2"/>
      <c r="N24" s="4" t="s">
        <v>50</v>
      </c>
      <c r="O24" s="2" t="s">
        <v>139</v>
      </c>
      <c r="P24" s="2"/>
    </row>
    <row r="25" spans="10:16">
      <c r="J25" s="2"/>
      <c r="K25" s="2"/>
      <c r="L25" s="2"/>
      <c r="M25" s="2"/>
      <c r="N25" s="4" t="s">
        <v>51</v>
      </c>
      <c r="O25" s="2" t="s">
        <v>139</v>
      </c>
      <c r="P25" s="2"/>
    </row>
    <row r="26" spans="10:16">
      <c r="J26" s="2"/>
      <c r="K26" s="2"/>
      <c r="L26" s="2"/>
      <c r="M26" s="2"/>
      <c r="N26" s="4" t="s">
        <v>52</v>
      </c>
      <c r="O26" s="2" t="s">
        <v>139</v>
      </c>
      <c r="P26" s="2"/>
    </row>
    <row r="27" spans="10:16">
      <c r="J27" s="2"/>
      <c r="K27" s="2"/>
      <c r="L27" s="2"/>
      <c r="M27" s="2"/>
      <c r="N27" s="4" t="s">
        <v>22</v>
      </c>
      <c r="O27" s="2" t="s">
        <v>139</v>
      </c>
      <c r="P27" s="2"/>
    </row>
    <row r="28" spans="10:16">
      <c r="J28" s="2"/>
      <c r="K28" s="2"/>
      <c r="L28" s="2"/>
      <c r="M28" s="2"/>
      <c r="N28" s="4" t="s">
        <v>53</v>
      </c>
      <c r="O28" s="2" t="s">
        <v>139</v>
      </c>
      <c r="P28" s="2"/>
    </row>
    <row r="29" spans="10:16">
      <c r="J29" s="2"/>
      <c r="K29" s="2"/>
      <c r="L29" s="2"/>
      <c r="M29" s="2"/>
      <c r="N29" s="4" t="s">
        <v>55</v>
      </c>
      <c r="O29" s="2" t="s">
        <v>139</v>
      </c>
      <c r="P29" s="17"/>
    </row>
    <row r="30" spans="10:16">
      <c r="J30" s="2"/>
      <c r="K30" s="2"/>
      <c r="L30" s="2"/>
      <c r="M30" s="2"/>
      <c r="N30" s="4" t="s">
        <v>56</v>
      </c>
      <c r="O30" s="2" t="s">
        <v>139</v>
      </c>
      <c r="P30" s="2"/>
    </row>
    <row r="31" spans="10:16">
      <c r="J31" s="2"/>
      <c r="K31" s="2"/>
      <c r="L31" s="2"/>
      <c r="M31" s="2"/>
      <c r="N31" s="4" t="s">
        <v>57</v>
      </c>
      <c r="O31" s="2" t="s">
        <v>139</v>
      </c>
      <c r="P31" s="2"/>
    </row>
    <row r="32" spans="10:16">
      <c r="J32" s="2"/>
      <c r="K32" s="2"/>
      <c r="L32" s="2"/>
      <c r="M32" s="2"/>
      <c r="N32" s="4" t="s">
        <v>58</v>
      </c>
      <c r="O32" s="2" t="s">
        <v>139</v>
      </c>
      <c r="P32" s="2"/>
    </row>
    <row r="33" spans="10:16">
      <c r="J33" s="2"/>
      <c r="K33" s="2"/>
      <c r="L33" s="2"/>
      <c r="M33" s="2"/>
      <c r="N33" s="4" t="s">
        <v>59</v>
      </c>
      <c r="O33" s="2" t="s">
        <v>139</v>
      </c>
      <c r="P33" s="2"/>
    </row>
    <row r="34" spans="10:16">
      <c r="J34" s="2"/>
      <c r="K34" s="2"/>
      <c r="L34" s="2"/>
      <c r="M34" s="2"/>
      <c r="N34" s="4" t="s">
        <v>60</v>
      </c>
      <c r="O34" s="2" t="s">
        <v>139</v>
      </c>
      <c r="P34" s="2"/>
    </row>
    <row r="35" spans="10:16">
      <c r="J35" s="2"/>
      <c r="K35" s="2"/>
      <c r="L35" s="2"/>
      <c r="M35" s="2"/>
      <c r="N35" s="4" t="s">
        <v>10</v>
      </c>
      <c r="O35" s="2" t="s">
        <v>139</v>
      </c>
      <c r="P35" s="2"/>
    </row>
    <row r="36" spans="10:16">
      <c r="J36" s="2"/>
      <c r="K36" s="2"/>
      <c r="L36" s="2"/>
      <c r="M36" s="2"/>
      <c r="N36" s="4" t="s">
        <v>62</v>
      </c>
      <c r="O36" s="2" t="s">
        <v>139</v>
      </c>
      <c r="P36" s="2"/>
    </row>
    <row r="37" spans="10:16">
      <c r="J37" s="2"/>
      <c r="K37" s="2"/>
      <c r="L37" s="2"/>
      <c r="M37" s="2"/>
      <c r="N37" s="4" t="s">
        <v>63</v>
      </c>
      <c r="O37" s="2" t="s">
        <v>139</v>
      </c>
      <c r="P37" s="2"/>
    </row>
    <row r="38" spans="10:16">
      <c r="J38" s="2"/>
      <c r="K38" s="2"/>
      <c r="L38" s="2"/>
      <c r="M38" s="2"/>
      <c r="N38" s="4" t="s">
        <v>23</v>
      </c>
      <c r="O38" s="2" t="s">
        <v>139</v>
      </c>
      <c r="P38" s="2"/>
    </row>
    <row r="39" spans="10:16">
      <c r="J39" s="2"/>
      <c r="K39" s="2"/>
      <c r="L39" s="2"/>
      <c r="M39" s="2"/>
      <c r="N39" s="4" t="s">
        <v>64</v>
      </c>
      <c r="O39" s="2" t="s">
        <v>139</v>
      </c>
      <c r="P39" s="2"/>
    </row>
    <row r="40" spans="10:16">
      <c r="J40" s="2"/>
      <c r="K40" s="2"/>
      <c r="L40" s="2"/>
      <c r="M40" s="2"/>
      <c r="N40" s="4" t="s">
        <v>65</v>
      </c>
      <c r="O40" s="2" t="s">
        <v>139</v>
      </c>
      <c r="P40" s="17"/>
    </row>
    <row r="41" spans="10:16">
      <c r="J41" s="2"/>
      <c r="K41" s="2"/>
      <c r="L41" s="2"/>
      <c r="M41" s="2"/>
      <c r="N41" s="4" t="s">
        <v>66</v>
      </c>
      <c r="O41" s="2" t="s">
        <v>139</v>
      </c>
      <c r="P41" s="17"/>
    </row>
    <row r="42" spans="10:16">
      <c r="J42" s="2"/>
      <c r="K42" s="2"/>
      <c r="L42" s="2"/>
      <c r="M42" s="2"/>
      <c r="N42" s="4" t="s">
        <v>67</v>
      </c>
      <c r="O42" s="2" t="s">
        <v>139</v>
      </c>
      <c r="P42" s="2"/>
    </row>
    <row r="43" spans="10:16">
      <c r="J43" s="2"/>
      <c r="K43" s="2"/>
      <c r="L43" s="2"/>
      <c r="M43" s="2"/>
      <c r="N43" s="4" t="s">
        <v>24</v>
      </c>
      <c r="O43" s="2" t="s">
        <v>139</v>
      </c>
      <c r="P43" s="2"/>
    </row>
    <row r="44" spans="10:16">
      <c r="J44" s="2"/>
      <c r="K44" s="2"/>
      <c r="L44" s="2"/>
      <c r="M44" s="2"/>
      <c r="N44" s="4" t="s">
        <v>68</v>
      </c>
      <c r="O44" s="2" t="s">
        <v>139</v>
      </c>
      <c r="P44" s="2"/>
    </row>
    <row r="45" spans="10:16">
      <c r="J45" s="2"/>
      <c r="K45" s="2"/>
      <c r="L45" s="2"/>
      <c r="M45" s="2"/>
      <c r="N45" s="4" t="s">
        <v>69</v>
      </c>
      <c r="O45" s="2" t="s">
        <v>139</v>
      </c>
      <c r="P45" s="2"/>
    </row>
    <row r="46" spans="10:16">
      <c r="J46" s="2"/>
      <c r="K46" s="2"/>
      <c r="L46" s="2"/>
      <c r="M46" s="2"/>
      <c r="N46" s="4" t="s">
        <v>70</v>
      </c>
      <c r="O46" s="2" t="s">
        <v>139</v>
      </c>
      <c r="P46" s="2"/>
    </row>
    <row r="47" spans="10:16">
      <c r="J47" s="2"/>
      <c r="K47" s="2"/>
      <c r="L47" s="2"/>
      <c r="M47" s="2"/>
      <c r="N47" s="4" t="s">
        <v>71</v>
      </c>
      <c r="O47" s="2" t="s">
        <v>139</v>
      </c>
      <c r="P47" s="2"/>
    </row>
    <row r="48" spans="10:16">
      <c r="J48" s="2"/>
      <c r="K48" s="2"/>
      <c r="L48" s="2"/>
      <c r="M48" s="2"/>
      <c r="N48" s="4" t="s">
        <v>216</v>
      </c>
      <c r="O48" s="2" t="s">
        <v>139</v>
      </c>
      <c r="P48" s="2"/>
    </row>
    <row r="49" spans="10:16">
      <c r="J49" s="2"/>
      <c r="K49" s="2"/>
      <c r="L49" s="2"/>
      <c r="M49" s="2"/>
      <c r="N49" s="4" t="s">
        <v>74</v>
      </c>
      <c r="O49" s="2" t="s">
        <v>139</v>
      </c>
      <c r="P49" s="2"/>
    </row>
    <row r="50" spans="10:16">
      <c r="J50" s="2"/>
      <c r="K50" s="2"/>
      <c r="L50" s="2"/>
      <c r="M50" s="2"/>
      <c r="N50" s="4" t="s">
        <v>75</v>
      </c>
      <c r="O50" s="2" t="s">
        <v>139</v>
      </c>
      <c r="P50" s="2"/>
    </row>
    <row r="51" spans="10:16">
      <c r="J51" s="2"/>
      <c r="K51" s="2"/>
      <c r="L51" s="2"/>
      <c r="M51" s="2"/>
      <c r="N51" s="4" t="s">
        <v>76</v>
      </c>
      <c r="O51" s="2" t="s">
        <v>139</v>
      </c>
      <c r="P51" s="2"/>
    </row>
    <row r="52" spans="10:16">
      <c r="J52" s="2"/>
      <c r="K52" s="2"/>
      <c r="L52" s="2"/>
      <c r="M52" s="2"/>
      <c r="N52" s="4" t="s">
        <v>77</v>
      </c>
      <c r="O52" s="2" t="s">
        <v>139</v>
      </c>
      <c r="P52" s="2"/>
    </row>
    <row r="53" spans="10:16">
      <c r="J53" s="2"/>
      <c r="K53" s="2"/>
      <c r="L53" s="2"/>
      <c r="M53" s="2"/>
      <c r="N53" s="4" t="s">
        <v>78</v>
      </c>
      <c r="O53" s="2" t="s">
        <v>139</v>
      </c>
      <c r="P53" s="2"/>
    </row>
    <row r="54" spans="10:16">
      <c r="J54" s="2"/>
      <c r="K54" s="2"/>
      <c r="L54" s="2"/>
      <c r="M54" s="2"/>
      <c r="N54" s="4" t="s">
        <v>79</v>
      </c>
      <c r="O54" s="2" t="s">
        <v>139</v>
      </c>
      <c r="P54" s="2"/>
    </row>
    <row r="55" spans="10:16">
      <c r="J55" s="2"/>
      <c r="K55" s="2"/>
      <c r="L55" s="2"/>
      <c r="M55" s="2"/>
      <c r="N55" s="4" t="s">
        <v>80</v>
      </c>
      <c r="O55" s="2" t="s">
        <v>139</v>
      </c>
      <c r="P55" s="2"/>
    </row>
    <row r="56" spans="10:16">
      <c r="J56" s="2"/>
      <c r="K56" s="2"/>
      <c r="L56" s="2"/>
      <c r="M56" s="2"/>
      <c r="N56" s="4" t="s">
        <v>81</v>
      </c>
      <c r="O56" s="2" t="s">
        <v>139</v>
      </c>
      <c r="P56" s="2"/>
    </row>
    <row r="57" spans="10:16">
      <c r="J57" s="2"/>
      <c r="K57" s="2"/>
      <c r="L57" s="2"/>
      <c r="M57" s="2"/>
      <c r="N57" s="4" t="s">
        <v>82</v>
      </c>
      <c r="O57" s="2" t="s">
        <v>139</v>
      </c>
      <c r="P57" s="2"/>
    </row>
    <row r="58" spans="10:16">
      <c r="J58" s="2"/>
      <c r="K58" s="2"/>
      <c r="L58" s="2"/>
      <c r="M58" s="2"/>
      <c r="N58" s="4" t="s">
        <v>83</v>
      </c>
      <c r="O58" s="2" t="s">
        <v>139</v>
      </c>
      <c r="P58" s="2"/>
    </row>
    <row r="59" spans="10:16">
      <c r="J59" s="2"/>
      <c r="K59" s="2"/>
      <c r="L59" s="2"/>
      <c r="M59" s="2"/>
      <c r="N59" s="4" t="s">
        <v>84</v>
      </c>
      <c r="O59" s="2" t="s">
        <v>139</v>
      </c>
      <c r="P59" s="2"/>
    </row>
    <row r="60" spans="10:16">
      <c r="J60" s="2"/>
      <c r="K60" s="2"/>
      <c r="L60" s="2"/>
      <c r="M60" s="2"/>
      <c r="N60" s="4" t="s">
        <v>85</v>
      </c>
      <c r="O60" s="2" t="s">
        <v>139</v>
      </c>
      <c r="P60" s="2"/>
    </row>
    <row r="61" spans="10:16">
      <c r="J61" s="2"/>
      <c r="K61" s="2"/>
      <c r="L61" s="2"/>
      <c r="M61" s="2"/>
      <c r="N61" s="4" t="s">
        <v>86</v>
      </c>
      <c r="O61" s="2" t="s">
        <v>139</v>
      </c>
      <c r="P61" s="2"/>
    </row>
    <row r="62" spans="10:16">
      <c r="J62" s="2"/>
      <c r="K62" s="2"/>
      <c r="L62" s="2"/>
      <c r="M62" s="2"/>
      <c r="N62" s="4" t="s">
        <v>87</v>
      </c>
      <c r="O62" s="2" t="s">
        <v>139</v>
      </c>
      <c r="P62" s="2"/>
    </row>
    <row r="63" spans="10:16">
      <c r="J63" s="2"/>
      <c r="K63" s="2"/>
      <c r="L63" s="2"/>
      <c r="M63" s="2"/>
      <c r="N63" s="4" t="s">
        <v>88</v>
      </c>
      <c r="O63" s="2" t="s">
        <v>139</v>
      </c>
      <c r="P63" s="2"/>
    </row>
    <row r="64" spans="10:16">
      <c r="J64" s="2"/>
      <c r="K64" s="2"/>
      <c r="L64" s="2"/>
      <c r="M64" s="2"/>
      <c r="N64" s="4" t="s">
        <v>89</v>
      </c>
      <c r="O64" s="2" t="s">
        <v>139</v>
      </c>
      <c r="P64" s="2"/>
    </row>
    <row r="65" spans="1:17">
      <c r="J65" s="2"/>
      <c r="K65" s="2"/>
      <c r="L65" s="2"/>
      <c r="M65" s="2"/>
      <c r="N65" s="4" t="s">
        <v>90</v>
      </c>
      <c r="O65" s="2" t="s">
        <v>139</v>
      </c>
      <c r="P65" s="2"/>
    </row>
    <row r="66" spans="1:17">
      <c r="J66" s="2"/>
      <c r="K66" s="2"/>
      <c r="L66" s="2"/>
      <c r="M66" s="2"/>
      <c r="N66" s="4" t="s">
        <v>92</v>
      </c>
      <c r="O66" s="2" t="s">
        <v>139</v>
      </c>
      <c r="P66" s="2"/>
    </row>
    <row r="67" spans="1:17">
      <c r="J67" s="2"/>
      <c r="K67" s="2"/>
      <c r="L67" s="2"/>
      <c r="M67" s="2"/>
      <c r="N67" s="4" t="s">
        <v>93</v>
      </c>
      <c r="O67" s="2" t="s">
        <v>139</v>
      </c>
      <c r="P67" s="2"/>
    </row>
    <row r="68" spans="1:17">
      <c r="J68" s="2"/>
      <c r="K68" s="2"/>
      <c r="L68" s="2"/>
      <c r="M68" s="2"/>
      <c r="N68" s="4" t="s">
        <v>96</v>
      </c>
      <c r="O68" s="2" t="s">
        <v>139</v>
      </c>
      <c r="P68" s="2"/>
    </row>
    <row r="69" spans="1:17">
      <c r="J69" s="2"/>
      <c r="K69" s="2"/>
      <c r="L69" s="2"/>
      <c r="M69" s="2"/>
      <c r="N69" s="4" t="s">
        <v>97</v>
      </c>
      <c r="O69" s="2" t="s">
        <v>139</v>
      </c>
      <c r="P69" s="2"/>
    </row>
    <row r="72" spans="1:17">
      <c r="A72" s="2"/>
      <c r="B72" s="2"/>
      <c r="C72" s="2"/>
      <c r="D72" s="2"/>
      <c r="E72" s="2"/>
      <c r="F72" s="2"/>
      <c r="G72" s="2"/>
      <c r="H72" s="2"/>
      <c r="I72" s="2"/>
      <c r="J72" s="2"/>
      <c r="K72" s="2"/>
      <c r="L72" s="2"/>
      <c r="M72" s="2"/>
      <c r="N72" s="2"/>
      <c r="O72" s="2"/>
      <c r="P72" s="2"/>
      <c r="Q72" s="2"/>
    </row>
    <row r="73" spans="1:17">
      <c r="A73" s="45" t="s">
        <v>148</v>
      </c>
      <c r="B73" s="46"/>
      <c r="C73" s="47" t="s">
        <v>0</v>
      </c>
      <c r="D73" s="46"/>
      <c r="E73" s="46"/>
      <c r="F73" s="46"/>
      <c r="G73" s="46"/>
      <c r="H73" s="46"/>
      <c r="I73" s="46"/>
      <c r="J73" s="46"/>
      <c r="K73" s="46"/>
      <c r="L73" s="46"/>
      <c r="M73" s="46"/>
      <c r="N73" s="46"/>
      <c r="O73" s="46"/>
      <c r="P73" s="46"/>
      <c r="Q73" s="46"/>
    </row>
    <row r="74" spans="1:17">
      <c r="A74" s="227" t="s">
        <v>149</v>
      </c>
      <c r="B74" s="54" t="s">
        <v>150</v>
      </c>
      <c r="C74" s="55" t="s">
        <v>134</v>
      </c>
      <c r="D74" s="2"/>
      <c r="E74" s="2"/>
      <c r="F74" s="2"/>
      <c r="G74" s="2"/>
      <c r="H74" s="2"/>
      <c r="I74" s="2"/>
      <c r="J74" s="2"/>
      <c r="K74" s="2"/>
      <c r="L74" s="2"/>
      <c r="M74" s="2"/>
      <c r="N74" s="2"/>
      <c r="O74" s="2"/>
      <c r="P74" s="2"/>
      <c r="Q74" s="2"/>
    </row>
    <row r="75" spans="1:17">
      <c r="A75" s="228"/>
      <c r="B75" s="2" t="s">
        <v>222</v>
      </c>
      <c r="C75" s="40" t="s">
        <v>153</v>
      </c>
      <c r="D75" s="2"/>
      <c r="E75" s="2"/>
      <c r="F75" s="2"/>
      <c r="G75" s="2"/>
      <c r="H75" s="2"/>
      <c r="I75" s="2"/>
      <c r="J75" s="2"/>
      <c r="K75" s="2"/>
      <c r="L75" s="2"/>
      <c r="M75" s="2"/>
      <c r="N75" s="2"/>
      <c r="O75" s="2"/>
      <c r="P75" s="2"/>
      <c r="Q75" s="2"/>
    </row>
    <row r="76" spans="1:17">
      <c r="A76" s="228"/>
      <c r="B76" s="2" t="s">
        <v>155</v>
      </c>
      <c r="C76" s="40" t="s">
        <v>156</v>
      </c>
      <c r="D76" s="2"/>
      <c r="E76" s="2"/>
      <c r="F76" s="2"/>
      <c r="G76" s="2"/>
      <c r="H76" s="2"/>
      <c r="I76" s="2"/>
      <c r="J76" s="2"/>
      <c r="K76" s="2"/>
      <c r="L76" s="2"/>
      <c r="M76" s="2"/>
      <c r="N76" s="2"/>
      <c r="O76" s="2"/>
      <c r="P76" s="2"/>
      <c r="Q76" s="2"/>
    </row>
    <row r="77" spans="1:17">
      <c r="A77" s="228"/>
      <c r="B77" s="2" t="s">
        <v>157</v>
      </c>
      <c r="C77" s="59" t="s">
        <v>3</v>
      </c>
      <c r="D77" s="4"/>
      <c r="E77" s="4"/>
      <c r="F77" s="4"/>
      <c r="G77" s="4"/>
      <c r="H77" s="4"/>
      <c r="I77" s="4"/>
      <c r="J77" s="4"/>
      <c r="K77" s="4"/>
      <c r="L77" s="4"/>
      <c r="M77" s="4"/>
      <c r="N77" s="4"/>
      <c r="O77" s="4"/>
      <c r="P77" s="4"/>
      <c r="Q77" s="4"/>
    </row>
    <row r="78" spans="1:17">
      <c r="A78" s="228"/>
      <c r="B78" s="2" t="s">
        <v>158</v>
      </c>
      <c r="C78" s="40" t="s">
        <v>15</v>
      </c>
      <c r="D78" s="2"/>
      <c r="E78" s="2"/>
      <c r="F78" s="2"/>
      <c r="G78" s="2"/>
      <c r="H78" s="2"/>
      <c r="I78" s="2"/>
      <c r="J78" s="2"/>
      <c r="K78" s="2"/>
      <c r="L78" s="2"/>
      <c r="M78" s="2"/>
      <c r="N78" s="2"/>
      <c r="O78" s="2"/>
      <c r="P78" s="2"/>
      <c r="Q78" s="2"/>
    </row>
    <row r="79" spans="1:17">
      <c r="A79" s="228"/>
      <c r="B79" s="2" t="s">
        <v>159</v>
      </c>
      <c r="C79" s="40" t="s">
        <v>15</v>
      </c>
      <c r="D79" s="2"/>
      <c r="E79" s="2"/>
      <c r="F79" s="2"/>
      <c r="G79" s="2"/>
      <c r="H79" s="2"/>
      <c r="I79" s="2"/>
      <c r="J79" s="2"/>
      <c r="K79" s="2"/>
      <c r="L79" s="2"/>
      <c r="M79" s="2"/>
      <c r="N79" s="2"/>
      <c r="O79" s="2"/>
      <c r="P79" s="2"/>
      <c r="Q79" s="2"/>
    </row>
    <row r="80" spans="1:17">
      <c r="A80" s="228"/>
      <c r="B80" s="2" t="s">
        <v>161</v>
      </c>
      <c r="C80" s="40" t="s">
        <v>15</v>
      </c>
      <c r="D80" s="2"/>
      <c r="E80" s="2"/>
      <c r="F80" s="2"/>
      <c r="G80" s="2"/>
      <c r="H80" s="2"/>
      <c r="I80" s="2"/>
      <c r="J80" s="2"/>
      <c r="K80" s="2"/>
      <c r="L80" s="2"/>
      <c r="M80" s="2"/>
      <c r="N80" s="2"/>
      <c r="O80" s="2"/>
      <c r="P80" s="2"/>
      <c r="Q80" s="2"/>
    </row>
    <row r="81" spans="1:17">
      <c r="A81" s="228"/>
      <c r="B81" s="2" t="s">
        <v>162</v>
      </c>
      <c r="C81" s="40" t="s">
        <v>163</v>
      </c>
      <c r="D81" s="17"/>
      <c r="E81" s="17"/>
      <c r="F81" s="17"/>
      <c r="G81" s="17"/>
      <c r="H81" s="17"/>
      <c r="I81" s="17"/>
      <c r="J81" s="17"/>
      <c r="K81" s="17"/>
      <c r="L81" s="17"/>
      <c r="M81" s="17"/>
      <c r="N81" s="17"/>
      <c r="O81" s="17"/>
      <c r="P81" s="17"/>
      <c r="Q81" s="17"/>
    </row>
    <row r="82" spans="1:17">
      <c r="A82" s="228"/>
      <c r="B82" s="2" t="s">
        <v>164</v>
      </c>
      <c r="C82" s="40" t="s">
        <v>163</v>
      </c>
      <c r="D82" s="17"/>
      <c r="E82" s="17"/>
      <c r="F82" s="17"/>
      <c r="G82" s="17"/>
      <c r="H82" s="17"/>
      <c r="I82" s="17"/>
      <c r="J82" s="17"/>
      <c r="K82" s="17"/>
      <c r="L82" s="17"/>
      <c r="M82" s="17"/>
      <c r="N82" s="17"/>
      <c r="O82" s="17"/>
      <c r="P82" s="17"/>
      <c r="Q82" s="17"/>
    </row>
    <row r="83" spans="1:17">
      <c r="A83" s="229"/>
      <c r="B83" s="6" t="s">
        <v>165</v>
      </c>
      <c r="C83" s="40" t="s">
        <v>15</v>
      </c>
      <c r="D83" s="43">
        <f>1-(D79+D80)</f>
        <v>1</v>
      </c>
      <c r="E83" s="43">
        <f>1-(E79+E80)</f>
        <v>1</v>
      </c>
      <c r="F83" s="43">
        <f>1-(F79+F80)</f>
        <v>1</v>
      </c>
      <c r="G83" s="43">
        <f>1-(G79+G80)</f>
        <v>1</v>
      </c>
      <c r="H83" s="43">
        <f t="shared" ref="H83:Q83" si="1">1-(H79+H80)</f>
        <v>1</v>
      </c>
      <c r="I83" s="43">
        <f t="shared" si="1"/>
        <v>1</v>
      </c>
      <c r="J83" s="43">
        <f t="shared" si="1"/>
        <v>1</v>
      </c>
      <c r="K83" s="43">
        <f t="shared" si="1"/>
        <v>1</v>
      </c>
      <c r="L83" s="43">
        <f t="shared" si="1"/>
        <v>1</v>
      </c>
      <c r="M83" s="43">
        <f t="shared" si="1"/>
        <v>1</v>
      </c>
      <c r="N83" s="43">
        <f t="shared" si="1"/>
        <v>1</v>
      </c>
      <c r="O83" s="43">
        <f t="shared" si="1"/>
        <v>1</v>
      </c>
      <c r="P83" s="43">
        <f t="shared" si="1"/>
        <v>1</v>
      </c>
      <c r="Q83" s="43">
        <f t="shared" si="1"/>
        <v>1</v>
      </c>
    </row>
    <row r="84" spans="1:17">
      <c r="A84" s="227" t="s">
        <v>166</v>
      </c>
      <c r="B84" s="41" t="s">
        <v>167</v>
      </c>
      <c r="C84" s="39" t="s">
        <v>12</v>
      </c>
      <c r="D84" s="2"/>
      <c r="E84" s="2"/>
      <c r="F84" s="2"/>
      <c r="G84" s="2"/>
      <c r="H84" s="2"/>
      <c r="I84" s="2"/>
      <c r="J84" s="2"/>
      <c r="K84" s="2"/>
      <c r="L84" s="2"/>
      <c r="M84" s="2"/>
      <c r="N84" s="2"/>
      <c r="O84" s="2"/>
      <c r="P84" s="2"/>
      <c r="Q84" s="2"/>
    </row>
    <row r="85" spans="1:17">
      <c r="A85" s="228"/>
      <c r="B85" s="2" t="s">
        <v>169</v>
      </c>
      <c r="C85" s="40" t="s">
        <v>15</v>
      </c>
      <c r="D85" s="2"/>
      <c r="E85" s="2"/>
      <c r="F85" s="2"/>
      <c r="G85" s="2"/>
      <c r="H85" s="2"/>
      <c r="I85" s="2"/>
      <c r="J85" s="2"/>
      <c r="K85" s="2"/>
      <c r="L85" s="2"/>
      <c r="M85" s="2"/>
      <c r="N85" s="2"/>
      <c r="O85" s="2"/>
      <c r="P85" s="2"/>
      <c r="Q85" s="2"/>
    </row>
    <row r="86" spans="1:17">
      <c r="A86" s="228"/>
      <c r="B86" s="2" t="s">
        <v>171</v>
      </c>
      <c r="C86" s="40" t="s">
        <v>15</v>
      </c>
      <c r="D86" s="2"/>
      <c r="E86" s="2"/>
      <c r="F86" s="2"/>
      <c r="G86" s="2"/>
      <c r="H86" s="2"/>
      <c r="I86" s="2"/>
      <c r="J86" s="2"/>
      <c r="K86" s="2"/>
      <c r="L86" s="2"/>
      <c r="M86" s="2"/>
      <c r="N86" s="2"/>
      <c r="O86" s="2"/>
      <c r="P86" s="2"/>
      <c r="Q86" s="2"/>
    </row>
    <row r="87" spans="1:17">
      <c r="A87" s="228"/>
      <c r="B87" s="2" t="s">
        <v>172</v>
      </c>
      <c r="C87" s="40" t="s">
        <v>15</v>
      </c>
      <c r="D87" s="2"/>
      <c r="E87" s="2"/>
      <c r="F87" s="2"/>
      <c r="G87" s="2"/>
      <c r="H87" s="2"/>
      <c r="I87" s="2"/>
      <c r="J87" s="2"/>
      <c r="K87" s="2"/>
      <c r="L87" s="2"/>
      <c r="M87" s="2"/>
      <c r="N87" s="2"/>
      <c r="O87" s="2"/>
      <c r="P87" s="2"/>
      <c r="Q87" s="2"/>
    </row>
    <row r="88" spans="1:17">
      <c r="A88" s="228"/>
      <c r="B88" s="2" t="s">
        <v>173</v>
      </c>
      <c r="C88" s="40" t="s">
        <v>15</v>
      </c>
      <c r="D88" s="2"/>
      <c r="E88" s="2"/>
      <c r="F88" s="2"/>
      <c r="G88" s="2"/>
      <c r="H88" s="2"/>
      <c r="I88" s="2"/>
      <c r="J88" s="2"/>
      <c r="K88" s="2"/>
      <c r="L88" s="2"/>
      <c r="M88" s="2"/>
      <c r="N88" s="2"/>
      <c r="O88" s="2"/>
      <c r="P88" s="2"/>
      <c r="Q88" s="2"/>
    </row>
    <row r="89" spans="1:17">
      <c r="A89" s="229"/>
      <c r="B89" s="6" t="s">
        <v>174</v>
      </c>
      <c r="C89" s="40" t="s">
        <v>15</v>
      </c>
      <c r="D89" s="6"/>
      <c r="E89" s="6"/>
      <c r="F89" s="6"/>
      <c r="G89" s="6"/>
      <c r="H89" s="6"/>
      <c r="I89" s="6"/>
      <c r="J89" s="6"/>
      <c r="K89" s="6"/>
      <c r="L89" s="6"/>
      <c r="M89" s="6"/>
      <c r="N89" s="6"/>
      <c r="O89" s="6"/>
      <c r="P89" s="6"/>
      <c r="Q89" s="6"/>
    </row>
    <row r="90" spans="1:17">
      <c r="A90" s="227" t="s">
        <v>113</v>
      </c>
      <c r="B90" s="41" t="s">
        <v>167</v>
      </c>
      <c r="C90" s="39" t="s">
        <v>12</v>
      </c>
      <c r="D90" s="41"/>
      <c r="E90" s="41"/>
      <c r="F90" s="41"/>
      <c r="G90" s="41"/>
      <c r="H90" s="41"/>
      <c r="I90" s="41"/>
      <c r="J90" s="41"/>
      <c r="K90" s="41"/>
      <c r="L90" s="41"/>
      <c r="M90" s="41"/>
      <c r="N90" s="41"/>
      <c r="O90" s="41"/>
      <c r="P90" s="41"/>
      <c r="Q90" s="41"/>
    </row>
    <row r="91" spans="1:17">
      <c r="A91" s="228"/>
      <c r="B91" s="2" t="s">
        <v>175</v>
      </c>
      <c r="C91" s="40" t="s">
        <v>15</v>
      </c>
      <c r="D91" s="2"/>
      <c r="E91" s="2"/>
      <c r="F91" s="2"/>
      <c r="G91" s="2"/>
      <c r="H91" s="2"/>
      <c r="I91" s="2"/>
      <c r="J91" s="2"/>
      <c r="K91" s="2"/>
      <c r="L91" s="2"/>
      <c r="M91" s="2"/>
      <c r="N91" s="2"/>
      <c r="O91" s="2"/>
      <c r="P91" s="2"/>
      <c r="Q91" s="2"/>
    </row>
    <row r="92" spans="1:17">
      <c r="A92" s="228"/>
      <c r="B92" s="2" t="s">
        <v>176</v>
      </c>
      <c r="C92" s="40" t="s">
        <v>177</v>
      </c>
      <c r="D92" s="2"/>
      <c r="E92" s="2"/>
      <c r="F92" s="2"/>
      <c r="G92" s="2"/>
      <c r="H92" s="2"/>
      <c r="I92" s="2"/>
      <c r="J92" s="2"/>
      <c r="K92" s="2"/>
      <c r="L92" s="2"/>
      <c r="M92" s="2"/>
      <c r="N92" s="2"/>
      <c r="O92" s="2"/>
      <c r="P92" s="2"/>
      <c r="Q92" s="2"/>
    </row>
    <row r="93" spans="1:17">
      <c r="A93" s="228"/>
      <c r="B93" s="2" t="s">
        <v>170</v>
      </c>
      <c r="C93" s="40" t="s">
        <v>15</v>
      </c>
      <c r="D93" s="2"/>
      <c r="E93" s="2"/>
      <c r="F93" s="2"/>
      <c r="G93" s="2"/>
      <c r="H93" s="2"/>
      <c r="I93" s="2"/>
      <c r="J93" s="2"/>
      <c r="K93" s="2"/>
      <c r="L93" s="2"/>
      <c r="M93" s="2"/>
      <c r="N93" s="2"/>
      <c r="O93" s="2"/>
      <c r="P93" s="2"/>
      <c r="Q93" s="2"/>
    </row>
    <row r="94" spans="1:17">
      <c r="A94" s="228"/>
      <c r="B94" s="2" t="s">
        <v>171</v>
      </c>
      <c r="C94" s="40" t="s">
        <v>15</v>
      </c>
      <c r="D94" s="2"/>
      <c r="E94" s="2"/>
      <c r="F94" s="2"/>
      <c r="G94" s="2"/>
      <c r="H94" s="2"/>
      <c r="I94" s="2"/>
      <c r="J94" s="2"/>
      <c r="K94" s="2"/>
      <c r="L94" s="2"/>
      <c r="M94" s="2"/>
      <c r="N94" s="2"/>
      <c r="O94" s="2"/>
      <c r="P94" s="2"/>
      <c r="Q94" s="2"/>
    </row>
    <row r="95" spans="1:17">
      <c r="A95" s="228"/>
      <c r="B95" s="2" t="s">
        <v>172</v>
      </c>
      <c r="C95" s="40" t="s">
        <v>15</v>
      </c>
      <c r="D95" s="2"/>
      <c r="E95" s="2"/>
      <c r="F95" s="2"/>
      <c r="G95" s="2"/>
      <c r="H95" s="2"/>
      <c r="I95" s="2"/>
      <c r="J95" s="2"/>
      <c r="K95" s="2"/>
      <c r="L95" s="2"/>
      <c r="M95" s="2"/>
      <c r="N95" s="2"/>
      <c r="O95" s="2"/>
      <c r="P95" s="2"/>
      <c r="Q95" s="2"/>
    </row>
    <row r="96" spans="1:17">
      <c r="A96" s="228"/>
      <c r="B96" s="2" t="s">
        <v>173</v>
      </c>
      <c r="C96" s="40" t="s">
        <v>15</v>
      </c>
      <c r="D96" s="2"/>
      <c r="E96" s="2"/>
      <c r="F96" s="2"/>
      <c r="G96" s="2"/>
      <c r="H96" s="2"/>
      <c r="I96" s="2"/>
      <c r="J96" s="2"/>
      <c r="K96" s="2"/>
      <c r="L96" s="2"/>
      <c r="M96" s="2"/>
      <c r="N96" s="2"/>
      <c r="O96" s="2"/>
      <c r="P96" s="2"/>
      <c r="Q96" s="2"/>
    </row>
    <row r="97" spans="1:18">
      <c r="A97" s="229"/>
      <c r="B97" s="6" t="s">
        <v>174</v>
      </c>
      <c r="C97" s="40" t="s">
        <v>15</v>
      </c>
      <c r="D97" s="6"/>
      <c r="E97" s="6"/>
      <c r="F97" s="6"/>
      <c r="G97" s="6"/>
      <c r="H97" s="6"/>
      <c r="I97" s="6"/>
      <c r="J97" s="6"/>
      <c r="K97" s="6"/>
      <c r="L97" s="6"/>
      <c r="M97" s="6"/>
      <c r="N97" s="6"/>
      <c r="O97" s="6"/>
      <c r="P97" s="6"/>
      <c r="Q97" s="6"/>
    </row>
    <row r="98" spans="1:18">
      <c r="A98" s="227" t="s">
        <v>187</v>
      </c>
      <c r="B98" s="70" t="s">
        <v>188</v>
      </c>
      <c r="C98" s="39" t="s">
        <v>12</v>
      </c>
      <c r="D98" s="41"/>
      <c r="E98" s="41"/>
      <c r="F98" s="41"/>
      <c r="G98" s="41"/>
      <c r="H98" s="41"/>
      <c r="I98" s="41"/>
      <c r="J98" s="41"/>
      <c r="K98" s="41"/>
      <c r="L98" s="41"/>
      <c r="M98" s="41"/>
      <c r="N98" s="41"/>
      <c r="O98" s="41"/>
      <c r="P98" s="41"/>
      <c r="Q98" s="41"/>
      <c r="R98" s="2"/>
    </row>
    <row r="99" spans="1:18" s="2" customFormat="1" ht="17.25">
      <c r="A99" s="228"/>
      <c r="B99" s="2" t="s">
        <v>189</v>
      </c>
      <c r="C99" s="42" t="s">
        <v>190</v>
      </c>
    </row>
    <row r="100" spans="1:18" s="2" customFormat="1">
      <c r="A100" s="228"/>
      <c r="B100" s="2" t="s">
        <v>191</v>
      </c>
      <c r="C100" s="40" t="s">
        <v>12</v>
      </c>
    </row>
    <row r="101" spans="1:18" s="2" customFormat="1" ht="17.25">
      <c r="A101" s="228"/>
      <c r="B101" s="2" t="s">
        <v>167</v>
      </c>
      <c r="C101" s="42" t="s">
        <v>190</v>
      </c>
    </row>
    <row r="102" spans="1:18" ht="17.25">
      <c r="A102" s="228"/>
      <c r="B102" s="2" t="s">
        <v>192</v>
      </c>
      <c r="C102" s="42" t="s">
        <v>193</v>
      </c>
      <c r="D102" s="2"/>
      <c r="E102" s="2"/>
      <c r="F102" s="2"/>
      <c r="G102" s="2"/>
      <c r="H102" s="2"/>
      <c r="I102" s="2"/>
      <c r="J102" s="2"/>
      <c r="K102" s="2"/>
      <c r="L102" s="2"/>
      <c r="M102" s="2"/>
      <c r="N102" s="2"/>
      <c r="O102" s="2"/>
      <c r="P102" s="2"/>
      <c r="Q102" s="2"/>
      <c r="R102" s="2"/>
    </row>
    <row r="103" spans="1:18" ht="18">
      <c r="A103" s="228"/>
      <c r="B103" s="2" t="s">
        <v>194</v>
      </c>
      <c r="C103" s="40" t="s">
        <v>195</v>
      </c>
      <c r="D103" s="2"/>
      <c r="E103" s="2"/>
      <c r="F103" s="2"/>
      <c r="G103" s="2"/>
      <c r="H103" s="2"/>
      <c r="I103" s="2"/>
      <c r="J103" s="2"/>
      <c r="K103" s="2"/>
      <c r="L103" s="2"/>
      <c r="M103" s="2"/>
      <c r="N103" s="2"/>
      <c r="O103" s="2"/>
      <c r="P103" s="2"/>
      <c r="Q103" s="2"/>
      <c r="R103" s="2"/>
    </row>
    <row r="104" spans="1:18">
      <c r="A104" s="228"/>
      <c r="B104" s="2" t="s">
        <v>196</v>
      </c>
      <c r="C104" s="2" t="s">
        <v>156</v>
      </c>
      <c r="D104" s="17"/>
      <c r="E104" s="17"/>
      <c r="F104" s="17"/>
      <c r="G104" s="17"/>
      <c r="H104" s="17"/>
      <c r="I104" s="17"/>
      <c r="J104" s="17"/>
      <c r="K104" s="17"/>
      <c r="L104" s="17"/>
      <c r="M104" s="17"/>
      <c r="N104" s="17"/>
      <c r="O104" s="17"/>
      <c r="P104" s="17"/>
      <c r="Q104" s="17"/>
      <c r="R104" s="2"/>
    </row>
    <row r="105" spans="1:18" ht="18">
      <c r="A105" s="228"/>
      <c r="B105" s="2" t="s">
        <v>197</v>
      </c>
      <c r="C105" s="40" t="s">
        <v>198</v>
      </c>
      <c r="D105" s="17"/>
      <c r="E105" s="17"/>
      <c r="F105" s="17"/>
      <c r="G105" s="17"/>
      <c r="H105" s="17"/>
      <c r="I105" s="17"/>
      <c r="J105" s="17"/>
      <c r="K105" s="17"/>
      <c r="L105" s="17"/>
      <c r="M105" s="17"/>
      <c r="N105" s="17"/>
      <c r="O105" s="17"/>
      <c r="P105" s="17"/>
      <c r="Q105" s="17"/>
      <c r="R105" s="2"/>
    </row>
    <row r="106" spans="1:18" ht="18">
      <c r="A106" s="228"/>
      <c r="B106" s="2" t="s">
        <v>199</v>
      </c>
      <c r="C106" s="40" t="s">
        <v>198</v>
      </c>
      <c r="D106" s="17"/>
      <c r="E106" s="17"/>
      <c r="F106" s="17"/>
      <c r="G106" s="17"/>
      <c r="H106" s="17"/>
      <c r="I106" s="17"/>
      <c r="J106" s="17"/>
      <c r="K106" s="17"/>
      <c r="L106" s="17"/>
      <c r="M106" s="17"/>
      <c r="N106" s="17"/>
      <c r="O106" s="17"/>
      <c r="P106" s="17"/>
      <c r="Q106" s="17"/>
      <c r="R106" s="2"/>
    </row>
    <row r="107" spans="1:18">
      <c r="A107" s="228"/>
      <c r="B107" s="2" t="s">
        <v>200</v>
      </c>
      <c r="C107" s="40" t="s">
        <v>198</v>
      </c>
      <c r="D107" s="17"/>
      <c r="E107" s="17"/>
      <c r="F107" s="17"/>
      <c r="G107" s="17"/>
      <c r="H107" s="17"/>
      <c r="I107" s="17"/>
      <c r="J107" s="17"/>
      <c r="K107" s="17"/>
      <c r="L107" s="17"/>
      <c r="M107" s="17"/>
      <c r="N107" s="17"/>
      <c r="O107" s="17"/>
      <c r="P107" s="17"/>
      <c r="Q107" s="17"/>
      <c r="R107" s="2"/>
    </row>
    <row r="108" spans="1:18" ht="18">
      <c r="A108" s="229"/>
      <c r="B108" s="6" t="s">
        <v>201</v>
      </c>
      <c r="C108" s="38" t="s">
        <v>198</v>
      </c>
      <c r="D108" s="43"/>
      <c r="E108" s="43"/>
      <c r="F108" s="43"/>
      <c r="G108" s="43"/>
      <c r="H108" s="43"/>
      <c r="I108" s="43"/>
      <c r="J108" s="43"/>
      <c r="K108" s="43"/>
      <c r="L108" s="43"/>
      <c r="M108" s="43"/>
      <c r="N108" s="43"/>
      <c r="O108" s="43"/>
      <c r="P108" s="43"/>
      <c r="Q108" s="43"/>
      <c r="R108" s="43"/>
    </row>
    <row r="109" spans="1:18">
      <c r="A109" s="228" t="s">
        <v>202</v>
      </c>
      <c r="B109" s="2"/>
      <c r="C109" s="39"/>
      <c r="D109" s="2"/>
      <c r="E109" s="2"/>
      <c r="F109" s="2"/>
      <c r="G109" s="2"/>
      <c r="H109" s="2"/>
      <c r="I109" s="2"/>
      <c r="J109" s="2"/>
      <c r="K109" s="2"/>
      <c r="L109" s="2"/>
      <c r="M109" s="2"/>
      <c r="N109" s="2"/>
      <c r="O109" s="2"/>
      <c r="P109" s="2"/>
      <c r="Q109" s="2"/>
      <c r="R109" s="2"/>
    </row>
    <row r="110" spans="1:18">
      <c r="A110" s="228"/>
      <c r="B110" s="2"/>
      <c r="C110" s="40"/>
      <c r="D110" s="2"/>
      <c r="E110" s="2"/>
      <c r="F110" s="2"/>
      <c r="G110" s="2"/>
      <c r="H110" s="2"/>
      <c r="I110" s="2"/>
      <c r="J110" s="2"/>
      <c r="K110" s="2"/>
      <c r="L110" s="2"/>
      <c r="M110" s="2"/>
      <c r="N110" s="2"/>
      <c r="O110" s="2"/>
      <c r="P110" s="2"/>
      <c r="Q110" s="2"/>
      <c r="R110" s="2"/>
    </row>
    <row r="111" spans="1:18">
      <c r="A111" s="228"/>
      <c r="B111" s="2"/>
      <c r="C111" s="40"/>
      <c r="D111" s="2"/>
      <c r="E111" s="2"/>
      <c r="F111" s="2"/>
      <c r="G111" s="2"/>
      <c r="H111" s="2"/>
      <c r="I111" s="2"/>
      <c r="J111" s="2"/>
      <c r="K111" s="2"/>
      <c r="L111" s="2"/>
      <c r="M111" s="2"/>
      <c r="N111" s="2"/>
      <c r="O111" s="2"/>
      <c r="P111" s="2"/>
      <c r="Q111" s="2"/>
      <c r="R111" s="2"/>
    </row>
    <row r="112" spans="1:18">
      <c r="A112" s="228"/>
      <c r="B112" s="2"/>
      <c r="C112" s="40"/>
      <c r="D112" s="2"/>
      <c r="E112" s="2"/>
      <c r="F112" s="2"/>
      <c r="G112" s="2"/>
      <c r="H112" s="2"/>
      <c r="I112" s="2"/>
      <c r="J112" s="2"/>
      <c r="K112" s="2"/>
      <c r="L112" s="2"/>
      <c r="M112" s="2"/>
      <c r="N112" s="2"/>
      <c r="O112" s="2"/>
      <c r="P112" s="2"/>
      <c r="Q112" s="2"/>
      <c r="R112" s="2"/>
    </row>
    <row r="113" spans="1:18">
      <c r="A113" s="229"/>
      <c r="B113" s="2"/>
      <c r="C113" s="40"/>
      <c r="D113" s="2"/>
      <c r="E113" s="2"/>
      <c r="F113" s="2"/>
      <c r="G113" s="2"/>
      <c r="H113" s="2"/>
      <c r="I113" s="2"/>
      <c r="J113" s="2"/>
      <c r="K113" s="2"/>
      <c r="L113" s="2"/>
      <c r="M113" s="2"/>
      <c r="N113" s="2"/>
      <c r="O113" s="2"/>
      <c r="P113" s="2"/>
      <c r="Q113" s="2"/>
      <c r="R113" s="2"/>
    </row>
    <row r="138" spans="6:6">
      <c r="F138">
        <v>1</v>
      </c>
    </row>
  </sheetData>
  <mergeCells count="5">
    <mergeCell ref="A74:A83"/>
    <mergeCell ref="A84:A89"/>
    <mergeCell ref="A90:A97"/>
    <mergeCell ref="A98:A108"/>
    <mergeCell ref="A109:A113"/>
  </mergeCells>
  <pageMargins left="0.7" right="0.7" top="0.78740157499999996" bottom="0.78740157499999996" header="0.3" footer="0.3"/>
</worksheet>
</file>

<file path=xl/worksheets/sheet38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00000000-0001-0000-2500-000000000000}">
  <sheetPr codeName="Tabelle38"/>
  <dimension ref="A1:R138"/>
  <sheetViews>
    <sheetView topLeftCell="A21" zoomScale="90" zoomScaleNormal="90" workbookViewId="0">
      <selection activeCell="D23" sqref="D23:D38"/>
    </sheetView>
  </sheetViews>
  <sheetFormatPr defaultColWidth="11.42578125" defaultRowHeight="15"/>
  <cols>
    <col min="1" max="1" width="20" bestFit="1" customWidth="1"/>
    <col min="2" max="2" width="36.140625" bestFit="1" customWidth="1"/>
    <col min="3" max="3" width="9.85546875" bestFit="1" customWidth="1"/>
  </cols>
  <sheetData>
    <row r="1" spans="1:16" ht="60">
      <c r="A1" s="5" t="s">
        <v>127</v>
      </c>
      <c r="B1" s="2">
        <f>Gesamtübersicht!AL2</f>
        <v>0</v>
      </c>
      <c r="C1" s="2"/>
      <c r="J1" s="15" t="s">
        <v>131</v>
      </c>
      <c r="K1" s="37"/>
      <c r="L1" s="37"/>
      <c r="M1" s="2"/>
      <c r="N1" s="15" t="s">
        <v>132</v>
      </c>
      <c r="O1" s="37"/>
      <c r="P1" s="37"/>
    </row>
    <row r="2" spans="1:16" ht="30">
      <c r="A2" s="5" t="s">
        <v>128</v>
      </c>
      <c r="B2" s="2">
        <f>Gesamtübersicht!AL3</f>
        <v>0</v>
      </c>
      <c r="C2" s="2"/>
      <c r="J2" s="1" t="s">
        <v>133</v>
      </c>
      <c r="K2" s="2"/>
      <c r="L2" s="2" t="s">
        <v>134</v>
      </c>
      <c r="M2" s="2"/>
      <c r="N2" s="1" t="s">
        <v>133</v>
      </c>
      <c r="O2" s="2"/>
      <c r="P2" s="2" t="s">
        <v>134</v>
      </c>
    </row>
    <row r="3" spans="1:16">
      <c r="A3" s="5" t="s">
        <v>7</v>
      </c>
      <c r="B3" s="9">
        <f>Gesamtübersicht!AL6</f>
        <v>0</v>
      </c>
      <c r="C3" s="2"/>
      <c r="J3" s="6" t="s">
        <v>135</v>
      </c>
      <c r="K3" s="22" t="s">
        <v>134</v>
      </c>
      <c r="L3" s="6" t="s">
        <v>15</v>
      </c>
      <c r="M3" s="2"/>
      <c r="N3" s="6" t="s">
        <v>136</v>
      </c>
      <c r="O3" s="6" t="s">
        <v>0</v>
      </c>
      <c r="P3" s="6" t="s">
        <v>137</v>
      </c>
    </row>
    <row r="4" spans="1:16">
      <c r="A4" s="5" t="s">
        <v>11</v>
      </c>
      <c r="B4" s="2">
        <f>Gesamtübersicht!AL9</f>
        <v>0</v>
      </c>
      <c r="C4" s="2" t="str">
        <f>Gesamtübersicht!B9</f>
        <v>MJ/kg</v>
      </c>
      <c r="J4" s="2" t="s">
        <v>138</v>
      </c>
      <c r="K4" s="2"/>
      <c r="L4" s="3" t="e">
        <f t="shared" ref="L4:L9" si="0">K4/K$18</f>
        <v>#DIV/0!</v>
      </c>
      <c r="M4" s="2"/>
      <c r="N4" s="4" t="s">
        <v>29</v>
      </c>
      <c r="O4" s="2" t="s">
        <v>139</v>
      </c>
      <c r="P4" s="2"/>
    </row>
    <row r="5" spans="1:16">
      <c r="A5" s="5" t="s">
        <v>13</v>
      </c>
      <c r="B5" s="2">
        <f>Gesamtübersicht!AL10</f>
        <v>0</v>
      </c>
      <c r="C5" s="2" t="str">
        <f>Gesamtübersicht!B10</f>
        <v>MJ/kg</v>
      </c>
      <c r="J5" s="2" t="s">
        <v>140</v>
      </c>
      <c r="K5" s="2"/>
      <c r="L5" s="3" t="e">
        <f t="shared" si="0"/>
        <v>#DIV/0!</v>
      </c>
      <c r="M5" s="2"/>
      <c r="N5" s="4" t="s">
        <v>30</v>
      </c>
      <c r="O5" s="2" t="s">
        <v>139</v>
      </c>
      <c r="P5" s="2"/>
    </row>
    <row r="6" spans="1:16" ht="30">
      <c r="A6" s="5" t="s">
        <v>129</v>
      </c>
      <c r="B6" s="3">
        <f>Gesamtübersicht!AL11</f>
        <v>0</v>
      </c>
      <c r="C6" s="2" t="str">
        <f>Gesamtübersicht!B11</f>
        <v>Ma.-%</v>
      </c>
      <c r="J6" s="2" t="s">
        <v>141</v>
      </c>
      <c r="K6" s="2"/>
      <c r="L6" s="3" t="e">
        <f t="shared" si="0"/>
        <v>#DIV/0!</v>
      </c>
      <c r="M6" s="2"/>
      <c r="N6" s="4" t="s">
        <v>31</v>
      </c>
      <c r="O6" s="2" t="s">
        <v>139</v>
      </c>
      <c r="P6" s="2"/>
    </row>
    <row r="7" spans="1:16">
      <c r="A7" s="5" t="s">
        <v>130</v>
      </c>
      <c r="B7" s="3">
        <f>Gesamtübersicht!AL12</f>
        <v>0</v>
      </c>
      <c r="C7" s="2" t="str">
        <f>Gesamtübersicht!B12</f>
        <v>Ma.-%</v>
      </c>
      <c r="J7" s="2" t="s">
        <v>142</v>
      </c>
      <c r="K7" s="2"/>
      <c r="L7" s="3" t="e">
        <f t="shared" si="0"/>
        <v>#DIV/0!</v>
      </c>
      <c r="M7" s="2"/>
      <c r="N7" s="4" t="s">
        <v>32</v>
      </c>
      <c r="O7" s="2" t="s">
        <v>139</v>
      </c>
      <c r="P7" s="2"/>
    </row>
    <row r="8" spans="1:16">
      <c r="A8" s="5" t="s">
        <v>143</v>
      </c>
      <c r="B8" s="3" t="e">
        <f>Gesamtübersicht!#REF!</f>
        <v>#REF!</v>
      </c>
      <c r="C8" s="2" t="e">
        <f>Gesamtübersicht!#REF!</f>
        <v>#REF!</v>
      </c>
      <c r="J8" s="2" t="s">
        <v>144</v>
      </c>
      <c r="K8" s="2"/>
      <c r="L8" s="3" t="e">
        <f t="shared" si="0"/>
        <v>#DIV/0!</v>
      </c>
      <c r="M8" s="2"/>
      <c r="N8" s="4" t="s">
        <v>33</v>
      </c>
      <c r="O8" s="2" t="s">
        <v>139</v>
      </c>
      <c r="P8" s="2"/>
    </row>
    <row r="9" spans="1:16">
      <c r="A9" s="5" t="s">
        <v>145</v>
      </c>
      <c r="B9" s="3" t="e">
        <f>Gesamtübersicht!#REF!</f>
        <v>#REF!</v>
      </c>
      <c r="C9" s="2" t="e">
        <f>Gesamtübersicht!#REF!</f>
        <v>#REF!</v>
      </c>
      <c r="J9" s="2" t="s">
        <v>146</v>
      </c>
      <c r="K9" s="2"/>
      <c r="L9" s="3" t="e">
        <f t="shared" si="0"/>
        <v>#DIV/0!</v>
      </c>
      <c r="M9" s="2"/>
      <c r="N9" s="4" t="s">
        <v>34</v>
      </c>
      <c r="O9" s="2" t="s">
        <v>139</v>
      </c>
      <c r="P9" s="2"/>
    </row>
    <row r="10" spans="1:16">
      <c r="A10" s="5" t="s">
        <v>17</v>
      </c>
      <c r="B10" s="32">
        <f>Gesamtübersicht!AL13</f>
        <v>0</v>
      </c>
      <c r="C10" s="2" t="str">
        <f>Gesamtübersicht!B13</f>
        <v>kg/m³</v>
      </c>
      <c r="J10" s="2"/>
      <c r="K10" s="2"/>
      <c r="L10" s="3"/>
      <c r="M10" s="2"/>
      <c r="N10" s="4" t="s">
        <v>35</v>
      </c>
      <c r="O10" s="2" t="s">
        <v>139</v>
      </c>
      <c r="P10" s="2"/>
    </row>
    <row r="11" spans="1:16">
      <c r="J11" s="2"/>
      <c r="K11" s="2"/>
      <c r="L11" s="3"/>
      <c r="M11" s="2"/>
      <c r="N11" s="4" t="s">
        <v>36</v>
      </c>
      <c r="O11" s="2" t="s">
        <v>139</v>
      </c>
      <c r="P11" s="2"/>
    </row>
    <row r="12" spans="1:16">
      <c r="J12" s="2"/>
      <c r="K12" s="2"/>
      <c r="L12" s="3"/>
      <c r="M12" s="2"/>
      <c r="N12" s="4" t="s">
        <v>37</v>
      </c>
      <c r="O12" s="2" t="s">
        <v>139</v>
      </c>
      <c r="P12" s="2"/>
    </row>
    <row r="13" spans="1:16">
      <c r="J13" s="2"/>
      <c r="K13" s="2"/>
      <c r="L13" s="2"/>
      <c r="M13" s="2"/>
      <c r="N13" s="4" t="s">
        <v>21</v>
      </c>
      <c r="O13" s="2" t="s">
        <v>139</v>
      </c>
      <c r="P13" s="2"/>
    </row>
    <row r="14" spans="1:16">
      <c r="J14" s="2"/>
      <c r="K14" s="2"/>
      <c r="L14" s="2"/>
      <c r="M14" s="2"/>
      <c r="N14" s="4" t="s">
        <v>38</v>
      </c>
      <c r="O14" s="2" t="s">
        <v>139</v>
      </c>
      <c r="P14" s="2"/>
    </row>
    <row r="15" spans="1:16">
      <c r="J15" s="2"/>
      <c r="K15" s="2"/>
      <c r="L15" s="2"/>
      <c r="M15" s="2"/>
      <c r="N15" s="4" t="s">
        <v>40</v>
      </c>
      <c r="O15" s="2" t="s">
        <v>139</v>
      </c>
      <c r="P15" s="2"/>
    </row>
    <row r="16" spans="1:16">
      <c r="J16" s="2"/>
      <c r="K16" s="2"/>
      <c r="L16" s="2"/>
      <c r="M16" s="2"/>
      <c r="N16" s="4" t="s">
        <v>39</v>
      </c>
      <c r="O16" s="2" t="s">
        <v>139</v>
      </c>
      <c r="P16" s="2"/>
    </row>
    <row r="17" spans="4:16">
      <c r="J17" s="2"/>
      <c r="K17" s="2"/>
      <c r="L17" s="2"/>
      <c r="M17" s="2"/>
      <c r="N17" s="4" t="s">
        <v>41</v>
      </c>
      <c r="O17" s="2" t="s">
        <v>139</v>
      </c>
      <c r="P17" s="2"/>
    </row>
    <row r="18" spans="4:16">
      <c r="J18" s="2" t="s">
        <v>147</v>
      </c>
      <c r="K18" s="27">
        <f>SUM(K4:K17)</f>
        <v>0</v>
      </c>
      <c r="L18" s="3" t="e">
        <f>SUM(L4:L17)</f>
        <v>#DIV/0!</v>
      </c>
      <c r="M18" s="2"/>
      <c r="N18" s="4" t="s">
        <v>42</v>
      </c>
      <c r="O18" s="2" t="s">
        <v>139</v>
      </c>
      <c r="P18" s="2"/>
    </row>
    <row r="19" spans="4:16">
      <c r="J19" s="2"/>
      <c r="K19" s="2"/>
      <c r="L19" s="2"/>
      <c r="M19" s="2"/>
      <c r="N19" s="4" t="s">
        <v>43</v>
      </c>
      <c r="O19" s="2" t="s">
        <v>139</v>
      </c>
      <c r="P19" s="2"/>
    </row>
    <row r="20" spans="4:16">
      <c r="J20" s="2"/>
      <c r="K20" s="2"/>
      <c r="L20" s="2"/>
      <c r="M20" s="2"/>
      <c r="N20" s="4" t="s">
        <v>44</v>
      </c>
      <c r="O20" s="2" t="s">
        <v>139</v>
      </c>
      <c r="P20" s="2"/>
    </row>
    <row r="21" spans="4:16">
      <c r="J21" s="2"/>
      <c r="K21" s="2"/>
      <c r="L21" s="2"/>
      <c r="M21" s="2"/>
      <c r="N21" s="4" t="s">
        <v>45</v>
      </c>
      <c r="O21" s="2" t="s">
        <v>139</v>
      </c>
      <c r="P21" s="2"/>
    </row>
    <row r="22" spans="4:16">
      <c r="J22" s="2"/>
      <c r="K22" s="2"/>
      <c r="L22" s="2"/>
      <c r="M22" s="2"/>
      <c r="N22" s="4" t="s">
        <v>48</v>
      </c>
      <c r="O22" s="2" t="s">
        <v>139</v>
      </c>
      <c r="P22" s="2"/>
    </row>
    <row r="23" spans="4:16">
      <c r="J23" s="2"/>
      <c r="K23" s="2"/>
      <c r="L23" s="2"/>
      <c r="M23" s="2"/>
      <c r="N23" s="4" t="s">
        <v>49</v>
      </c>
      <c r="O23" s="2" t="s">
        <v>139</v>
      </c>
      <c r="P23" s="2"/>
    </row>
    <row r="24" spans="4:16">
      <c r="J24" s="2"/>
      <c r="K24" s="2"/>
      <c r="L24" s="2"/>
      <c r="M24" s="2"/>
      <c r="N24" s="4" t="s">
        <v>50</v>
      </c>
      <c r="O24" s="2" t="s">
        <v>139</v>
      </c>
      <c r="P24" s="2"/>
    </row>
    <row r="25" spans="4:16">
      <c r="J25" s="2"/>
      <c r="K25" s="2"/>
      <c r="L25" s="2"/>
      <c r="M25" s="2"/>
      <c r="N25" s="4" t="s">
        <v>51</v>
      </c>
      <c r="O25" s="2" t="s">
        <v>139</v>
      </c>
      <c r="P25" s="2"/>
    </row>
    <row r="26" spans="4:16">
      <c r="J26" s="2"/>
      <c r="K26" s="2"/>
      <c r="L26" s="2"/>
      <c r="M26" s="2"/>
      <c r="N26" s="4" t="s">
        <v>52</v>
      </c>
      <c r="O26" s="2" t="s">
        <v>139</v>
      </c>
      <c r="P26" s="2"/>
    </row>
    <row r="27" spans="4:16">
      <c r="J27" s="2"/>
      <c r="K27" s="2"/>
      <c r="L27" s="2"/>
      <c r="M27" s="2"/>
      <c r="N27" s="4" t="s">
        <v>22</v>
      </c>
      <c r="O27" s="2" t="s">
        <v>139</v>
      </c>
      <c r="P27" s="2"/>
    </row>
    <row r="28" spans="4:16">
      <c r="J28" s="2"/>
      <c r="K28" s="2"/>
      <c r="L28" s="2"/>
      <c r="M28" s="2"/>
      <c r="N28" s="4" t="s">
        <v>53</v>
      </c>
      <c r="O28" s="2" t="s">
        <v>139</v>
      </c>
      <c r="P28" s="2"/>
    </row>
    <row r="29" spans="4:16">
      <c r="J29" s="2"/>
      <c r="K29" s="2"/>
      <c r="L29" s="2"/>
      <c r="M29" s="2"/>
      <c r="N29" s="4" t="s">
        <v>55</v>
      </c>
      <c r="O29" s="2" t="s">
        <v>139</v>
      </c>
      <c r="P29" s="17"/>
    </row>
    <row r="30" spans="4:16">
      <c r="J30" s="2"/>
      <c r="K30" s="2"/>
      <c r="L30" s="2"/>
      <c r="M30" s="2"/>
      <c r="N30" s="4" t="s">
        <v>56</v>
      </c>
      <c r="O30" s="2" t="s">
        <v>139</v>
      </c>
      <c r="P30" s="2"/>
    </row>
    <row r="31" spans="4:16">
      <c r="J31" s="2"/>
      <c r="K31" s="2"/>
      <c r="L31" s="2"/>
      <c r="M31" s="2"/>
      <c r="N31" s="4" t="s">
        <v>57</v>
      </c>
      <c r="O31" s="2" t="s">
        <v>139</v>
      </c>
      <c r="P31" s="2"/>
    </row>
    <row r="32" spans="4:16">
      <c r="D32" s="81"/>
      <c r="J32" s="2"/>
      <c r="K32" s="2"/>
      <c r="L32" s="2"/>
      <c r="M32" s="2"/>
      <c r="N32" s="4" t="s">
        <v>58</v>
      </c>
      <c r="O32" s="2" t="s">
        <v>139</v>
      </c>
      <c r="P32" s="2"/>
    </row>
    <row r="33" spans="4:16">
      <c r="D33" s="81"/>
      <c r="J33" s="2"/>
      <c r="K33" s="2"/>
      <c r="L33" s="2"/>
      <c r="M33" s="2"/>
      <c r="N33" s="4" t="s">
        <v>59</v>
      </c>
      <c r="O33" s="2" t="s">
        <v>139</v>
      </c>
      <c r="P33" s="2"/>
    </row>
    <row r="34" spans="4:16">
      <c r="J34" s="2"/>
      <c r="K34" s="2"/>
      <c r="L34" s="2"/>
      <c r="M34" s="2"/>
      <c r="N34" s="4" t="s">
        <v>60</v>
      </c>
      <c r="O34" s="2" t="s">
        <v>139</v>
      </c>
      <c r="P34" s="2"/>
    </row>
    <row r="35" spans="4:16">
      <c r="J35" s="2"/>
      <c r="K35" s="2"/>
      <c r="L35" s="2"/>
      <c r="M35" s="2"/>
      <c r="N35" s="4" t="s">
        <v>10</v>
      </c>
      <c r="O35" s="2" t="s">
        <v>139</v>
      </c>
      <c r="P35" s="2"/>
    </row>
    <row r="36" spans="4:16">
      <c r="J36" s="2"/>
      <c r="K36" s="2"/>
      <c r="L36" s="2"/>
      <c r="M36" s="2"/>
      <c r="N36" s="4" t="s">
        <v>62</v>
      </c>
      <c r="O36" s="2" t="s">
        <v>139</v>
      </c>
      <c r="P36" s="2"/>
    </row>
    <row r="37" spans="4:16">
      <c r="J37" s="2"/>
      <c r="K37" s="2"/>
      <c r="L37" s="2"/>
      <c r="M37" s="2"/>
      <c r="N37" s="4" t="s">
        <v>63</v>
      </c>
      <c r="O37" s="2" t="s">
        <v>139</v>
      </c>
      <c r="P37" s="2"/>
    </row>
    <row r="38" spans="4:16">
      <c r="J38" s="2"/>
      <c r="K38" s="2"/>
      <c r="L38" s="2"/>
      <c r="M38" s="2"/>
      <c r="N38" s="4" t="s">
        <v>23</v>
      </c>
      <c r="O38" s="2" t="s">
        <v>139</v>
      </c>
      <c r="P38" s="2"/>
    </row>
    <row r="39" spans="4:16">
      <c r="J39" s="2"/>
      <c r="K39" s="2"/>
      <c r="L39" s="2"/>
      <c r="M39" s="2"/>
      <c r="N39" s="4" t="s">
        <v>64</v>
      </c>
      <c r="O39" s="2" t="s">
        <v>139</v>
      </c>
      <c r="P39" s="2"/>
    </row>
    <row r="40" spans="4:16">
      <c r="J40" s="2"/>
      <c r="K40" s="2"/>
      <c r="L40" s="2"/>
      <c r="M40" s="2"/>
      <c r="N40" s="4" t="s">
        <v>65</v>
      </c>
      <c r="O40" s="2" t="s">
        <v>139</v>
      </c>
      <c r="P40" s="17"/>
    </row>
    <row r="41" spans="4:16">
      <c r="J41" s="2"/>
      <c r="K41" s="2"/>
      <c r="L41" s="2"/>
      <c r="M41" s="2"/>
      <c r="N41" s="4" t="s">
        <v>66</v>
      </c>
      <c r="O41" s="2" t="s">
        <v>139</v>
      </c>
      <c r="P41" s="17"/>
    </row>
    <row r="42" spans="4:16">
      <c r="J42" s="2"/>
      <c r="K42" s="2"/>
      <c r="L42" s="2"/>
      <c r="M42" s="2"/>
      <c r="N42" s="4" t="s">
        <v>67</v>
      </c>
      <c r="O42" s="2" t="s">
        <v>139</v>
      </c>
      <c r="P42" s="2"/>
    </row>
    <row r="43" spans="4:16">
      <c r="J43" s="2"/>
      <c r="K43" s="2"/>
      <c r="L43" s="2"/>
      <c r="M43" s="2"/>
      <c r="N43" s="4" t="s">
        <v>24</v>
      </c>
      <c r="O43" s="2" t="s">
        <v>139</v>
      </c>
      <c r="P43" s="2"/>
    </row>
    <row r="44" spans="4:16">
      <c r="J44" s="2"/>
      <c r="K44" s="2"/>
      <c r="L44" s="2"/>
      <c r="M44" s="2"/>
      <c r="N44" s="4" t="s">
        <v>68</v>
      </c>
      <c r="O44" s="2" t="s">
        <v>139</v>
      </c>
      <c r="P44" s="2"/>
    </row>
    <row r="45" spans="4:16">
      <c r="J45" s="2"/>
      <c r="K45" s="2"/>
      <c r="L45" s="2"/>
      <c r="M45" s="2"/>
      <c r="N45" s="4" t="s">
        <v>69</v>
      </c>
      <c r="O45" s="2" t="s">
        <v>139</v>
      </c>
      <c r="P45" s="2"/>
    </row>
    <row r="46" spans="4:16">
      <c r="J46" s="2"/>
      <c r="K46" s="2"/>
      <c r="L46" s="2"/>
      <c r="M46" s="2"/>
      <c r="N46" s="4" t="s">
        <v>70</v>
      </c>
      <c r="O46" s="2" t="s">
        <v>139</v>
      </c>
      <c r="P46" s="2"/>
    </row>
    <row r="47" spans="4:16">
      <c r="J47" s="2"/>
      <c r="K47" s="2"/>
      <c r="L47" s="2"/>
      <c r="M47" s="2"/>
      <c r="N47" s="4" t="s">
        <v>71</v>
      </c>
      <c r="O47" s="2" t="s">
        <v>139</v>
      </c>
      <c r="P47" s="2"/>
    </row>
    <row r="48" spans="4:16">
      <c r="J48" s="2"/>
      <c r="K48" s="2"/>
      <c r="L48" s="2"/>
      <c r="M48" s="2"/>
      <c r="N48" s="4" t="s">
        <v>216</v>
      </c>
      <c r="O48" s="2" t="s">
        <v>139</v>
      </c>
      <c r="P48" s="2"/>
    </row>
    <row r="49" spans="10:16">
      <c r="J49" s="2"/>
      <c r="K49" s="2"/>
      <c r="L49" s="2"/>
      <c r="M49" s="2"/>
      <c r="N49" s="4" t="s">
        <v>74</v>
      </c>
      <c r="O49" s="2" t="s">
        <v>139</v>
      </c>
      <c r="P49" s="2"/>
    </row>
    <row r="50" spans="10:16">
      <c r="J50" s="2"/>
      <c r="K50" s="2"/>
      <c r="L50" s="2"/>
      <c r="M50" s="2"/>
      <c r="N50" s="4" t="s">
        <v>75</v>
      </c>
      <c r="O50" s="2" t="s">
        <v>139</v>
      </c>
      <c r="P50" s="2"/>
    </row>
    <row r="51" spans="10:16">
      <c r="J51" s="2"/>
      <c r="K51" s="2"/>
      <c r="L51" s="2"/>
      <c r="M51" s="2"/>
      <c r="N51" s="4" t="s">
        <v>76</v>
      </c>
      <c r="O51" s="2" t="s">
        <v>139</v>
      </c>
      <c r="P51" s="2"/>
    </row>
    <row r="52" spans="10:16">
      <c r="J52" s="2"/>
      <c r="K52" s="2"/>
      <c r="L52" s="2"/>
      <c r="M52" s="2"/>
      <c r="N52" s="4" t="s">
        <v>77</v>
      </c>
      <c r="O52" s="2" t="s">
        <v>139</v>
      </c>
      <c r="P52" s="2"/>
    </row>
    <row r="53" spans="10:16">
      <c r="J53" s="2"/>
      <c r="K53" s="2"/>
      <c r="L53" s="2"/>
      <c r="M53" s="2"/>
      <c r="N53" s="4" t="s">
        <v>78</v>
      </c>
      <c r="O53" s="2" t="s">
        <v>139</v>
      </c>
      <c r="P53" s="2"/>
    </row>
    <row r="54" spans="10:16">
      <c r="J54" s="2"/>
      <c r="K54" s="2"/>
      <c r="L54" s="2"/>
      <c r="M54" s="2"/>
      <c r="N54" s="4" t="s">
        <v>79</v>
      </c>
      <c r="O54" s="2" t="s">
        <v>139</v>
      </c>
      <c r="P54" s="2"/>
    </row>
    <row r="55" spans="10:16">
      <c r="J55" s="2"/>
      <c r="K55" s="2"/>
      <c r="L55" s="2"/>
      <c r="M55" s="2"/>
      <c r="N55" s="4" t="s">
        <v>80</v>
      </c>
      <c r="O55" s="2" t="s">
        <v>139</v>
      </c>
      <c r="P55" s="2"/>
    </row>
    <row r="56" spans="10:16">
      <c r="J56" s="2"/>
      <c r="K56" s="2"/>
      <c r="L56" s="2"/>
      <c r="M56" s="2"/>
      <c r="N56" s="4" t="s">
        <v>81</v>
      </c>
      <c r="O56" s="2" t="s">
        <v>139</v>
      </c>
      <c r="P56" s="2"/>
    </row>
    <row r="57" spans="10:16">
      <c r="J57" s="2"/>
      <c r="K57" s="2"/>
      <c r="L57" s="2"/>
      <c r="M57" s="2"/>
      <c r="N57" s="4" t="s">
        <v>82</v>
      </c>
      <c r="O57" s="2" t="s">
        <v>139</v>
      </c>
      <c r="P57" s="2"/>
    </row>
    <row r="58" spans="10:16">
      <c r="J58" s="2"/>
      <c r="K58" s="2"/>
      <c r="L58" s="2"/>
      <c r="M58" s="2"/>
      <c r="N58" s="4" t="s">
        <v>83</v>
      </c>
      <c r="O58" s="2" t="s">
        <v>139</v>
      </c>
      <c r="P58" s="2"/>
    </row>
    <row r="59" spans="10:16">
      <c r="J59" s="2"/>
      <c r="K59" s="2"/>
      <c r="L59" s="2"/>
      <c r="M59" s="2"/>
      <c r="N59" s="4" t="s">
        <v>84</v>
      </c>
      <c r="O59" s="2" t="s">
        <v>139</v>
      </c>
      <c r="P59" s="2"/>
    </row>
    <row r="60" spans="10:16">
      <c r="J60" s="2"/>
      <c r="K60" s="2"/>
      <c r="L60" s="2"/>
      <c r="M60" s="2"/>
      <c r="N60" s="4" t="s">
        <v>85</v>
      </c>
      <c r="O60" s="2" t="s">
        <v>139</v>
      </c>
      <c r="P60" s="2"/>
    </row>
    <row r="61" spans="10:16">
      <c r="J61" s="2"/>
      <c r="K61" s="2"/>
      <c r="L61" s="2"/>
      <c r="M61" s="2"/>
      <c r="N61" s="4" t="s">
        <v>86</v>
      </c>
      <c r="O61" s="2" t="s">
        <v>139</v>
      </c>
      <c r="P61" s="2"/>
    </row>
    <row r="62" spans="10:16">
      <c r="J62" s="2"/>
      <c r="K62" s="2"/>
      <c r="L62" s="2"/>
      <c r="M62" s="2"/>
      <c r="N62" s="4" t="s">
        <v>87</v>
      </c>
      <c r="O62" s="2" t="s">
        <v>139</v>
      </c>
      <c r="P62" s="2"/>
    </row>
    <row r="63" spans="10:16">
      <c r="J63" s="2"/>
      <c r="K63" s="2"/>
      <c r="L63" s="2"/>
      <c r="M63" s="2"/>
      <c r="N63" s="4" t="s">
        <v>88</v>
      </c>
      <c r="O63" s="2" t="s">
        <v>139</v>
      </c>
      <c r="P63" s="2"/>
    </row>
    <row r="64" spans="10:16">
      <c r="J64" s="2"/>
      <c r="K64" s="2"/>
      <c r="L64" s="2"/>
      <c r="M64" s="2"/>
      <c r="N64" s="4" t="s">
        <v>89</v>
      </c>
      <c r="O64" s="2" t="s">
        <v>139</v>
      </c>
      <c r="P64" s="2"/>
    </row>
    <row r="65" spans="1:17">
      <c r="J65" s="2"/>
      <c r="K65" s="2"/>
      <c r="L65" s="2"/>
      <c r="M65" s="2"/>
      <c r="N65" s="4" t="s">
        <v>90</v>
      </c>
      <c r="O65" s="2" t="s">
        <v>139</v>
      </c>
      <c r="P65" s="2"/>
    </row>
    <row r="66" spans="1:17">
      <c r="J66" s="2"/>
      <c r="K66" s="2"/>
      <c r="L66" s="2"/>
      <c r="M66" s="2"/>
      <c r="N66" s="4" t="s">
        <v>92</v>
      </c>
      <c r="O66" s="2" t="s">
        <v>139</v>
      </c>
      <c r="P66" s="2"/>
    </row>
    <row r="67" spans="1:17">
      <c r="J67" s="2"/>
      <c r="K67" s="2"/>
      <c r="L67" s="2"/>
      <c r="M67" s="2"/>
      <c r="N67" s="4" t="s">
        <v>93</v>
      </c>
      <c r="O67" s="2" t="s">
        <v>139</v>
      </c>
      <c r="P67" s="2"/>
    </row>
    <row r="68" spans="1:17">
      <c r="J68" s="2"/>
      <c r="K68" s="2"/>
      <c r="L68" s="2"/>
      <c r="M68" s="2"/>
      <c r="N68" s="4" t="s">
        <v>96</v>
      </c>
      <c r="O68" s="2" t="s">
        <v>139</v>
      </c>
      <c r="P68" s="2"/>
    </row>
    <row r="69" spans="1:17">
      <c r="J69" s="2"/>
      <c r="K69" s="2"/>
      <c r="L69" s="2"/>
      <c r="M69" s="2"/>
      <c r="N69" s="4" t="s">
        <v>97</v>
      </c>
      <c r="O69" s="2" t="s">
        <v>139</v>
      </c>
      <c r="P69" s="2"/>
    </row>
    <row r="70" spans="1:17">
      <c r="A70" s="2"/>
      <c r="B70" s="2"/>
      <c r="C70" s="2"/>
    </row>
    <row r="73" spans="1:17">
      <c r="A73" s="45" t="s">
        <v>148</v>
      </c>
      <c r="B73" s="46"/>
      <c r="C73" s="47" t="s">
        <v>0</v>
      </c>
      <c r="D73" s="46"/>
      <c r="E73" s="46"/>
      <c r="F73" s="46"/>
      <c r="G73" s="46"/>
      <c r="H73" s="46"/>
      <c r="I73" s="46"/>
      <c r="J73" s="46"/>
      <c r="K73" s="46"/>
      <c r="L73" s="46"/>
      <c r="M73" s="46"/>
      <c r="N73" s="46"/>
      <c r="O73" s="46"/>
      <c r="P73" s="46"/>
      <c r="Q73" s="46"/>
    </row>
    <row r="74" spans="1:17">
      <c r="A74" s="227" t="s">
        <v>149</v>
      </c>
      <c r="B74" s="54" t="s">
        <v>150</v>
      </c>
      <c r="C74" s="55" t="s">
        <v>134</v>
      </c>
      <c r="D74" s="2"/>
      <c r="E74" s="2"/>
      <c r="F74" s="2"/>
      <c r="G74" s="2"/>
      <c r="H74" s="2"/>
      <c r="I74" s="2"/>
      <c r="J74" s="2"/>
      <c r="K74" s="2"/>
      <c r="L74" s="2"/>
      <c r="M74" s="2"/>
      <c r="N74" s="2"/>
      <c r="O74" s="2"/>
      <c r="P74" s="2"/>
      <c r="Q74" s="2"/>
    </row>
    <row r="75" spans="1:17">
      <c r="A75" s="228"/>
      <c r="B75" s="2" t="s">
        <v>222</v>
      </c>
      <c r="C75" s="40" t="s">
        <v>153</v>
      </c>
      <c r="D75" s="2"/>
      <c r="E75" s="2"/>
      <c r="F75" s="2"/>
      <c r="G75" s="2"/>
      <c r="H75" s="2"/>
      <c r="I75" s="2"/>
      <c r="J75" s="2"/>
      <c r="K75" s="2"/>
      <c r="L75" s="2"/>
      <c r="M75" s="2"/>
      <c r="N75" s="2"/>
      <c r="O75" s="2"/>
      <c r="P75" s="2"/>
      <c r="Q75" s="2"/>
    </row>
    <row r="76" spans="1:17">
      <c r="A76" s="228"/>
      <c r="B76" s="2" t="s">
        <v>155</v>
      </c>
      <c r="C76" s="40" t="s">
        <v>156</v>
      </c>
      <c r="D76" s="2"/>
      <c r="E76" s="2"/>
      <c r="F76" s="2"/>
      <c r="G76" s="2"/>
      <c r="H76" s="2"/>
      <c r="I76" s="2"/>
      <c r="J76" s="2"/>
      <c r="K76" s="2"/>
      <c r="L76" s="2"/>
      <c r="M76" s="2"/>
      <c r="N76" s="2"/>
      <c r="O76" s="2"/>
      <c r="P76" s="2"/>
      <c r="Q76" s="2"/>
    </row>
    <row r="77" spans="1:17">
      <c r="A77" s="228"/>
      <c r="B77" s="2" t="s">
        <v>157</v>
      </c>
      <c r="C77" s="59" t="s">
        <v>3</v>
      </c>
      <c r="D77" s="4"/>
      <c r="E77" s="4"/>
      <c r="F77" s="4"/>
      <c r="G77" s="4"/>
      <c r="H77" s="4"/>
      <c r="I77" s="4"/>
      <c r="J77" s="4"/>
      <c r="K77" s="4"/>
      <c r="L77" s="4"/>
      <c r="M77" s="4"/>
      <c r="N77" s="4"/>
      <c r="O77" s="4"/>
      <c r="P77" s="4"/>
      <c r="Q77" s="4"/>
    </row>
    <row r="78" spans="1:17">
      <c r="A78" s="228"/>
      <c r="B78" s="2" t="s">
        <v>158</v>
      </c>
      <c r="C78" s="40" t="s">
        <v>15</v>
      </c>
      <c r="D78" s="2"/>
      <c r="E78" s="2"/>
      <c r="F78" s="2"/>
      <c r="G78" s="2"/>
      <c r="H78" s="2"/>
      <c r="I78" s="2"/>
      <c r="J78" s="2"/>
      <c r="K78" s="2"/>
      <c r="L78" s="2"/>
      <c r="M78" s="2"/>
      <c r="N78" s="2"/>
      <c r="O78" s="2"/>
      <c r="P78" s="2"/>
      <c r="Q78" s="2"/>
    </row>
    <row r="79" spans="1:17">
      <c r="A79" s="228"/>
      <c r="B79" s="2" t="s">
        <v>159</v>
      </c>
      <c r="C79" s="40" t="s">
        <v>15</v>
      </c>
      <c r="D79" s="2"/>
      <c r="E79" s="2"/>
      <c r="F79" s="2"/>
      <c r="G79" s="2"/>
      <c r="H79" s="2"/>
      <c r="I79" s="2"/>
      <c r="J79" s="2"/>
      <c r="K79" s="2"/>
      <c r="L79" s="2"/>
      <c r="M79" s="2"/>
      <c r="N79" s="2"/>
      <c r="O79" s="2"/>
      <c r="P79" s="2"/>
      <c r="Q79" s="2"/>
    </row>
    <row r="80" spans="1:17">
      <c r="A80" s="228"/>
      <c r="B80" s="2" t="s">
        <v>161</v>
      </c>
      <c r="C80" s="40" t="s">
        <v>15</v>
      </c>
      <c r="D80" s="2"/>
      <c r="E80" s="2"/>
      <c r="F80" s="2"/>
      <c r="G80" s="2"/>
      <c r="H80" s="2"/>
      <c r="I80" s="2"/>
      <c r="J80" s="2"/>
      <c r="K80" s="2"/>
      <c r="L80" s="2"/>
      <c r="M80" s="2"/>
      <c r="N80" s="2"/>
      <c r="O80" s="2"/>
      <c r="P80" s="2"/>
      <c r="Q80" s="2"/>
    </row>
    <row r="81" spans="1:17">
      <c r="A81" s="228"/>
      <c r="B81" s="2" t="s">
        <v>162</v>
      </c>
      <c r="C81" s="40" t="s">
        <v>163</v>
      </c>
      <c r="D81" s="17"/>
      <c r="E81" s="17"/>
      <c r="F81" s="17"/>
      <c r="G81" s="17"/>
      <c r="H81" s="17"/>
      <c r="I81" s="17"/>
      <c r="J81" s="17"/>
      <c r="K81" s="17"/>
      <c r="L81" s="17"/>
      <c r="M81" s="17"/>
      <c r="N81" s="17"/>
      <c r="O81" s="17"/>
      <c r="P81" s="17"/>
      <c r="Q81" s="17"/>
    </row>
    <row r="82" spans="1:17">
      <c r="A82" s="228"/>
      <c r="B82" s="2" t="s">
        <v>164</v>
      </c>
      <c r="C82" s="40" t="s">
        <v>163</v>
      </c>
      <c r="D82" s="17"/>
      <c r="E82" s="17"/>
      <c r="F82" s="17"/>
      <c r="G82" s="17"/>
      <c r="H82" s="17"/>
      <c r="I82" s="17"/>
      <c r="J82" s="17"/>
      <c r="K82" s="17"/>
      <c r="L82" s="17"/>
      <c r="M82" s="17"/>
      <c r="N82" s="17"/>
      <c r="O82" s="17"/>
      <c r="P82" s="17"/>
      <c r="Q82" s="17"/>
    </row>
    <row r="83" spans="1:17">
      <c r="A83" s="229"/>
      <c r="B83" s="6" t="s">
        <v>165</v>
      </c>
      <c r="C83" s="40" t="s">
        <v>15</v>
      </c>
      <c r="D83" s="43">
        <f>1-(D79+D80)</f>
        <v>1</v>
      </c>
      <c r="E83" s="43">
        <f>1-(E79+E80)</f>
        <v>1</v>
      </c>
      <c r="F83" s="43">
        <f>1-(F79+F80)</f>
        <v>1</v>
      </c>
      <c r="G83" s="43">
        <f>1-(G79+G80)</f>
        <v>1</v>
      </c>
      <c r="H83" s="43">
        <f t="shared" ref="H83:Q83" si="1">1-(H79+H80)</f>
        <v>1</v>
      </c>
      <c r="I83" s="43">
        <f t="shared" si="1"/>
        <v>1</v>
      </c>
      <c r="J83" s="43">
        <f t="shared" si="1"/>
        <v>1</v>
      </c>
      <c r="K83" s="43">
        <f t="shared" si="1"/>
        <v>1</v>
      </c>
      <c r="L83" s="43">
        <f t="shared" si="1"/>
        <v>1</v>
      </c>
      <c r="M83" s="43">
        <f t="shared" si="1"/>
        <v>1</v>
      </c>
      <c r="N83" s="43">
        <f t="shared" si="1"/>
        <v>1</v>
      </c>
      <c r="O83" s="43">
        <f t="shared" si="1"/>
        <v>1</v>
      </c>
      <c r="P83" s="43">
        <f t="shared" si="1"/>
        <v>1</v>
      </c>
      <c r="Q83" s="43">
        <f t="shared" si="1"/>
        <v>1</v>
      </c>
    </row>
    <row r="84" spans="1:17">
      <c r="A84" s="227" t="s">
        <v>166</v>
      </c>
      <c r="B84" s="41" t="s">
        <v>167</v>
      </c>
      <c r="C84" s="39" t="s">
        <v>12</v>
      </c>
      <c r="D84" s="2"/>
      <c r="E84" s="2"/>
      <c r="F84" s="2"/>
      <c r="G84" s="2"/>
      <c r="H84" s="2"/>
      <c r="I84" s="2"/>
      <c r="J84" s="2"/>
      <c r="K84" s="2"/>
      <c r="L84" s="2"/>
      <c r="M84" s="2"/>
      <c r="N84" s="2"/>
      <c r="O84" s="2"/>
      <c r="P84" s="2"/>
      <c r="Q84" s="2"/>
    </row>
    <row r="85" spans="1:17">
      <c r="A85" s="228"/>
      <c r="B85" s="2" t="s">
        <v>169</v>
      </c>
      <c r="C85" s="40" t="s">
        <v>15</v>
      </c>
      <c r="D85" s="2"/>
      <c r="E85" s="2"/>
      <c r="F85" s="2"/>
      <c r="G85" s="2"/>
      <c r="H85" s="2"/>
      <c r="I85" s="2"/>
      <c r="J85" s="2"/>
      <c r="K85" s="2"/>
      <c r="L85" s="2"/>
      <c r="M85" s="2"/>
      <c r="N85" s="2"/>
      <c r="O85" s="2"/>
      <c r="P85" s="2"/>
      <c r="Q85" s="2"/>
    </row>
    <row r="86" spans="1:17">
      <c r="A86" s="228"/>
      <c r="B86" s="2" t="s">
        <v>171</v>
      </c>
      <c r="C86" s="40" t="s">
        <v>15</v>
      </c>
      <c r="D86" s="2"/>
      <c r="E86" s="2"/>
      <c r="F86" s="2"/>
      <c r="G86" s="2"/>
      <c r="H86" s="2"/>
      <c r="I86" s="2"/>
      <c r="J86" s="2"/>
      <c r="K86" s="2"/>
      <c r="L86" s="2"/>
      <c r="M86" s="2"/>
      <c r="N86" s="2"/>
      <c r="O86" s="2"/>
      <c r="P86" s="2"/>
      <c r="Q86" s="2"/>
    </row>
    <row r="87" spans="1:17">
      <c r="A87" s="228"/>
      <c r="B87" s="2" t="s">
        <v>172</v>
      </c>
      <c r="C87" s="40" t="s">
        <v>15</v>
      </c>
      <c r="D87" s="2"/>
      <c r="E87" s="2"/>
      <c r="F87" s="2"/>
      <c r="G87" s="2"/>
      <c r="H87" s="2"/>
      <c r="I87" s="2"/>
      <c r="J87" s="2"/>
      <c r="K87" s="2"/>
      <c r="L87" s="2"/>
      <c r="M87" s="2"/>
      <c r="N87" s="2"/>
      <c r="O87" s="2"/>
      <c r="P87" s="2"/>
      <c r="Q87" s="2"/>
    </row>
    <row r="88" spans="1:17">
      <c r="A88" s="228"/>
      <c r="B88" s="2" t="s">
        <v>173</v>
      </c>
      <c r="C88" s="40" t="s">
        <v>15</v>
      </c>
      <c r="D88" s="2"/>
      <c r="E88" s="2"/>
      <c r="F88" s="2"/>
      <c r="G88" s="2"/>
      <c r="H88" s="2"/>
      <c r="I88" s="2"/>
      <c r="J88" s="2"/>
      <c r="K88" s="2"/>
      <c r="L88" s="2"/>
      <c r="M88" s="2"/>
      <c r="N88" s="2"/>
      <c r="O88" s="2"/>
      <c r="P88" s="2"/>
      <c r="Q88" s="2"/>
    </row>
    <row r="89" spans="1:17">
      <c r="A89" s="229"/>
      <c r="B89" s="6" t="s">
        <v>174</v>
      </c>
      <c r="C89" s="40" t="s">
        <v>15</v>
      </c>
      <c r="D89" s="6"/>
      <c r="E89" s="6"/>
      <c r="F89" s="6"/>
      <c r="G89" s="6"/>
      <c r="H89" s="6"/>
      <c r="I89" s="6"/>
      <c r="J89" s="6"/>
      <c r="K89" s="6"/>
      <c r="L89" s="6"/>
      <c r="M89" s="6"/>
      <c r="N89" s="6"/>
      <c r="O89" s="6"/>
      <c r="P89" s="6"/>
      <c r="Q89" s="6"/>
    </row>
    <row r="90" spans="1:17">
      <c r="A90" s="227" t="s">
        <v>113</v>
      </c>
      <c r="B90" s="41" t="s">
        <v>167</v>
      </c>
      <c r="C90" s="39" t="s">
        <v>12</v>
      </c>
      <c r="D90" s="41"/>
      <c r="E90" s="41"/>
      <c r="F90" s="41"/>
      <c r="G90" s="41"/>
      <c r="H90" s="41"/>
      <c r="I90" s="41"/>
      <c r="J90" s="41"/>
      <c r="K90" s="41"/>
      <c r="L90" s="41"/>
      <c r="M90" s="41"/>
      <c r="N90" s="41"/>
      <c r="O90" s="41"/>
      <c r="P90" s="41"/>
      <c r="Q90" s="41"/>
    </row>
    <row r="91" spans="1:17">
      <c r="A91" s="228"/>
      <c r="B91" s="2" t="s">
        <v>175</v>
      </c>
      <c r="C91" s="40" t="s">
        <v>15</v>
      </c>
      <c r="D91" s="2"/>
      <c r="E91" s="2"/>
      <c r="F91" s="2"/>
      <c r="G91" s="2"/>
      <c r="H91" s="2"/>
      <c r="I91" s="2"/>
      <c r="J91" s="2"/>
      <c r="K91" s="2"/>
      <c r="L91" s="2"/>
      <c r="M91" s="2"/>
      <c r="N91" s="2"/>
      <c r="O91" s="2"/>
      <c r="P91" s="2"/>
      <c r="Q91" s="2"/>
    </row>
    <row r="92" spans="1:17">
      <c r="A92" s="228"/>
      <c r="B92" s="2" t="s">
        <v>176</v>
      </c>
      <c r="C92" s="40" t="s">
        <v>177</v>
      </c>
      <c r="D92" s="2"/>
      <c r="E92" s="2"/>
      <c r="F92" s="2"/>
      <c r="G92" s="2"/>
      <c r="H92" s="2"/>
      <c r="I92" s="2"/>
      <c r="J92" s="2"/>
      <c r="K92" s="2"/>
      <c r="L92" s="2"/>
      <c r="M92" s="2"/>
      <c r="N92" s="2"/>
      <c r="O92" s="2"/>
      <c r="P92" s="2"/>
      <c r="Q92" s="2"/>
    </row>
    <row r="93" spans="1:17">
      <c r="A93" s="228"/>
      <c r="B93" s="2" t="s">
        <v>170</v>
      </c>
      <c r="C93" s="40" t="s">
        <v>15</v>
      </c>
      <c r="D93" s="2"/>
      <c r="E93" s="2"/>
      <c r="F93" s="2"/>
      <c r="G93" s="2"/>
      <c r="H93" s="2"/>
      <c r="I93" s="2"/>
      <c r="J93" s="2"/>
      <c r="K93" s="2"/>
      <c r="L93" s="2"/>
      <c r="M93" s="2"/>
      <c r="N93" s="2"/>
      <c r="O93" s="2"/>
      <c r="P93" s="2"/>
      <c r="Q93" s="2"/>
    </row>
    <row r="94" spans="1:17">
      <c r="A94" s="228"/>
      <c r="B94" s="2" t="s">
        <v>171</v>
      </c>
      <c r="C94" s="40" t="s">
        <v>15</v>
      </c>
      <c r="D94" s="2"/>
      <c r="E94" s="2"/>
      <c r="F94" s="2"/>
      <c r="G94" s="2"/>
      <c r="H94" s="2"/>
      <c r="I94" s="2"/>
      <c r="J94" s="2"/>
      <c r="K94" s="2"/>
      <c r="L94" s="2"/>
      <c r="M94" s="2"/>
      <c r="N94" s="2"/>
      <c r="O94" s="2"/>
      <c r="P94" s="2"/>
      <c r="Q94" s="2"/>
    </row>
    <row r="95" spans="1:17">
      <c r="A95" s="228"/>
      <c r="B95" s="2" t="s">
        <v>172</v>
      </c>
      <c r="C95" s="40" t="s">
        <v>15</v>
      </c>
      <c r="D95" s="2"/>
      <c r="E95" s="2"/>
      <c r="F95" s="2"/>
      <c r="G95" s="2"/>
      <c r="H95" s="2"/>
      <c r="I95" s="2"/>
      <c r="J95" s="2"/>
      <c r="K95" s="2"/>
      <c r="L95" s="2"/>
      <c r="M95" s="2"/>
      <c r="N95" s="2"/>
      <c r="O95" s="2"/>
      <c r="P95" s="2"/>
      <c r="Q95" s="2"/>
    </row>
    <row r="96" spans="1:17">
      <c r="A96" s="228"/>
      <c r="B96" s="2" t="s">
        <v>173</v>
      </c>
      <c r="C96" s="40" t="s">
        <v>15</v>
      </c>
      <c r="D96" s="2"/>
      <c r="E96" s="2"/>
      <c r="F96" s="2"/>
      <c r="G96" s="2"/>
      <c r="H96" s="2"/>
      <c r="I96" s="2"/>
      <c r="J96" s="2"/>
      <c r="K96" s="2"/>
      <c r="L96" s="2"/>
      <c r="M96" s="2"/>
      <c r="N96" s="2"/>
      <c r="O96" s="2"/>
      <c r="P96" s="2"/>
      <c r="Q96" s="2"/>
    </row>
    <row r="97" spans="1:18">
      <c r="A97" s="229"/>
      <c r="B97" s="6" t="s">
        <v>174</v>
      </c>
      <c r="C97" s="40" t="s">
        <v>15</v>
      </c>
      <c r="D97" s="6"/>
      <c r="E97" s="6"/>
      <c r="F97" s="6"/>
      <c r="G97" s="6"/>
      <c r="H97" s="6"/>
      <c r="I97" s="6"/>
      <c r="J97" s="6"/>
      <c r="K97" s="6"/>
      <c r="L97" s="6"/>
      <c r="M97" s="6"/>
      <c r="N97" s="6"/>
      <c r="O97" s="6"/>
      <c r="P97" s="6"/>
      <c r="Q97" s="6"/>
    </row>
    <row r="98" spans="1:18">
      <c r="A98" s="227" t="s">
        <v>187</v>
      </c>
      <c r="B98" s="70" t="s">
        <v>188</v>
      </c>
      <c r="C98" s="39" t="s">
        <v>12</v>
      </c>
      <c r="D98" s="41"/>
      <c r="E98" s="41"/>
      <c r="F98" s="41"/>
      <c r="G98" s="41"/>
      <c r="H98" s="41"/>
      <c r="I98" s="41"/>
      <c r="J98" s="41"/>
      <c r="K98" s="41"/>
      <c r="L98" s="41"/>
      <c r="M98" s="41"/>
      <c r="N98" s="41"/>
      <c r="O98" s="41"/>
      <c r="P98" s="41"/>
      <c r="Q98" s="41"/>
      <c r="R98" s="2"/>
    </row>
    <row r="99" spans="1:18" s="2" customFormat="1" ht="17.25">
      <c r="A99" s="228"/>
      <c r="B99" s="2" t="s">
        <v>189</v>
      </c>
      <c r="C99" s="42" t="s">
        <v>190</v>
      </c>
    </row>
    <row r="100" spans="1:18" s="2" customFormat="1">
      <c r="A100" s="228"/>
      <c r="B100" s="2" t="s">
        <v>191</v>
      </c>
      <c r="C100" s="40" t="s">
        <v>12</v>
      </c>
    </row>
    <row r="101" spans="1:18" s="2" customFormat="1" ht="17.25">
      <c r="A101" s="228"/>
      <c r="B101" s="2" t="s">
        <v>167</v>
      </c>
      <c r="C101" s="42" t="s">
        <v>190</v>
      </c>
    </row>
    <row r="102" spans="1:18" ht="17.25">
      <c r="A102" s="228"/>
      <c r="B102" s="2" t="s">
        <v>192</v>
      </c>
      <c r="C102" s="42" t="s">
        <v>193</v>
      </c>
      <c r="D102" s="2"/>
      <c r="E102" s="2"/>
      <c r="F102" s="2"/>
      <c r="G102" s="2"/>
      <c r="H102" s="2"/>
      <c r="I102" s="2"/>
      <c r="J102" s="2"/>
      <c r="K102" s="2"/>
      <c r="L102" s="2"/>
      <c r="M102" s="2"/>
      <c r="N102" s="2"/>
      <c r="O102" s="2"/>
      <c r="P102" s="2"/>
      <c r="Q102" s="2"/>
      <c r="R102" s="2"/>
    </row>
    <row r="103" spans="1:18" ht="18">
      <c r="A103" s="228"/>
      <c r="B103" s="2" t="s">
        <v>194</v>
      </c>
      <c r="C103" s="40" t="s">
        <v>195</v>
      </c>
      <c r="D103" s="2"/>
      <c r="E103" s="2"/>
      <c r="F103" s="2"/>
      <c r="G103" s="2"/>
      <c r="H103" s="2"/>
      <c r="I103" s="2"/>
      <c r="J103" s="2"/>
      <c r="K103" s="2"/>
      <c r="L103" s="2"/>
      <c r="M103" s="2"/>
      <c r="N103" s="2"/>
      <c r="O103" s="2"/>
      <c r="P103" s="2"/>
      <c r="Q103" s="2"/>
      <c r="R103" s="2"/>
    </row>
    <row r="104" spans="1:18">
      <c r="A104" s="228"/>
      <c r="B104" s="2" t="s">
        <v>196</v>
      </c>
      <c r="C104" s="2" t="s">
        <v>156</v>
      </c>
      <c r="D104" s="17"/>
      <c r="E104" s="17"/>
      <c r="F104" s="17"/>
      <c r="G104" s="17"/>
      <c r="H104" s="17"/>
      <c r="I104" s="17"/>
      <c r="J104" s="17"/>
      <c r="K104" s="17"/>
      <c r="L104" s="17"/>
      <c r="M104" s="17"/>
      <c r="N104" s="17"/>
      <c r="O104" s="17"/>
      <c r="P104" s="17"/>
      <c r="Q104" s="17"/>
      <c r="R104" s="2"/>
    </row>
    <row r="105" spans="1:18" ht="18">
      <c r="A105" s="228"/>
      <c r="B105" s="2" t="s">
        <v>197</v>
      </c>
      <c r="C105" s="40" t="s">
        <v>198</v>
      </c>
      <c r="D105" s="17"/>
      <c r="E105" s="17"/>
      <c r="F105" s="17"/>
      <c r="G105" s="17"/>
      <c r="H105" s="17"/>
      <c r="I105" s="17"/>
      <c r="J105" s="17"/>
      <c r="K105" s="17"/>
      <c r="L105" s="17"/>
      <c r="M105" s="17"/>
      <c r="N105" s="17"/>
      <c r="O105" s="17"/>
      <c r="P105" s="17"/>
      <c r="Q105" s="17"/>
      <c r="R105" s="2"/>
    </row>
    <row r="106" spans="1:18" ht="18">
      <c r="A106" s="228"/>
      <c r="B106" s="2" t="s">
        <v>199</v>
      </c>
      <c r="C106" s="40" t="s">
        <v>198</v>
      </c>
      <c r="D106" s="17"/>
      <c r="E106" s="17"/>
      <c r="F106" s="17"/>
      <c r="G106" s="17"/>
      <c r="H106" s="17"/>
      <c r="I106" s="17"/>
      <c r="J106" s="17"/>
      <c r="K106" s="17"/>
      <c r="L106" s="17"/>
      <c r="M106" s="17"/>
      <c r="N106" s="17"/>
      <c r="O106" s="17"/>
      <c r="P106" s="17"/>
      <c r="Q106" s="17"/>
      <c r="R106" s="2"/>
    </row>
    <row r="107" spans="1:18">
      <c r="A107" s="228"/>
      <c r="B107" s="2" t="s">
        <v>200</v>
      </c>
      <c r="C107" s="40" t="s">
        <v>198</v>
      </c>
      <c r="D107" s="17"/>
      <c r="E107" s="17"/>
      <c r="F107" s="17"/>
      <c r="G107" s="17"/>
      <c r="H107" s="17"/>
      <c r="I107" s="17"/>
      <c r="J107" s="17"/>
      <c r="K107" s="17"/>
      <c r="L107" s="17"/>
      <c r="M107" s="17"/>
      <c r="N107" s="17"/>
      <c r="O107" s="17"/>
      <c r="P107" s="17"/>
      <c r="Q107" s="17"/>
      <c r="R107" s="2"/>
    </row>
    <row r="108" spans="1:18" ht="18">
      <c r="A108" s="229"/>
      <c r="B108" s="6" t="s">
        <v>201</v>
      </c>
      <c r="C108" s="38" t="s">
        <v>198</v>
      </c>
      <c r="D108" s="43"/>
      <c r="E108" s="43"/>
      <c r="F108" s="43"/>
      <c r="G108" s="43"/>
      <c r="H108" s="43"/>
      <c r="I108" s="43"/>
      <c r="J108" s="43"/>
      <c r="K108" s="43"/>
      <c r="L108" s="43"/>
      <c r="M108" s="43"/>
      <c r="N108" s="43"/>
      <c r="O108" s="43"/>
      <c r="P108" s="43"/>
      <c r="Q108" s="43"/>
      <c r="R108" s="43"/>
    </row>
    <row r="109" spans="1:18">
      <c r="A109" s="228" t="s">
        <v>202</v>
      </c>
      <c r="B109" s="2"/>
      <c r="C109" s="39"/>
      <c r="D109" s="2"/>
      <c r="E109" s="2"/>
      <c r="F109" s="2"/>
      <c r="G109" s="2"/>
      <c r="H109" s="2"/>
      <c r="I109" s="2"/>
      <c r="J109" s="2"/>
      <c r="K109" s="2"/>
      <c r="L109" s="2"/>
      <c r="M109" s="2"/>
      <c r="N109" s="2"/>
      <c r="O109" s="2"/>
      <c r="P109" s="2"/>
      <c r="Q109" s="2"/>
      <c r="R109" s="2"/>
    </row>
    <row r="110" spans="1:18">
      <c r="A110" s="228"/>
      <c r="B110" s="2"/>
      <c r="C110" s="40"/>
      <c r="D110" s="2"/>
      <c r="E110" s="2"/>
      <c r="F110" s="2"/>
      <c r="G110" s="2"/>
      <c r="H110" s="2"/>
      <c r="I110" s="2"/>
      <c r="J110" s="2"/>
      <c r="K110" s="2"/>
      <c r="L110" s="2"/>
      <c r="M110" s="2"/>
      <c r="N110" s="2"/>
      <c r="O110" s="2"/>
      <c r="P110" s="2"/>
      <c r="Q110" s="2"/>
      <c r="R110" s="2"/>
    </row>
    <row r="111" spans="1:18">
      <c r="A111" s="228"/>
      <c r="B111" s="2"/>
      <c r="C111" s="40"/>
      <c r="D111" s="2"/>
      <c r="E111" s="2"/>
      <c r="F111" s="2"/>
      <c r="G111" s="2"/>
      <c r="H111" s="2"/>
      <c r="I111" s="2"/>
      <c r="J111" s="2"/>
      <c r="K111" s="2"/>
      <c r="L111" s="2"/>
      <c r="M111" s="2"/>
      <c r="N111" s="2"/>
      <c r="O111" s="2"/>
      <c r="P111" s="2"/>
      <c r="Q111" s="2"/>
      <c r="R111" s="2"/>
    </row>
    <row r="112" spans="1:18">
      <c r="A112" s="228"/>
      <c r="B112" s="2"/>
      <c r="C112" s="40"/>
      <c r="D112" s="2"/>
      <c r="E112" s="2"/>
      <c r="F112" s="2"/>
      <c r="G112" s="2"/>
      <c r="H112" s="2"/>
      <c r="I112" s="2"/>
      <c r="J112" s="2"/>
      <c r="K112" s="2"/>
      <c r="L112" s="2"/>
      <c r="M112" s="2"/>
      <c r="N112" s="2"/>
      <c r="O112" s="2"/>
      <c r="P112" s="2"/>
      <c r="Q112" s="2"/>
      <c r="R112" s="2"/>
    </row>
    <row r="113" spans="1:18">
      <c r="A113" s="229"/>
      <c r="B113" s="2"/>
      <c r="C113" s="40"/>
      <c r="D113" s="2"/>
      <c r="E113" s="2"/>
      <c r="F113" s="2"/>
      <c r="G113" s="2"/>
      <c r="H113" s="2"/>
      <c r="I113" s="2"/>
      <c r="J113" s="2"/>
      <c r="K113" s="2"/>
      <c r="L113" s="2"/>
      <c r="M113" s="2"/>
      <c r="N113" s="2"/>
      <c r="O113" s="2"/>
      <c r="P113" s="2"/>
      <c r="Q113" s="2"/>
      <c r="R113" s="2"/>
    </row>
    <row r="138" spans="6:6">
      <c r="F138">
        <v>1</v>
      </c>
    </row>
  </sheetData>
  <mergeCells count="5">
    <mergeCell ref="A74:A83"/>
    <mergeCell ref="A84:A89"/>
    <mergeCell ref="A90:A97"/>
    <mergeCell ref="A98:A108"/>
    <mergeCell ref="A109:A113"/>
  </mergeCells>
  <pageMargins left="0.7" right="0.7" top="0.78740157499999996" bottom="0.78740157499999996" header="0.3" footer="0.3"/>
  <drawing r:id="rId1"/>
</worksheet>
</file>

<file path=xl/worksheets/sheet39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00000000-0001-0000-2600-000000000000}">
  <sheetPr codeName="Tabelle39"/>
  <dimension ref="A1:C170"/>
  <sheetViews>
    <sheetView zoomScale="90" zoomScaleNormal="90" workbookViewId="0">
      <selection activeCell="P57" sqref="P57"/>
    </sheetView>
  </sheetViews>
  <sheetFormatPr defaultColWidth="11.42578125" defaultRowHeight="15"/>
  <cols>
    <col min="1" max="1" width="24" bestFit="1" customWidth="1"/>
    <col min="2" max="2" width="37.7109375" bestFit="1" customWidth="1"/>
    <col min="3" max="3" width="9.85546875" bestFit="1" customWidth="1"/>
  </cols>
  <sheetData>
    <row r="1" spans="1:3" ht="30">
      <c r="A1" s="5" t="s">
        <v>127</v>
      </c>
      <c r="B1" s="2">
        <f>Gesamtübersicht!AM2</f>
        <v>0</v>
      </c>
      <c r="C1" s="2"/>
    </row>
    <row r="2" spans="1:3">
      <c r="A2" s="5" t="s">
        <v>128</v>
      </c>
      <c r="B2" s="2">
        <f>Gesamtübersicht!AM3</f>
        <v>0</v>
      </c>
      <c r="C2" s="2"/>
    </row>
    <row r="3" spans="1:3">
      <c r="A3" s="5" t="s">
        <v>7</v>
      </c>
      <c r="B3" s="9">
        <f>Gesamtübersicht!AM6</f>
        <v>0</v>
      </c>
      <c r="C3" s="2"/>
    </row>
    <row r="4" spans="1:3">
      <c r="A4" s="5" t="s">
        <v>11</v>
      </c>
      <c r="B4" s="2">
        <f>Gesamtübersicht!AM9</f>
        <v>0</v>
      </c>
      <c r="C4" s="2" t="str">
        <f>Gesamtübersicht!B9</f>
        <v>MJ/kg</v>
      </c>
    </row>
    <row r="5" spans="1:3">
      <c r="A5" s="5" t="s">
        <v>13</v>
      </c>
      <c r="B5" s="2">
        <f>Gesamtübersicht!AM10</f>
        <v>0</v>
      </c>
      <c r="C5" s="2" t="str">
        <f>Gesamtübersicht!B10</f>
        <v>MJ/kg</v>
      </c>
    </row>
    <row r="6" spans="1:3">
      <c r="A6" s="5" t="s">
        <v>129</v>
      </c>
      <c r="B6" s="3">
        <f>Gesamtübersicht!AM11</f>
        <v>0</v>
      </c>
      <c r="C6" s="2" t="str">
        <f>Gesamtübersicht!B11</f>
        <v>Ma.-%</v>
      </c>
    </row>
    <row r="7" spans="1:3">
      <c r="A7" s="5" t="s">
        <v>130</v>
      </c>
      <c r="B7" s="3">
        <f>Gesamtübersicht!AM12</f>
        <v>0</v>
      </c>
      <c r="C7" s="2" t="str">
        <f>Gesamtübersicht!B12</f>
        <v>Ma.-%</v>
      </c>
    </row>
    <row r="8" spans="1:3">
      <c r="A8" s="5" t="s">
        <v>17</v>
      </c>
      <c r="B8" s="32">
        <f>Gesamtübersicht!AM13</f>
        <v>0</v>
      </c>
      <c r="C8" s="2" t="str">
        <f>Gesamtübersicht!B13</f>
        <v>kg/m³</v>
      </c>
    </row>
    <row r="9" spans="1:3">
      <c r="A9" s="1"/>
      <c r="B9" s="9"/>
      <c r="C9" s="2"/>
    </row>
    <row r="10" spans="1:3">
      <c r="A10" s="2"/>
      <c r="B10" s="2"/>
      <c r="C10" s="2"/>
    </row>
    <row r="11" spans="1:3">
      <c r="A11" s="2"/>
      <c r="B11" s="2"/>
      <c r="C11" s="2"/>
    </row>
    <row r="12" spans="1:3">
      <c r="A12" s="2"/>
      <c r="B12" s="2"/>
      <c r="C12" s="2"/>
    </row>
    <row r="13" spans="1:3">
      <c r="A13" s="2"/>
      <c r="B13" s="2"/>
      <c r="C13" s="2"/>
    </row>
    <row r="14" spans="1:3">
      <c r="A14" s="2"/>
      <c r="B14" s="2"/>
      <c r="C14" s="2"/>
    </row>
    <row r="15" spans="1:3">
      <c r="A15" s="2"/>
      <c r="B15" s="2"/>
      <c r="C15" s="2"/>
    </row>
    <row r="16" spans="1:3">
      <c r="A16" s="2"/>
      <c r="B16" s="2"/>
      <c r="C16" s="2"/>
    </row>
    <row r="17" spans="1:3">
      <c r="A17" s="2"/>
      <c r="B17" s="2"/>
      <c r="C17" s="2"/>
    </row>
    <row r="18" spans="1:3">
      <c r="A18" s="2"/>
      <c r="B18" s="2"/>
      <c r="C18" s="2"/>
    </row>
    <row r="19" spans="1:3">
      <c r="A19" s="2"/>
      <c r="B19" s="2"/>
      <c r="C19" s="2"/>
    </row>
    <row r="20" spans="1:3">
      <c r="A20" s="2"/>
      <c r="B20" s="2"/>
      <c r="C20" s="2"/>
    </row>
    <row r="21" spans="1:3">
      <c r="A21" s="2"/>
      <c r="B21" s="2"/>
      <c r="C21" s="2"/>
    </row>
    <row r="22" spans="1:3">
      <c r="A22" s="2"/>
      <c r="B22" s="2"/>
      <c r="C22" s="2"/>
    </row>
    <row r="23" spans="1:3">
      <c r="A23" s="2"/>
      <c r="B23" s="2"/>
      <c r="C23" s="2"/>
    </row>
    <row r="24" spans="1:3">
      <c r="A24" s="2"/>
      <c r="B24" s="2"/>
      <c r="C24" s="2"/>
    </row>
    <row r="25" spans="1:3">
      <c r="A25" s="2"/>
      <c r="B25" s="2"/>
      <c r="C25" s="2"/>
    </row>
    <row r="26" spans="1:3">
      <c r="A26" s="2"/>
      <c r="B26" s="2"/>
      <c r="C26" s="2"/>
    </row>
    <row r="27" spans="1:3">
      <c r="A27" s="2"/>
      <c r="B27" s="2"/>
      <c r="C27" s="2"/>
    </row>
    <row r="28" spans="1:3">
      <c r="A28" s="2"/>
      <c r="B28" s="2"/>
      <c r="C28" s="2"/>
    </row>
    <row r="29" spans="1:3">
      <c r="A29" s="2"/>
      <c r="B29" s="2"/>
      <c r="C29" s="2"/>
    </row>
    <row r="30" spans="1:3">
      <c r="A30" s="2"/>
      <c r="B30" s="2"/>
      <c r="C30" s="2"/>
    </row>
    <row r="31" spans="1:3">
      <c r="A31" s="2"/>
      <c r="B31" s="2"/>
      <c r="C31" s="2"/>
    </row>
    <row r="32" spans="1:3">
      <c r="A32" s="2"/>
      <c r="B32" s="2"/>
      <c r="C32" s="2"/>
    </row>
    <row r="33" spans="1:3">
      <c r="A33" s="2"/>
      <c r="B33" s="2"/>
      <c r="C33" s="2"/>
    </row>
    <row r="34" spans="1:3">
      <c r="A34" s="2"/>
      <c r="B34" s="2"/>
      <c r="C34" s="2"/>
    </row>
    <row r="35" spans="1:3">
      <c r="A35" s="2"/>
      <c r="B35" s="2"/>
      <c r="C35" s="2"/>
    </row>
    <row r="36" spans="1:3">
      <c r="A36" s="2"/>
      <c r="B36" s="2"/>
      <c r="C36" s="2"/>
    </row>
    <row r="37" spans="1:3">
      <c r="A37" s="2"/>
      <c r="B37" s="2"/>
      <c r="C37" s="2"/>
    </row>
    <row r="38" spans="1:3">
      <c r="A38" s="2"/>
      <c r="B38" s="2"/>
      <c r="C38" s="2"/>
    </row>
    <row r="39" spans="1:3">
      <c r="A39" s="2"/>
      <c r="B39" s="2"/>
      <c r="C39" s="2"/>
    </row>
    <row r="40" spans="1:3">
      <c r="A40" s="2"/>
      <c r="B40" s="2"/>
      <c r="C40" s="2"/>
    </row>
    <row r="41" spans="1:3">
      <c r="A41" s="2"/>
      <c r="B41" s="2"/>
      <c r="C41" s="2"/>
    </row>
    <row r="42" spans="1:3">
      <c r="A42" s="2"/>
      <c r="B42" s="2"/>
      <c r="C42" s="2"/>
    </row>
    <row r="43" spans="1:3">
      <c r="A43" s="2"/>
      <c r="B43" s="2"/>
      <c r="C43" s="2"/>
    </row>
    <row r="44" spans="1:3">
      <c r="A44" s="2"/>
      <c r="B44" s="2"/>
      <c r="C44" s="2"/>
    </row>
    <row r="45" spans="1:3">
      <c r="A45" s="2"/>
      <c r="B45" s="2"/>
      <c r="C45" s="2"/>
    </row>
    <row r="46" spans="1:3">
      <c r="A46" s="2"/>
      <c r="B46" s="2"/>
      <c r="C46" s="2"/>
    </row>
    <row r="47" spans="1:3">
      <c r="A47" s="2"/>
      <c r="B47" s="2"/>
      <c r="C47" s="2"/>
    </row>
    <row r="48" spans="1:3">
      <c r="A48" s="2"/>
      <c r="B48" s="2"/>
      <c r="C48" s="2"/>
    </row>
    <row r="49" spans="1:3">
      <c r="A49" s="2"/>
      <c r="B49" s="2"/>
      <c r="C49" s="2"/>
    </row>
    <row r="50" spans="1:3">
      <c r="A50" s="2"/>
      <c r="B50" s="2"/>
      <c r="C50" s="2"/>
    </row>
    <row r="51" spans="1:3">
      <c r="A51" s="2"/>
      <c r="B51" s="2"/>
      <c r="C51" s="2"/>
    </row>
    <row r="52" spans="1:3">
      <c r="A52" s="2"/>
      <c r="B52" s="2"/>
      <c r="C52" s="2"/>
    </row>
    <row r="53" spans="1:3">
      <c r="A53" s="2"/>
      <c r="B53" s="2"/>
      <c r="C53" s="2"/>
    </row>
    <row r="54" spans="1:3">
      <c r="A54" s="2"/>
      <c r="B54" s="2"/>
      <c r="C54" s="2"/>
    </row>
    <row r="55" spans="1:3">
      <c r="A55" s="2"/>
      <c r="B55" s="2"/>
      <c r="C55" s="2"/>
    </row>
    <row r="56" spans="1:3">
      <c r="A56" s="2"/>
      <c r="B56" s="2"/>
      <c r="C56" s="2"/>
    </row>
    <row r="57" spans="1:3">
      <c r="A57" s="2"/>
      <c r="B57" s="2"/>
      <c r="C57" s="2"/>
    </row>
    <row r="58" spans="1:3">
      <c r="A58" s="2"/>
      <c r="B58" s="2"/>
      <c r="C58" s="2"/>
    </row>
    <row r="59" spans="1:3">
      <c r="A59" s="2"/>
      <c r="B59" s="2"/>
      <c r="C59" s="2"/>
    </row>
    <row r="60" spans="1:3">
      <c r="A60" s="2"/>
      <c r="B60" s="2"/>
      <c r="C60" s="2"/>
    </row>
    <row r="61" spans="1:3">
      <c r="A61" s="2"/>
      <c r="B61" s="2"/>
      <c r="C61" s="2"/>
    </row>
    <row r="62" spans="1:3">
      <c r="A62" s="2"/>
      <c r="B62" s="2"/>
      <c r="C62" s="2"/>
    </row>
    <row r="63" spans="1:3">
      <c r="A63" s="2"/>
      <c r="B63" s="2"/>
      <c r="C63" s="2"/>
    </row>
    <row r="64" spans="1:3">
      <c r="A64" s="2"/>
      <c r="B64" s="2"/>
      <c r="C64" s="2"/>
    </row>
    <row r="65" spans="1:3">
      <c r="A65" s="2"/>
      <c r="B65" s="2"/>
      <c r="C65" s="2"/>
    </row>
    <row r="66" spans="1:3">
      <c r="A66" s="2"/>
      <c r="B66" s="2"/>
      <c r="C66" s="2"/>
    </row>
    <row r="67" spans="1:3">
      <c r="A67" s="2"/>
      <c r="B67" s="2"/>
      <c r="C67" s="2"/>
    </row>
    <row r="68" spans="1:3">
      <c r="A68" s="2"/>
      <c r="B68" s="2"/>
      <c r="C68" s="2"/>
    </row>
    <row r="69" spans="1:3">
      <c r="A69" s="2"/>
      <c r="B69" s="2"/>
      <c r="C69" s="2"/>
    </row>
    <row r="70" spans="1:3">
      <c r="A70" s="2"/>
      <c r="B70" s="2"/>
      <c r="C70" s="2"/>
    </row>
    <row r="71" spans="1:3">
      <c r="A71" s="2"/>
      <c r="B71" s="2"/>
      <c r="C71" s="2"/>
    </row>
    <row r="72" spans="1:3">
      <c r="A72" s="2"/>
      <c r="B72" s="2"/>
      <c r="C72" s="2"/>
    </row>
    <row r="73" spans="1:3">
      <c r="A73" s="2"/>
      <c r="B73" s="2"/>
      <c r="C73" s="2"/>
    </row>
    <row r="74" spans="1:3">
      <c r="A74" s="2"/>
      <c r="B74" s="2"/>
      <c r="C74" s="2"/>
    </row>
    <row r="75" spans="1:3">
      <c r="A75" s="2"/>
      <c r="B75" s="2"/>
      <c r="C75" s="2"/>
    </row>
    <row r="76" spans="1:3">
      <c r="A76" s="2"/>
      <c r="B76" s="2"/>
      <c r="C76" s="2"/>
    </row>
    <row r="77" spans="1:3">
      <c r="A77" s="2"/>
      <c r="B77" s="2"/>
      <c r="C77" s="2"/>
    </row>
    <row r="78" spans="1:3">
      <c r="A78" s="2"/>
      <c r="B78" s="2"/>
      <c r="C78" s="2"/>
    </row>
    <row r="79" spans="1:3">
      <c r="A79" s="2"/>
      <c r="B79" s="2"/>
      <c r="C79" s="2"/>
    </row>
    <row r="80" spans="1:3">
      <c r="A80" s="2"/>
      <c r="B80" s="2"/>
      <c r="C80" s="2"/>
    </row>
    <row r="81" spans="1:3">
      <c r="A81" s="2"/>
      <c r="B81" s="2"/>
      <c r="C81" s="2"/>
    </row>
    <row r="82" spans="1:3">
      <c r="A82" s="2"/>
      <c r="B82" s="2"/>
      <c r="C82" s="2"/>
    </row>
    <row r="83" spans="1:3">
      <c r="A83" s="2"/>
      <c r="B83" s="2"/>
      <c r="C83" s="2"/>
    </row>
    <row r="84" spans="1:3">
      <c r="A84" s="2"/>
      <c r="B84" s="2"/>
      <c r="C84" s="2"/>
    </row>
    <row r="85" spans="1:3">
      <c r="A85" s="2"/>
      <c r="B85" s="2"/>
      <c r="C85" s="2"/>
    </row>
    <row r="86" spans="1:3">
      <c r="A86" s="2"/>
      <c r="B86" s="2"/>
      <c r="C86" s="2"/>
    </row>
    <row r="87" spans="1:3">
      <c r="A87" s="2"/>
      <c r="B87" s="2"/>
      <c r="C87" s="2"/>
    </row>
    <row r="88" spans="1:3">
      <c r="A88" s="2"/>
      <c r="B88" s="2"/>
      <c r="C88" s="2"/>
    </row>
    <row r="89" spans="1:3">
      <c r="A89" s="2"/>
      <c r="B89" s="2"/>
      <c r="C89" s="2"/>
    </row>
    <row r="90" spans="1:3">
      <c r="A90" s="2"/>
      <c r="B90" s="2"/>
      <c r="C90" s="2"/>
    </row>
    <row r="91" spans="1:3">
      <c r="A91" s="2"/>
      <c r="B91" s="2"/>
      <c r="C91" s="2"/>
    </row>
    <row r="92" spans="1:3">
      <c r="A92" s="2"/>
      <c r="B92" s="2"/>
      <c r="C92" s="2"/>
    </row>
    <row r="93" spans="1:3">
      <c r="A93" s="2"/>
      <c r="B93" s="2"/>
      <c r="C93" s="2"/>
    </row>
    <row r="94" spans="1:3">
      <c r="A94" s="2"/>
      <c r="B94" s="2"/>
      <c r="C94" s="2"/>
    </row>
    <row r="95" spans="1:3">
      <c r="A95" s="2"/>
      <c r="B95" s="2"/>
      <c r="C95" s="2"/>
    </row>
    <row r="96" spans="1:3">
      <c r="A96" s="2"/>
      <c r="B96" s="2"/>
      <c r="C96" s="2"/>
    </row>
    <row r="97" spans="1:3">
      <c r="A97" s="2"/>
      <c r="B97" s="2"/>
      <c r="C97" s="2"/>
    </row>
    <row r="98" spans="1:3">
      <c r="A98" s="2"/>
      <c r="B98" s="2"/>
      <c r="C98" s="2"/>
    </row>
    <row r="99" spans="1:3">
      <c r="A99" s="2"/>
      <c r="B99" s="2"/>
      <c r="C99" s="2"/>
    </row>
    <row r="100" spans="1:3">
      <c r="A100" s="2"/>
      <c r="B100" s="2"/>
      <c r="C100" s="2"/>
    </row>
    <row r="101" spans="1:3">
      <c r="A101" s="2"/>
      <c r="B101" s="2"/>
      <c r="C101" s="2"/>
    </row>
    <row r="102" spans="1:3">
      <c r="A102" s="2"/>
      <c r="B102" s="2"/>
      <c r="C102" s="2"/>
    </row>
    <row r="103" spans="1:3">
      <c r="A103" s="2"/>
      <c r="B103" s="2"/>
      <c r="C103" s="2"/>
    </row>
    <row r="104" spans="1:3">
      <c r="A104" s="2"/>
      <c r="B104" s="2"/>
      <c r="C104" s="2"/>
    </row>
    <row r="105" spans="1:3">
      <c r="A105" s="2"/>
      <c r="B105" s="2"/>
      <c r="C105" s="2"/>
    </row>
    <row r="106" spans="1:3">
      <c r="A106" s="2"/>
      <c r="B106" s="2"/>
      <c r="C106" s="2"/>
    </row>
    <row r="107" spans="1:3">
      <c r="A107" s="2"/>
      <c r="B107" s="2"/>
      <c r="C107" s="2"/>
    </row>
    <row r="108" spans="1:3">
      <c r="A108" s="2"/>
      <c r="B108" s="2"/>
      <c r="C108" s="2"/>
    </row>
    <row r="109" spans="1:3">
      <c r="A109" s="2"/>
      <c r="B109" s="2"/>
      <c r="C109" s="2"/>
    </row>
    <row r="110" spans="1:3">
      <c r="A110" s="2"/>
      <c r="B110" s="2"/>
      <c r="C110" s="2"/>
    </row>
    <row r="111" spans="1:3">
      <c r="A111" s="2"/>
      <c r="B111" s="2"/>
      <c r="C111" s="2"/>
    </row>
    <row r="112" spans="1:3">
      <c r="A112" s="2"/>
      <c r="B112" s="2"/>
      <c r="C112" s="2"/>
    </row>
    <row r="113" spans="1:3">
      <c r="A113" s="2"/>
      <c r="B113" s="2"/>
      <c r="C113" s="2"/>
    </row>
    <row r="114" spans="1:3">
      <c r="A114" s="2"/>
      <c r="B114" s="2"/>
      <c r="C114" s="2"/>
    </row>
    <row r="115" spans="1:3">
      <c r="A115" s="2"/>
      <c r="B115" s="2"/>
      <c r="C115" s="2"/>
    </row>
    <row r="116" spans="1:3">
      <c r="A116" s="2"/>
      <c r="B116" s="2"/>
      <c r="C116" s="2"/>
    </row>
    <row r="117" spans="1:3">
      <c r="A117" s="2"/>
      <c r="B117" s="2"/>
      <c r="C117" s="2"/>
    </row>
    <row r="118" spans="1:3">
      <c r="A118" s="2"/>
      <c r="B118" s="2"/>
      <c r="C118" s="2"/>
    </row>
    <row r="119" spans="1:3">
      <c r="A119" s="2"/>
      <c r="B119" s="2"/>
      <c r="C119" s="2"/>
    </row>
    <row r="120" spans="1:3">
      <c r="A120" s="2"/>
      <c r="B120" s="2"/>
      <c r="C120" s="2"/>
    </row>
    <row r="121" spans="1:3">
      <c r="A121" s="2"/>
      <c r="B121" s="2"/>
      <c r="C121" s="2"/>
    </row>
    <row r="122" spans="1:3">
      <c r="A122" s="2"/>
      <c r="B122" s="2"/>
      <c r="C122" s="2"/>
    </row>
    <row r="123" spans="1:3">
      <c r="A123" s="2"/>
      <c r="B123" s="2"/>
      <c r="C123" s="2"/>
    </row>
    <row r="124" spans="1:3">
      <c r="A124" s="2"/>
      <c r="B124" s="2"/>
      <c r="C124" s="2"/>
    </row>
    <row r="125" spans="1:3">
      <c r="A125" s="2"/>
      <c r="B125" s="2"/>
      <c r="C125" s="2"/>
    </row>
    <row r="126" spans="1:3">
      <c r="A126" s="2"/>
      <c r="B126" s="2"/>
      <c r="C126" s="2"/>
    </row>
    <row r="127" spans="1:3">
      <c r="A127" s="2"/>
      <c r="B127" s="2"/>
      <c r="C127" s="2"/>
    </row>
    <row r="128" spans="1:3">
      <c r="A128" s="2"/>
      <c r="B128" s="2"/>
      <c r="C128" s="2"/>
    </row>
    <row r="129" spans="1:3">
      <c r="A129" s="2"/>
      <c r="B129" s="2"/>
      <c r="C129" s="2"/>
    </row>
    <row r="130" spans="1:3">
      <c r="A130" s="2"/>
      <c r="B130" s="2"/>
      <c r="C130" s="2"/>
    </row>
    <row r="131" spans="1:3">
      <c r="A131" s="2"/>
      <c r="B131" s="2"/>
      <c r="C131" s="2"/>
    </row>
    <row r="132" spans="1:3">
      <c r="A132" s="2"/>
      <c r="B132" s="2"/>
      <c r="C132" s="2"/>
    </row>
    <row r="133" spans="1:3">
      <c r="A133" s="2"/>
      <c r="B133" s="2"/>
      <c r="C133" s="2"/>
    </row>
    <row r="134" spans="1:3">
      <c r="A134" s="2"/>
      <c r="B134" s="2"/>
      <c r="C134" s="2"/>
    </row>
    <row r="135" spans="1:3">
      <c r="A135" s="2"/>
      <c r="B135" s="2"/>
      <c r="C135" s="2"/>
    </row>
    <row r="136" spans="1:3">
      <c r="A136" s="2"/>
      <c r="B136" s="2"/>
      <c r="C136" s="2"/>
    </row>
    <row r="137" spans="1:3">
      <c r="A137" s="2"/>
      <c r="B137" s="2"/>
      <c r="C137" s="2"/>
    </row>
    <row r="138" spans="1:3">
      <c r="A138" s="2"/>
      <c r="B138" s="2"/>
      <c r="C138" s="2"/>
    </row>
    <row r="139" spans="1:3">
      <c r="A139" s="2"/>
      <c r="B139" s="2"/>
      <c r="C139" s="2"/>
    </row>
    <row r="140" spans="1:3">
      <c r="A140" s="2"/>
      <c r="B140" s="2"/>
      <c r="C140" s="2"/>
    </row>
    <row r="141" spans="1:3">
      <c r="A141" s="2"/>
      <c r="B141" s="2"/>
      <c r="C141" s="2"/>
    </row>
    <row r="142" spans="1:3">
      <c r="A142" s="2"/>
      <c r="B142" s="2"/>
      <c r="C142" s="2"/>
    </row>
    <row r="143" spans="1:3">
      <c r="A143" s="2"/>
      <c r="B143" s="2"/>
      <c r="C143" s="2"/>
    </row>
    <row r="144" spans="1:3">
      <c r="A144" s="2"/>
      <c r="B144" s="2"/>
      <c r="C144" s="2"/>
    </row>
    <row r="145" spans="1:3">
      <c r="A145" s="2"/>
      <c r="B145" s="2"/>
      <c r="C145" s="2"/>
    </row>
    <row r="146" spans="1:3">
      <c r="A146" s="2"/>
      <c r="B146" s="2"/>
      <c r="C146" s="2"/>
    </row>
    <row r="147" spans="1:3">
      <c r="A147" s="2"/>
      <c r="B147" s="2"/>
      <c r="C147" s="2"/>
    </row>
    <row r="148" spans="1:3">
      <c r="A148" s="2"/>
      <c r="B148" s="2"/>
      <c r="C148" s="2"/>
    </row>
    <row r="149" spans="1:3">
      <c r="A149" s="2"/>
      <c r="B149" s="2"/>
      <c r="C149" s="2"/>
    </row>
    <row r="150" spans="1:3">
      <c r="A150" s="2"/>
      <c r="B150" s="2"/>
      <c r="C150" s="2"/>
    </row>
    <row r="151" spans="1:3">
      <c r="A151" s="2"/>
      <c r="B151" s="2"/>
      <c r="C151" s="2"/>
    </row>
    <row r="152" spans="1:3">
      <c r="A152" s="2"/>
      <c r="B152" s="2"/>
      <c r="C152" s="2"/>
    </row>
    <row r="153" spans="1:3">
      <c r="A153" s="2"/>
      <c r="B153" s="2"/>
      <c r="C153" s="2"/>
    </row>
    <row r="154" spans="1:3">
      <c r="A154" s="2"/>
      <c r="B154" s="2"/>
      <c r="C154" s="2"/>
    </row>
    <row r="155" spans="1:3">
      <c r="A155" s="2"/>
      <c r="B155" s="2"/>
      <c r="C155" s="2"/>
    </row>
    <row r="156" spans="1:3">
      <c r="A156" s="2"/>
      <c r="B156" s="2"/>
      <c r="C156" s="2"/>
    </row>
    <row r="157" spans="1:3">
      <c r="A157" s="2"/>
      <c r="B157" s="2"/>
      <c r="C157" s="2"/>
    </row>
    <row r="158" spans="1:3">
      <c r="A158" s="2"/>
      <c r="B158" s="2"/>
      <c r="C158" s="2"/>
    </row>
    <row r="159" spans="1:3">
      <c r="A159" s="2"/>
      <c r="B159" s="2"/>
      <c r="C159" s="2"/>
    </row>
    <row r="160" spans="1:3">
      <c r="A160" s="2"/>
      <c r="B160" s="2"/>
      <c r="C160" s="2"/>
    </row>
    <row r="161" spans="1:3">
      <c r="A161" s="2"/>
      <c r="B161" s="2"/>
      <c r="C161" s="2"/>
    </row>
    <row r="162" spans="1:3">
      <c r="A162" s="2"/>
      <c r="B162" s="2"/>
      <c r="C162" s="2"/>
    </row>
    <row r="163" spans="1:3">
      <c r="A163" s="2"/>
      <c r="B163" s="2"/>
      <c r="C163" s="2"/>
    </row>
    <row r="164" spans="1:3">
      <c r="A164" s="2"/>
      <c r="B164" s="2"/>
      <c r="C164" s="2"/>
    </row>
    <row r="165" spans="1:3">
      <c r="A165" s="2"/>
      <c r="B165" s="2"/>
      <c r="C165" s="2"/>
    </row>
    <row r="166" spans="1:3">
      <c r="A166" s="2"/>
      <c r="B166" s="2"/>
      <c r="C166" s="2"/>
    </row>
    <row r="167" spans="1:3">
      <c r="A167" s="2"/>
      <c r="B167" s="2"/>
      <c r="C167" s="2"/>
    </row>
    <row r="168" spans="1:3">
      <c r="A168" s="2"/>
      <c r="B168" s="2"/>
      <c r="C168" s="2"/>
    </row>
    <row r="169" spans="1:3">
      <c r="A169" s="2"/>
      <c r="B169" s="2"/>
      <c r="C169" s="2"/>
    </row>
    <row r="170" spans="1:3">
      <c r="A170" s="2"/>
      <c r="B170" s="2"/>
      <c r="C170" s="2"/>
    </row>
  </sheetData>
  <pageMargins left="0.7" right="0.7" top="0.78740157499999996" bottom="0.78740157499999996" header="0.3" footer="0.3"/>
  <pageSetup paperSize="9" orientation="portrait" r:id="rId1"/>
  <drawing r:id="rId2"/>
</worksheet>
</file>

<file path=xl/worksheets/sheet40.xml><?xml version="1.0" encoding="utf-8"?>
<worksheet xmlns="http://schemas.openxmlformats.org/spreadsheetml/2006/main" xmlns:r="http://schemas.openxmlformats.org/officeDocument/2006/relationships" xmlns:xdr="http://schemas.openxmlformats.org/drawingml/2006/spreadsheetDrawing" xmlns:x14="http://schemas.microsoft.com/office/spreadsheetml/2009/9/main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00000000-0001-0000-2700-000000000000}">
  <sheetPr codeName="Tabelle40"/>
  <dimension ref="A1:V271"/>
  <sheetViews>
    <sheetView topLeftCell="A37" zoomScale="90" zoomScaleNormal="90" workbookViewId="0">
      <selection activeCell="D26" sqref="D26:D36"/>
    </sheetView>
  </sheetViews>
  <sheetFormatPr defaultColWidth="11.42578125" defaultRowHeight="15"/>
  <cols>
    <col min="1" max="1" width="24" bestFit="1" customWidth="1"/>
    <col min="2" max="2" width="36.140625" bestFit="1" customWidth="1"/>
    <col min="3" max="3" width="9.85546875" bestFit="1" customWidth="1"/>
    <col min="4" max="10" width="11.42578125" customWidth="1"/>
    <col min="15" max="15" width="11.42578125" customWidth="1"/>
  </cols>
  <sheetData>
    <row r="1" spans="1:22" ht="60">
      <c r="A1" s="5" t="s">
        <v>127</v>
      </c>
      <c r="B1" s="2">
        <f>Gesamtübersicht!AN2</f>
        <v>0</v>
      </c>
      <c r="C1" s="2"/>
      <c r="D1" s="2"/>
      <c r="E1" s="2"/>
      <c r="F1" s="15"/>
      <c r="G1" s="230"/>
      <c r="H1" s="230"/>
      <c r="I1" s="37"/>
      <c r="J1" s="15" t="s">
        <v>131</v>
      </c>
      <c r="K1" s="37"/>
      <c r="L1" s="37"/>
      <c r="M1" s="2"/>
      <c r="N1" s="15" t="s">
        <v>132</v>
      </c>
      <c r="O1" s="37"/>
      <c r="P1" s="37"/>
      <c r="Q1" s="2"/>
      <c r="T1" s="15" t="s">
        <v>217</v>
      </c>
      <c r="U1" s="37"/>
      <c r="V1" s="37"/>
    </row>
    <row r="2" spans="1:22" ht="30">
      <c r="A2" s="5" t="s">
        <v>128</v>
      </c>
      <c r="B2" s="2">
        <f>Gesamtübersicht!AN3</f>
        <v>0</v>
      </c>
      <c r="C2" s="2"/>
      <c r="D2" s="2"/>
      <c r="E2" s="2"/>
      <c r="F2" s="1"/>
      <c r="G2" s="2"/>
      <c r="H2" s="2"/>
      <c r="I2" s="2"/>
      <c r="J2" s="1" t="s">
        <v>133</v>
      </c>
      <c r="K2" s="2"/>
      <c r="L2" s="2" t="s">
        <v>134</v>
      </c>
      <c r="M2" s="2"/>
      <c r="N2" s="1" t="s">
        <v>133</v>
      </c>
      <c r="O2" s="2"/>
      <c r="P2" s="2" t="s">
        <v>134</v>
      </c>
      <c r="Q2" s="2"/>
      <c r="T2" s="1" t="s">
        <v>133</v>
      </c>
      <c r="U2" s="27"/>
      <c r="V2" s="2" t="s">
        <v>134</v>
      </c>
    </row>
    <row r="3" spans="1:22">
      <c r="A3" s="5" t="s">
        <v>7</v>
      </c>
      <c r="B3" s="9">
        <f>Gesamtübersicht!AN6</f>
        <v>0</v>
      </c>
      <c r="C3" s="2"/>
      <c r="D3" s="2"/>
      <c r="E3" s="2"/>
      <c r="F3" s="2"/>
      <c r="G3" s="2"/>
      <c r="H3" s="2"/>
      <c r="I3" s="2"/>
      <c r="J3" s="6" t="s">
        <v>135</v>
      </c>
      <c r="K3" s="22" t="s">
        <v>134</v>
      </c>
      <c r="L3" s="6" t="s">
        <v>15</v>
      </c>
      <c r="M3" s="2"/>
      <c r="N3" s="6" t="s">
        <v>136</v>
      </c>
      <c r="O3" s="6" t="s">
        <v>0</v>
      </c>
      <c r="P3" s="6" t="s">
        <v>137</v>
      </c>
      <c r="Q3" s="2"/>
      <c r="T3" s="6" t="s">
        <v>135</v>
      </c>
      <c r="U3" s="22" t="s">
        <v>134</v>
      </c>
      <c r="V3" s="6" t="s">
        <v>15</v>
      </c>
    </row>
    <row r="4" spans="1:22">
      <c r="A4" s="5" t="s">
        <v>11</v>
      </c>
      <c r="B4" s="2">
        <f>Gesamtübersicht!AN9</f>
        <v>0</v>
      </c>
      <c r="C4" s="2" t="str">
        <f>Gesamtübersicht!B9</f>
        <v>MJ/kg</v>
      </c>
      <c r="D4" s="2"/>
      <c r="E4" s="2"/>
      <c r="F4" s="4"/>
      <c r="G4" s="2"/>
      <c r="H4" s="16"/>
      <c r="I4" s="16"/>
      <c r="J4" s="2" t="s">
        <v>138</v>
      </c>
      <c r="K4" s="2"/>
      <c r="L4" s="3" t="e">
        <f t="shared" ref="L4:L9" si="0">K4/K$18</f>
        <v>#DIV/0!</v>
      </c>
      <c r="M4" s="2"/>
      <c r="N4" s="4" t="s">
        <v>29</v>
      </c>
      <c r="O4" s="2" t="s">
        <v>139</v>
      </c>
      <c r="P4" s="2"/>
      <c r="Q4" s="2"/>
      <c r="T4" s="2" t="s">
        <v>218</v>
      </c>
      <c r="U4" s="2"/>
      <c r="V4" s="3" t="e">
        <f t="shared" ref="V4:V11" si="1">U4/U$18</f>
        <v>#DIV/0!</v>
      </c>
    </row>
    <row r="5" spans="1:22">
      <c r="A5" s="5" t="s">
        <v>13</v>
      </c>
      <c r="B5" s="2">
        <f>Gesamtübersicht!AN10</f>
        <v>0</v>
      </c>
      <c r="C5" s="2" t="str">
        <f>Gesamtübersicht!B10</f>
        <v>MJ/kg</v>
      </c>
      <c r="D5" s="2"/>
      <c r="E5" s="2"/>
      <c r="F5" s="4"/>
      <c r="G5" s="2"/>
      <c r="H5" s="17"/>
      <c r="I5" s="17"/>
      <c r="J5" s="2" t="s">
        <v>140</v>
      </c>
      <c r="K5" s="2"/>
      <c r="L5" s="3" t="e">
        <f t="shared" si="0"/>
        <v>#DIV/0!</v>
      </c>
      <c r="M5" s="2"/>
      <c r="N5" s="4" t="s">
        <v>30</v>
      </c>
      <c r="O5" s="2" t="s">
        <v>139</v>
      </c>
      <c r="P5" s="2"/>
      <c r="Q5" s="2"/>
      <c r="T5" s="2" t="s">
        <v>219</v>
      </c>
      <c r="U5" s="2"/>
      <c r="V5" s="3" t="e">
        <f t="shared" si="1"/>
        <v>#DIV/0!</v>
      </c>
    </row>
    <row r="6" spans="1:22">
      <c r="A6" s="5" t="s">
        <v>129</v>
      </c>
      <c r="B6" s="3">
        <f>Gesamtübersicht!AN11</f>
        <v>0</v>
      </c>
      <c r="C6" s="2" t="str">
        <f>Gesamtübersicht!B11</f>
        <v>Ma.-%</v>
      </c>
      <c r="D6" s="2"/>
      <c r="E6" s="2"/>
      <c r="F6" s="4"/>
      <c r="G6" s="2"/>
      <c r="H6" s="17"/>
      <c r="I6" s="17"/>
      <c r="J6" s="2" t="s">
        <v>141</v>
      </c>
      <c r="K6" s="2"/>
      <c r="L6" s="3" t="e">
        <f t="shared" si="0"/>
        <v>#DIV/0!</v>
      </c>
      <c r="M6" s="2"/>
      <c r="N6" s="4" t="s">
        <v>31</v>
      </c>
      <c r="O6" s="2" t="s">
        <v>139</v>
      </c>
      <c r="P6" s="2"/>
      <c r="Q6" s="2"/>
      <c r="T6" s="2" t="s">
        <v>140</v>
      </c>
      <c r="U6" s="2"/>
      <c r="V6" s="3" t="e">
        <f t="shared" si="1"/>
        <v>#DIV/0!</v>
      </c>
    </row>
    <row r="7" spans="1:22">
      <c r="A7" s="5" t="s">
        <v>130</v>
      </c>
      <c r="B7" s="3">
        <f>Gesamtübersicht!AN12</f>
        <v>0</v>
      </c>
      <c r="C7" s="2" t="str">
        <f>Gesamtübersicht!B12</f>
        <v>Ma.-%</v>
      </c>
      <c r="D7" s="2"/>
      <c r="E7" s="2"/>
      <c r="F7" s="4"/>
      <c r="G7" s="2"/>
      <c r="H7" s="18"/>
      <c r="I7" s="18"/>
      <c r="J7" s="2" t="s">
        <v>142</v>
      </c>
      <c r="K7" s="2"/>
      <c r="L7" s="3" t="e">
        <f t="shared" si="0"/>
        <v>#DIV/0!</v>
      </c>
      <c r="M7" s="2"/>
      <c r="N7" s="4" t="s">
        <v>32</v>
      </c>
      <c r="O7" s="2" t="s">
        <v>139</v>
      </c>
      <c r="P7" s="2"/>
      <c r="Q7" s="2"/>
      <c r="T7" s="2" t="s">
        <v>141</v>
      </c>
      <c r="U7" s="2"/>
      <c r="V7" s="3" t="e">
        <f t="shared" si="1"/>
        <v>#DIV/0!</v>
      </c>
    </row>
    <row r="8" spans="1:22">
      <c r="A8" s="5" t="s">
        <v>143</v>
      </c>
      <c r="B8" s="3" t="e">
        <f>Gesamtübersicht!#REF!</f>
        <v>#REF!</v>
      </c>
      <c r="C8" s="2" t="e">
        <f>Gesamtübersicht!#REF!</f>
        <v>#REF!</v>
      </c>
      <c r="D8" s="2"/>
      <c r="E8" s="2"/>
      <c r="F8" s="4"/>
      <c r="G8" s="2"/>
      <c r="H8" s="2"/>
      <c r="I8" s="2"/>
      <c r="J8" s="2" t="s">
        <v>144</v>
      </c>
      <c r="K8" s="2"/>
      <c r="L8" s="3" t="e">
        <f t="shared" si="0"/>
        <v>#DIV/0!</v>
      </c>
      <c r="M8" s="2"/>
      <c r="N8" s="4" t="s">
        <v>33</v>
      </c>
      <c r="O8" s="2" t="s">
        <v>139</v>
      </c>
      <c r="P8" s="2"/>
      <c r="Q8" s="2"/>
      <c r="T8" s="2" t="s">
        <v>142</v>
      </c>
      <c r="U8" s="2"/>
      <c r="V8" s="3" t="e">
        <f t="shared" si="1"/>
        <v>#DIV/0!</v>
      </c>
    </row>
    <row r="9" spans="1:22">
      <c r="A9" s="5" t="s">
        <v>145</v>
      </c>
      <c r="B9" s="3" t="e">
        <f>Gesamtübersicht!#REF!</f>
        <v>#REF!</v>
      </c>
      <c r="C9" s="2" t="e">
        <f>Gesamtübersicht!#REF!</f>
        <v>#REF!</v>
      </c>
      <c r="D9" s="2"/>
      <c r="E9" s="2"/>
      <c r="F9" s="4"/>
      <c r="G9" s="2"/>
      <c r="H9" s="17"/>
      <c r="I9" s="17"/>
      <c r="J9" s="2" t="s">
        <v>146</v>
      </c>
      <c r="K9" s="2"/>
      <c r="L9" s="3" t="e">
        <f t="shared" si="0"/>
        <v>#DIV/0!</v>
      </c>
      <c r="M9" s="2"/>
      <c r="N9" s="4" t="s">
        <v>34</v>
      </c>
      <c r="O9" s="2" t="s">
        <v>139</v>
      </c>
      <c r="P9" s="2"/>
      <c r="Q9" s="2"/>
      <c r="T9" s="2" t="s">
        <v>220</v>
      </c>
      <c r="U9" s="2"/>
      <c r="V9" s="3" t="e">
        <f t="shared" si="1"/>
        <v>#DIV/0!</v>
      </c>
    </row>
    <row r="10" spans="1:22">
      <c r="A10" s="5" t="s">
        <v>17</v>
      </c>
      <c r="B10" s="32">
        <f>Gesamtübersicht!AN13</f>
        <v>0</v>
      </c>
      <c r="C10" s="2" t="str">
        <f>Gesamtübersicht!B13</f>
        <v>kg/m³</v>
      </c>
      <c r="D10" s="2"/>
      <c r="E10" s="2"/>
      <c r="F10" s="4"/>
      <c r="G10" s="2"/>
      <c r="H10" s="17"/>
      <c r="I10" s="17"/>
      <c r="J10" s="2"/>
      <c r="K10" s="2"/>
      <c r="L10" s="3"/>
      <c r="M10" s="2"/>
      <c r="N10" s="4" t="s">
        <v>35</v>
      </c>
      <c r="O10" s="2" t="s">
        <v>139</v>
      </c>
      <c r="P10" s="2"/>
      <c r="Q10" s="2"/>
      <c r="T10" s="2" t="s">
        <v>221</v>
      </c>
      <c r="U10" s="2"/>
      <c r="V10" s="3" t="e">
        <f t="shared" si="1"/>
        <v>#DIV/0!</v>
      </c>
    </row>
    <row r="11" spans="1:22">
      <c r="A11" s="1"/>
      <c r="B11" s="9"/>
      <c r="C11" s="2"/>
      <c r="D11" s="2"/>
      <c r="E11" s="2"/>
      <c r="F11" s="4"/>
      <c r="G11" s="2"/>
      <c r="H11" s="17"/>
      <c r="I11" s="17"/>
      <c r="J11" s="2"/>
      <c r="K11" s="2"/>
      <c r="L11" s="3"/>
      <c r="M11" s="2"/>
      <c r="N11" s="4" t="s">
        <v>36</v>
      </c>
      <c r="O11" s="2" t="s">
        <v>139</v>
      </c>
      <c r="P11" s="2"/>
      <c r="Q11" s="2"/>
      <c r="T11" s="2" t="s">
        <v>146</v>
      </c>
      <c r="U11" s="2"/>
      <c r="V11" s="3" t="e">
        <f t="shared" si="1"/>
        <v>#DIV/0!</v>
      </c>
    </row>
    <row r="12" spans="1:22">
      <c r="A12" s="2"/>
      <c r="B12" s="2"/>
      <c r="C12" s="2"/>
      <c r="D12" s="2"/>
      <c r="E12" s="2"/>
      <c r="F12" s="4"/>
      <c r="G12" s="2"/>
      <c r="H12" s="16"/>
      <c r="I12" s="16"/>
      <c r="J12" s="2"/>
      <c r="K12" s="2"/>
      <c r="L12" s="3"/>
      <c r="M12" s="2"/>
      <c r="N12" s="4" t="s">
        <v>37</v>
      </c>
      <c r="O12" s="2" t="s">
        <v>139</v>
      </c>
      <c r="P12" s="2"/>
      <c r="Q12" s="2"/>
      <c r="T12" s="2"/>
      <c r="U12" s="2"/>
      <c r="V12" s="3"/>
    </row>
    <row r="13" spans="1:22">
      <c r="A13" s="2"/>
      <c r="B13" s="2"/>
      <c r="C13" s="2"/>
      <c r="D13" s="2"/>
      <c r="E13" s="2"/>
      <c r="F13" s="4"/>
      <c r="G13" s="2"/>
      <c r="H13" s="17"/>
      <c r="I13" s="17"/>
      <c r="J13" s="2"/>
      <c r="K13" s="2"/>
      <c r="L13" s="2"/>
      <c r="M13" s="2"/>
      <c r="N13" s="4" t="s">
        <v>21</v>
      </c>
      <c r="O13" s="2" t="s">
        <v>139</v>
      </c>
      <c r="P13" s="2"/>
      <c r="Q13" s="2"/>
      <c r="T13" s="2"/>
      <c r="U13" s="2"/>
      <c r="V13" s="2"/>
    </row>
    <row r="14" spans="1:22">
      <c r="A14" s="2"/>
      <c r="B14" s="2"/>
      <c r="C14" s="2"/>
      <c r="D14" s="2"/>
      <c r="E14" s="2"/>
      <c r="F14" s="4"/>
      <c r="G14" s="2"/>
      <c r="H14" s="17"/>
      <c r="I14" s="17"/>
      <c r="J14" s="2"/>
      <c r="K14" s="2"/>
      <c r="L14" s="2"/>
      <c r="M14" s="2"/>
      <c r="N14" s="4" t="s">
        <v>38</v>
      </c>
      <c r="O14" s="2" t="s">
        <v>139</v>
      </c>
      <c r="P14" s="2"/>
      <c r="Q14" s="2"/>
      <c r="T14" s="2"/>
      <c r="U14" s="2"/>
      <c r="V14" s="2"/>
    </row>
    <row r="15" spans="1:22">
      <c r="A15" s="2"/>
      <c r="B15" s="2"/>
      <c r="C15" s="2"/>
      <c r="D15" s="2"/>
      <c r="E15" s="2"/>
      <c r="F15" s="4"/>
      <c r="G15" s="2"/>
      <c r="H15" s="16"/>
      <c r="I15" s="16"/>
      <c r="J15" s="2"/>
      <c r="K15" s="2"/>
      <c r="L15" s="2"/>
      <c r="M15" s="2"/>
      <c r="N15" s="4" t="s">
        <v>40</v>
      </c>
      <c r="O15" s="2" t="s">
        <v>139</v>
      </c>
      <c r="P15" s="2"/>
      <c r="Q15" s="2"/>
      <c r="T15" s="2"/>
      <c r="U15" s="2"/>
      <c r="V15" s="2"/>
    </row>
    <row r="16" spans="1:22">
      <c r="A16" s="2"/>
      <c r="B16" s="2"/>
      <c r="C16" s="2"/>
      <c r="D16" s="2"/>
      <c r="E16" s="2"/>
      <c r="F16" s="4"/>
      <c r="G16" s="2"/>
      <c r="H16" s="17"/>
      <c r="I16" s="17"/>
      <c r="J16" s="2"/>
      <c r="K16" s="2"/>
      <c r="L16" s="2"/>
      <c r="M16" s="2"/>
      <c r="N16" s="4" t="s">
        <v>39</v>
      </c>
      <c r="O16" s="2" t="s">
        <v>139</v>
      </c>
      <c r="P16" s="2"/>
      <c r="Q16" s="2"/>
      <c r="T16" s="2"/>
      <c r="U16" s="2"/>
      <c r="V16" s="2"/>
    </row>
    <row r="17" spans="1:22">
      <c r="A17" s="2"/>
      <c r="B17" s="2"/>
      <c r="C17" s="2"/>
      <c r="D17" s="2"/>
      <c r="E17" s="2"/>
      <c r="F17" s="4"/>
      <c r="G17" s="2"/>
      <c r="H17" s="16"/>
      <c r="I17" s="16"/>
      <c r="J17" s="2"/>
      <c r="K17" s="2"/>
      <c r="L17" s="2"/>
      <c r="M17" s="2"/>
      <c r="N17" s="4" t="s">
        <v>41</v>
      </c>
      <c r="O17" s="2" t="s">
        <v>139</v>
      </c>
      <c r="P17" s="2"/>
      <c r="Q17" s="2"/>
      <c r="T17" s="2"/>
      <c r="U17" s="2"/>
      <c r="V17" s="2"/>
    </row>
    <row r="18" spans="1:22">
      <c r="A18" s="2"/>
      <c r="B18" s="2"/>
      <c r="C18" s="2"/>
      <c r="D18" s="2"/>
      <c r="E18" s="2"/>
      <c r="F18" s="4"/>
      <c r="G18" s="2"/>
      <c r="H18" s="2"/>
      <c r="I18" s="2"/>
      <c r="J18" s="2" t="s">
        <v>147</v>
      </c>
      <c r="K18" s="27">
        <f>SUM(K4:K17)</f>
        <v>0</v>
      </c>
      <c r="L18" s="3" t="e">
        <f>SUM(L4:L17)</f>
        <v>#DIV/0!</v>
      </c>
      <c r="M18" s="2"/>
      <c r="N18" s="4" t="s">
        <v>42</v>
      </c>
      <c r="O18" s="2" t="s">
        <v>139</v>
      </c>
      <c r="P18" s="2"/>
      <c r="Q18" s="2"/>
      <c r="T18" s="2" t="s">
        <v>147</v>
      </c>
      <c r="U18" s="27">
        <f>SUM(U4:U17)</f>
        <v>0</v>
      </c>
      <c r="V18" s="3" t="e">
        <f>SUM(V4:V17)</f>
        <v>#DIV/0!</v>
      </c>
    </row>
    <row r="19" spans="1:22">
      <c r="A19" s="2"/>
      <c r="B19" s="2"/>
      <c r="C19" s="2"/>
      <c r="D19" s="2"/>
      <c r="E19" s="2"/>
      <c r="F19" s="4"/>
      <c r="G19" s="2"/>
      <c r="H19" s="17"/>
      <c r="I19" s="17"/>
      <c r="J19" s="2"/>
      <c r="K19" s="2"/>
      <c r="L19" s="2"/>
      <c r="M19" s="2"/>
      <c r="N19" s="4" t="s">
        <v>43</v>
      </c>
      <c r="O19" s="2" t="s">
        <v>139</v>
      </c>
      <c r="P19" s="2"/>
      <c r="Q19" s="2"/>
      <c r="T19" s="2"/>
      <c r="U19" s="2"/>
      <c r="V19" s="2"/>
    </row>
    <row r="20" spans="1:22">
      <c r="A20" s="2"/>
      <c r="B20" s="2"/>
      <c r="C20" s="2"/>
      <c r="D20" s="2"/>
      <c r="E20" s="2"/>
      <c r="F20" s="4"/>
      <c r="G20" s="2"/>
      <c r="H20" s="17"/>
      <c r="I20" s="17"/>
      <c r="J20" s="2"/>
      <c r="K20" s="2"/>
      <c r="L20" s="2"/>
      <c r="M20" s="2"/>
      <c r="N20" s="4" t="s">
        <v>44</v>
      </c>
      <c r="O20" s="2" t="s">
        <v>139</v>
      </c>
      <c r="P20" s="2"/>
      <c r="Q20" s="2"/>
      <c r="T20" s="2"/>
      <c r="U20" s="2"/>
      <c r="V20" s="2"/>
    </row>
    <row r="21" spans="1:22">
      <c r="A21" s="2"/>
      <c r="B21" s="2"/>
      <c r="C21" s="2"/>
      <c r="D21" s="2"/>
      <c r="E21" s="2"/>
      <c r="F21" s="4"/>
      <c r="G21" s="2"/>
      <c r="H21" s="17"/>
      <c r="I21" s="17"/>
      <c r="J21" s="2"/>
      <c r="K21" s="2"/>
      <c r="L21" s="2"/>
      <c r="M21" s="2"/>
      <c r="N21" s="4" t="s">
        <v>45</v>
      </c>
      <c r="O21" s="2" t="s">
        <v>139</v>
      </c>
      <c r="P21" s="2"/>
      <c r="Q21" s="2"/>
      <c r="R21" s="2"/>
      <c r="S21" s="2"/>
      <c r="T21" s="2"/>
    </row>
    <row r="22" spans="1:22">
      <c r="A22" s="2"/>
      <c r="B22" s="2"/>
      <c r="C22" s="2"/>
      <c r="D22" s="2"/>
      <c r="E22" s="2"/>
      <c r="F22" s="4"/>
      <c r="G22" s="2"/>
      <c r="H22" s="17"/>
      <c r="I22" s="17"/>
      <c r="J22" s="2"/>
      <c r="K22" s="2"/>
      <c r="L22" s="2"/>
      <c r="M22" s="2"/>
      <c r="N22" s="4" t="s">
        <v>48</v>
      </c>
      <c r="O22" s="2" t="s">
        <v>139</v>
      </c>
      <c r="P22" s="2"/>
      <c r="Q22" s="2"/>
      <c r="R22" s="2"/>
      <c r="S22" s="2"/>
      <c r="T22" s="2"/>
    </row>
    <row r="23" spans="1:22">
      <c r="A23" s="2"/>
      <c r="B23" s="2"/>
      <c r="C23" s="2"/>
      <c r="D23" s="2"/>
      <c r="E23" s="2"/>
      <c r="F23" s="4"/>
      <c r="G23" s="2"/>
      <c r="H23" s="18"/>
      <c r="I23" s="18"/>
      <c r="J23" s="2"/>
      <c r="K23" s="2"/>
      <c r="L23" s="2"/>
      <c r="M23" s="2"/>
      <c r="N23" s="4" t="s">
        <v>49</v>
      </c>
      <c r="O23" s="2" t="s">
        <v>139</v>
      </c>
      <c r="P23" s="2"/>
      <c r="Q23" s="2"/>
      <c r="R23" s="2"/>
      <c r="S23" s="2"/>
      <c r="T23" s="2"/>
    </row>
    <row r="24" spans="1:22">
      <c r="A24" s="2"/>
      <c r="B24" s="2"/>
      <c r="C24" s="2"/>
      <c r="D24" s="2"/>
      <c r="E24" s="2"/>
      <c r="F24" s="4"/>
      <c r="G24" s="2"/>
      <c r="H24" s="19"/>
      <c r="I24" s="19"/>
      <c r="J24" s="2"/>
      <c r="K24" s="2"/>
      <c r="L24" s="2"/>
      <c r="M24" s="2"/>
      <c r="N24" s="4" t="s">
        <v>50</v>
      </c>
      <c r="O24" s="2" t="s">
        <v>139</v>
      </c>
      <c r="P24" s="2"/>
      <c r="Q24" s="2"/>
      <c r="R24" s="2"/>
      <c r="S24" s="2"/>
      <c r="T24" s="2"/>
    </row>
    <row r="25" spans="1:22">
      <c r="A25" s="2"/>
      <c r="B25" s="2"/>
      <c r="C25" s="2"/>
      <c r="D25" s="2"/>
      <c r="E25" s="2"/>
      <c r="F25" s="4"/>
      <c r="G25" s="2"/>
      <c r="H25" s="17"/>
      <c r="I25" s="17"/>
      <c r="J25" s="2"/>
      <c r="K25" s="2"/>
      <c r="L25" s="2"/>
      <c r="M25" s="2"/>
      <c r="N25" s="4" t="s">
        <v>51</v>
      </c>
      <c r="O25" s="2" t="s">
        <v>139</v>
      </c>
      <c r="P25" s="2"/>
      <c r="Q25" s="2"/>
      <c r="R25" s="2"/>
      <c r="S25" s="2"/>
      <c r="T25" s="2"/>
    </row>
    <row r="26" spans="1:22">
      <c r="A26" s="2"/>
      <c r="B26" s="2"/>
      <c r="C26" s="2"/>
      <c r="D26" s="2"/>
      <c r="E26" s="2"/>
      <c r="F26" s="4"/>
      <c r="G26" s="2"/>
      <c r="H26" s="19"/>
      <c r="I26" s="19"/>
      <c r="J26" s="2"/>
      <c r="K26" s="2"/>
      <c r="L26" s="2"/>
      <c r="M26" s="2"/>
      <c r="N26" s="4" t="s">
        <v>52</v>
      </c>
      <c r="O26" s="2" t="s">
        <v>139</v>
      </c>
      <c r="P26" s="2"/>
      <c r="Q26" s="2"/>
      <c r="R26" s="2"/>
      <c r="S26" s="2"/>
      <c r="T26" s="2"/>
    </row>
    <row r="27" spans="1:22">
      <c r="A27" s="2"/>
      <c r="B27" s="2"/>
      <c r="C27" s="2"/>
      <c r="D27" s="2"/>
      <c r="E27" s="2"/>
      <c r="F27" s="4"/>
      <c r="G27" s="2"/>
      <c r="H27" s="17"/>
      <c r="I27" s="17"/>
      <c r="J27" s="2"/>
      <c r="K27" s="2"/>
      <c r="L27" s="2"/>
      <c r="M27" s="2"/>
      <c r="N27" s="4" t="s">
        <v>22</v>
      </c>
      <c r="O27" s="2" t="s">
        <v>139</v>
      </c>
      <c r="P27" s="2"/>
      <c r="Q27" s="2"/>
      <c r="R27" s="2"/>
      <c r="S27" s="2"/>
      <c r="T27" s="2"/>
    </row>
    <row r="28" spans="1:22">
      <c r="A28" s="2"/>
      <c r="B28" s="2"/>
      <c r="C28" s="2"/>
      <c r="D28" s="2"/>
      <c r="E28" s="2"/>
      <c r="F28" s="4"/>
      <c r="G28" s="2"/>
      <c r="H28" s="19"/>
      <c r="I28" s="19"/>
      <c r="J28" s="2"/>
      <c r="K28" s="2"/>
      <c r="L28" s="2"/>
      <c r="M28" s="2"/>
      <c r="N28" s="4" t="s">
        <v>53</v>
      </c>
      <c r="O28" s="2" t="s">
        <v>139</v>
      </c>
      <c r="P28" s="2"/>
      <c r="Q28" s="2"/>
      <c r="R28" s="2"/>
      <c r="S28" s="2"/>
      <c r="T28" s="2"/>
    </row>
    <row r="29" spans="1:22">
      <c r="A29" s="2"/>
      <c r="B29" s="2"/>
      <c r="C29" s="2"/>
      <c r="D29" s="2"/>
      <c r="E29" s="2"/>
      <c r="F29" s="4"/>
      <c r="G29" s="2"/>
      <c r="H29" s="17"/>
      <c r="I29" s="17"/>
      <c r="J29" s="2"/>
      <c r="K29" s="2"/>
      <c r="L29" s="2"/>
      <c r="M29" s="2"/>
      <c r="N29" s="4" t="s">
        <v>55</v>
      </c>
      <c r="O29" s="2" t="s">
        <v>139</v>
      </c>
      <c r="P29" s="17"/>
      <c r="Q29" s="2"/>
      <c r="R29" s="4"/>
      <c r="S29" s="2"/>
      <c r="T29" s="17"/>
    </row>
    <row r="30" spans="1:22">
      <c r="A30" s="2"/>
      <c r="B30" s="2"/>
      <c r="C30" s="2"/>
      <c r="D30" s="2"/>
      <c r="E30" s="2"/>
      <c r="F30" s="4"/>
      <c r="G30" s="2"/>
      <c r="H30" s="17"/>
      <c r="I30" s="17"/>
      <c r="J30" s="2"/>
      <c r="K30" s="2"/>
      <c r="L30" s="2"/>
      <c r="M30" s="2"/>
      <c r="N30" s="4" t="s">
        <v>56</v>
      </c>
      <c r="O30" s="2" t="s">
        <v>139</v>
      </c>
      <c r="P30" s="2"/>
      <c r="Q30" s="2"/>
      <c r="R30" s="2"/>
      <c r="S30" s="2"/>
      <c r="T30" s="2"/>
    </row>
    <row r="31" spans="1:22">
      <c r="A31" s="2"/>
      <c r="B31" s="2"/>
      <c r="C31" s="2"/>
      <c r="D31" s="2"/>
      <c r="E31" s="2"/>
      <c r="F31" s="4"/>
      <c r="G31" s="2"/>
      <c r="H31" s="18"/>
      <c r="I31" s="18"/>
      <c r="J31" s="2"/>
      <c r="K31" s="2"/>
      <c r="L31" s="2"/>
      <c r="M31" s="2"/>
      <c r="N31" s="4" t="s">
        <v>57</v>
      </c>
      <c r="O31" s="2" t="s">
        <v>139</v>
      </c>
      <c r="P31" s="2"/>
      <c r="Q31" s="2"/>
      <c r="R31" s="2"/>
      <c r="S31" s="2"/>
      <c r="T31" s="2"/>
    </row>
    <row r="32" spans="1:22">
      <c r="A32" s="2"/>
      <c r="B32" s="2"/>
      <c r="C32" s="2"/>
      <c r="D32" s="80"/>
      <c r="E32" s="2"/>
      <c r="F32" s="4"/>
      <c r="G32" s="2"/>
      <c r="H32" s="17"/>
      <c r="I32" s="17"/>
      <c r="J32" s="2"/>
      <c r="K32" s="2"/>
      <c r="L32" s="2"/>
      <c r="M32" s="2"/>
      <c r="N32" s="4" t="s">
        <v>58</v>
      </c>
      <c r="O32" s="2" t="s">
        <v>139</v>
      </c>
      <c r="P32" s="2"/>
      <c r="Q32" s="2"/>
      <c r="R32" s="2"/>
      <c r="S32" s="2"/>
      <c r="T32" s="2"/>
    </row>
    <row r="33" spans="1:20">
      <c r="A33" s="2"/>
      <c r="B33" s="2"/>
      <c r="C33" s="2"/>
      <c r="D33" s="80"/>
      <c r="E33" s="2"/>
      <c r="F33" s="4"/>
      <c r="G33" s="2"/>
      <c r="H33" s="17"/>
      <c r="I33" s="17"/>
      <c r="J33" s="2"/>
      <c r="K33" s="2"/>
      <c r="L33" s="2"/>
      <c r="M33" s="2"/>
      <c r="N33" s="4" t="s">
        <v>59</v>
      </c>
      <c r="O33" s="2" t="s">
        <v>139</v>
      </c>
      <c r="P33" s="2"/>
      <c r="Q33" s="2"/>
      <c r="R33" s="2"/>
      <c r="S33" s="2"/>
      <c r="T33" s="2"/>
    </row>
    <row r="34" spans="1:20">
      <c r="A34" s="2"/>
      <c r="B34" s="2"/>
      <c r="C34" s="2"/>
      <c r="D34" s="2"/>
      <c r="E34" s="2"/>
      <c r="F34" s="4"/>
      <c r="G34" s="2"/>
      <c r="H34" s="17"/>
      <c r="I34" s="17"/>
      <c r="J34" s="2"/>
      <c r="K34" s="2"/>
      <c r="L34" s="2"/>
      <c r="M34" s="2"/>
      <c r="N34" s="4" t="s">
        <v>60</v>
      </c>
      <c r="O34" s="2" t="s">
        <v>139</v>
      </c>
      <c r="P34" s="2"/>
      <c r="Q34" s="2"/>
      <c r="R34" s="2"/>
      <c r="S34" s="2"/>
      <c r="T34" s="2"/>
    </row>
    <row r="35" spans="1:20">
      <c r="A35" s="2"/>
      <c r="B35" s="2"/>
      <c r="C35" s="2"/>
      <c r="D35" s="2"/>
      <c r="E35" s="2"/>
      <c r="F35" s="4"/>
      <c r="G35" s="2"/>
      <c r="H35" s="17"/>
      <c r="I35" s="17"/>
      <c r="J35" s="2"/>
      <c r="K35" s="2"/>
      <c r="L35" s="2"/>
      <c r="M35" s="2"/>
      <c r="N35" s="4" t="s">
        <v>10</v>
      </c>
      <c r="O35" s="2" t="s">
        <v>139</v>
      </c>
      <c r="P35" s="2"/>
      <c r="Q35" s="2"/>
      <c r="R35" s="2"/>
      <c r="S35" s="2"/>
      <c r="T35" s="2"/>
    </row>
    <row r="36" spans="1:20">
      <c r="A36" s="2"/>
      <c r="B36" s="2"/>
      <c r="C36" s="2"/>
      <c r="D36" s="2"/>
      <c r="E36" s="2"/>
      <c r="F36" s="4"/>
      <c r="G36" s="2"/>
      <c r="H36" s="17"/>
      <c r="I36" s="17"/>
      <c r="J36" s="2"/>
      <c r="K36" s="2"/>
      <c r="L36" s="2"/>
      <c r="M36" s="2"/>
      <c r="N36" s="4" t="s">
        <v>62</v>
      </c>
      <c r="O36" s="2" t="s">
        <v>139</v>
      </c>
      <c r="P36" s="2"/>
      <c r="Q36" s="2"/>
      <c r="R36" s="2"/>
      <c r="S36" s="2"/>
      <c r="T36" s="2"/>
    </row>
    <row r="37" spans="1:20">
      <c r="A37" s="2"/>
      <c r="B37" s="2"/>
      <c r="C37" s="2"/>
      <c r="D37" s="2"/>
      <c r="E37" s="2"/>
      <c r="F37" s="4"/>
      <c r="G37" s="2"/>
      <c r="H37" s="18"/>
      <c r="I37" s="18"/>
      <c r="J37" s="2"/>
      <c r="K37" s="2"/>
      <c r="L37" s="2"/>
      <c r="M37" s="2"/>
      <c r="N37" s="4" t="s">
        <v>63</v>
      </c>
      <c r="O37" s="2" t="s">
        <v>139</v>
      </c>
      <c r="P37" s="2"/>
      <c r="Q37" s="2"/>
      <c r="R37" s="2"/>
      <c r="S37" s="2"/>
      <c r="T37" s="2"/>
    </row>
    <row r="38" spans="1:20">
      <c r="A38" s="2"/>
      <c r="B38" s="2"/>
      <c r="C38" s="2"/>
      <c r="D38" s="2"/>
      <c r="E38" s="2"/>
      <c r="F38" s="4"/>
      <c r="G38" s="2"/>
      <c r="H38" s="18"/>
      <c r="I38" s="18"/>
      <c r="J38" s="2"/>
      <c r="K38" s="2"/>
      <c r="L38" s="2"/>
      <c r="M38" s="2"/>
      <c r="N38" s="4" t="s">
        <v>23</v>
      </c>
      <c r="O38" s="2" t="s">
        <v>139</v>
      </c>
      <c r="P38" s="2"/>
      <c r="Q38" s="2"/>
      <c r="R38" s="2"/>
      <c r="S38" s="2"/>
      <c r="T38" s="2"/>
    </row>
    <row r="39" spans="1:20">
      <c r="A39" s="2"/>
      <c r="B39" s="2"/>
      <c r="C39" s="2"/>
      <c r="D39" s="2"/>
      <c r="E39" s="2"/>
      <c r="F39" s="4"/>
      <c r="G39" s="2"/>
      <c r="H39" s="17"/>
      <c r="I39" s="17"/>
      <c r="J39" s="2"/>
      <c r="K39" s="2"/>
      <c r="L39" s="2"/>
      <c r="M39" s="2"/>
      <c r="N39" s="4" t="s">
        <v>64</v>
      </c>
      <c r="O39" s="2" t="s">
        <v>139</v>
      </c>
      <c r="P39" s="2"/>
      <c r="Q39" s="2"/>
      <c r="R39" s="2"/>
      <c r="S39" s="2"/>
      <c r="T39" s="2"/>
    </row>
    <row r="40" spans="1:20">
      <c r="A40" s="2"/>
      <c r="B40" s="2"/>
      <c r="C40" s="2"/>
      <c r="D40" s="2"/>
      <c r="E40" s="2"/>
      <c r="F40" s="4"/>
      <c r="G40" s="2"/>
      <c r="H40" s="17"/>
      <c r="I40" s="17"/>
      <c r="J40" s="2"/>
      <c r="K40" s="2"/>
      <c r="L40" s="2"/>
      <c r="M40" s="2"/>
      <c r="N40" s="4" t="s">
        <v>65</v>
      </c>
      <c r="O40" s="2" t="s">
        <v>139</v>
      </c>
      <c r="P40" s="17"/>
      <c r="Q40" s="2"/>
      <c r="R40" s="4"/>
      <c r="S40" s="2"/>
      <c r="T40" s="17"/>
    </row>
    <row r="41" spans="1:20">
      <c r="A41" s="2"/>
      <c r="B41" s="2"/>
      <c r="C41" s="2"/>
      <c r="D41" s="2"/>
      <c r="E41" s="2"/>
      <c r="F41" s="4"/>
      <c r="G41" s="2"/>
      <c r="H41" s="17"/>
      <c r="I41" s="17"/>
      <c r="J41" s="2"/>
      <c r="K41" s="2"/>
      <c r="L41" s="2"/>
      <c r="M41" s="2"/>
      <c r="N41" s="4" t="s">
        <v>66</v>
      </c>
      <c r="O41" s="2" t="s">
        <v>139</v>
      </c>
      <c r="P41" s="17"/>
      <c r="Q41" s="2"/>
      <c r="R41" s="4"/>
      <c r="S41" s="2"/>
      <c r="T41" s="17"/>
    </row>
    <row r="42" spans="1:20">
      <c r="A42" s="2"/>
      <c r="B42" s="2"/>
      <c r="C42" s="2"/>
      <c r="D42" s="2"/>
      <c r="E42" s="2"/>
      <c r="F42" s="4"/>
      <c r="G42" s="2"/>
      <c r="H42" s="17"/>
      <c r="I42" s="17"/>
      <c r="J42" s="2"/>
      <c r="K42" s="2"/>
      <c r="L42" s="2"/>
      <c r="M42" s="2"/>
      <c r="N42" s="4" t="s">
        <v>67</v>
      </c>
      <c r="O42" s="2" t="s">
        <v>139</v>
      </c>
      <c r="P42" s="2"/>
      <c r="Q42" s="2"/>
      <c r="R42" s="2"/>
      <c r="S42" s="2"/>
      <c r="T42" s="2"/>
    </row>
    <row r="43" spans="1:20">
      <c r="A43" s="2"/>
      <c r="B43" s="2"/>
      <c r="C43" s="2"/>
      <c r="D43" s="2"/>
      <c r="E43" s="2"/>
      <c r="F43" s="4"/>
      <c r="G43" s="2"/>
      <c r="H43" s="17"/>
      <c r="I43" s="17"/>
      <c r="J43" s="2"/>
      <c r="K43" s="2"/>
      <c r="L43" s="2"/>
      <c r="M43" s="2"/>
      <c r="N43" s="4" t="s">
        <v>24</v>
      </c>
      <c r="O43" s="2" t="s">
        <v>139</v>
      </c>
      <c r="P43" s="2"/>
      <c r="Q43" s="2"/>
      <c r="R43" s="2"/>
      <c r="S43" s="2"/>
      <c r="T43" s="2"/>
    </row>
    <row r="44" spans="1:20">
      <c r="A44" s="2"/>
      <c r="B44" s="2"/>
      <c r="C44" s="2"/>
      <c r="D44" s="2"/>
      <c r="E44" s="2"/>
      <c r="F44" s="4"/>
      <c r="G44" s="2"/>
      <c r="H44" s="17"/>
      <c r="I44" s="17"/>
      <c r="J44" s="2"/>
      <c r="K44" s="2"/>
      <c r="L44" s="2"/>
      <c r="M44" s="2"/>
      <c r="N44" s="4" t="s">
        <v>68</v>
      </c>
      <c r="O44" s="2" t="s">
        <v>139</v>
      </c>
      <c r="P44" s="2"/>
      <c r="Q44" s="2"/>
      <c r="R44" s="2"/>
      <c r="S44" s="2"/>
      <c r="T44" s="2"/>
    </row>
    <row r="45" spans="1:20">
      <c r="A45" s="2"/>
      <c r="B45" s="2"/>
      <c r="C45" s="2"/>
      <c r="D45" s="2"/>
      <c r="E45" s="2"/>
      <c r="F45" s="4"/>
      <c r="G45" s="2"/>
      <c r="H45" s="18"/>
      <c r="I45" s="18"/>
      <c r="J45" s="2"/>
      <c r="K45" s="2"/>
      <c r="L45" s="2"/>
      <c r="M45" s="2"/>
      <c r="N45" s="4" t="s">
        <v>69</v>
      </c>
      <c r="O45" s="2" t="s">
        <v>139</v>
      </c>
      <c r="P45" s="2"/>
      <c r="Q45" s="2"/>
      <c r="R45" s="2"/>
      <c r="S45" s="2"/>
      <c r="T45" s="2"/>
    </row>
    <row r="46" spans="1:20">
      <c r="A46" s="2"/>
      <c r="B46" s="2"/>
      <c r="C46" s="2"/>
      <c r="D46" s="2"/>
      <c r="E46" s="2"/>
      <c r="F46" s="4"/>
      <c r="G46" s="2"/>
      <c r="H46" s="20"/>
      <c r="I46" s="20"/>
      <c r="J46" s="2"/>
      <c r="K46" s="2"/>
      <c r="L46" s="2"/>
      <c r="M46" s="2"/>
      <c r="N46" s="4" t="s">
        <v>70</v>
      </c>
      <c r="O46" s="2" t="s">
        <v>139</v>
      </c>
      <c r="P46" s="2"/>
      <c r="Q46" s="2"/>
      <c r="R46" s="2"/>
      <c r="S46" s="2"/>
      <c r="T46" s="2"/>
    </row>
    <row r="47" spans="1:20">
      <c r="A47" s="2"/>
      <c r="B47" s="2"/>
      <c r="C47" s="2"/>
      <c r="D47" s="2"/>
      <c r="E47" s="2"/>
      <c r="F47" s="4"/>
      <c r="G47" s="2"/>
      <c r="H47" s="17"/>
      <c r="I47" s="17"/>
      <c r="J47" s="2"/>
      <c r="K47" s="2"/>
      <c r="L47" s="2"/>
      <c r="M47" s="2"/>
      <c r="N47" s="4" t="s">
        <v>71</v>
      </c>
      <c r="O47" s="2" t="s">
        <v>139</v>
      </c>
      <c r="P47" s="2"/>
      <c r="Q47" s="2"/>
      <c r="R47" s="2"/>
      <c r="S47" s="2"/>
      <c r="T47" s="2"/>
    </row>
    <row r="48" spans="1:20">
      <c r="A48" s="2"/>
      <c r="B48" s="2"/>
      <c r="C48" s="2"/>
      <c r="D48" s="2"/>
      <c r="E48" s="2"/>
      <c r="F48" s="4"/>
      <c r="G48" s="2"/>
      <c r="H48" s="17"/>
      <c r="I48" s="17"/>
      <c r="J48" s="2"/>
      <c r="K48" s="2"/>
      <c r="L48" s="2"/>
      <c r="M48" s="2"/>
      <c r="N48" s="4" t="s">
        <v>216</v>
      </c>
      <c r="O48" s="2" t="s">
        <v>139</v>
      </c>
      <c r="P48" s="2"/>
      <c r="Q48" s="2"/>
      <c r="R48" s="2"/>
      <c r="S48" s="2"/>
      <c r="T48" s="2"/>
    </row>
    <row r="49" spans="1:20">
      <c r="A49" s="2"/>
      <c r="B49" s="2"/>
      <c r="C49" s="2"/>
      <c r="D49" s="2"/>
      <c r="E49" s="2"/>
      <c r="F49" s="4"/>
      <c r="G49" s="2"/>
      <c r="H49" s="17"/>
      <c r="I49" s="17"/>
      <c r="J49" s="2"/>
      <c r="K49" s="2"/>
      <c r="L49" s="2"/>
      <c r="M49" s="2"/>
      <c r="N49" s="4" t="s">
        <v>74</v>
      </c>
      <c r="O49" s="2" t="s">
        <v>139</v>
      </c>
      <c r="P49" s="2"/>
      <c r="Q49" s="2"/>
      <c r="R49" s="2"/>
      <c r="S49" s="2"/>
      <c r="T49" s="2"/>
    </row>
    <row r="50" spans="1:20">
      <c r="A50" s="2"/>
      <c r="B50" s="2"/>
      <c r="C50" s="2"/>
      <c r="D50" s="2"/>
      <c r="E50" s="2"/>
      <c r="F50" s="4"/>
      <c r="G50" s="2"/>
      <c r="H50" s="17"/>
      <c r="I50" s="17"/>
      <c r="J50" s="2"/>
      <c r="K50" s="2"/>
      <c r="L50" s="2"/>
      <c r="M50" s="2"/>
      <c r="N50" s="4" t="s">
        <v>75</v>
      </c>
      <c r="O50" s="2" t="s">
        <v>139</v>
      </c>
      <c r="P50" s="2"/>
      <c r="Q50" s="2"/>
      <c r="R50" s="2"/>
      <c r="S50" s="2"/>
      <c r="T50" s="2"/>
    </row>
    <row r="51" spans="1:20">
      <c r="A51" s="2"/>
      <c r="B51" s="2"/>
      <c r="C51" s="2"/>
      <c r="D51" s="2"/>
      <c r="E51" s="2"/>
      <c r="F51" s="4"/>
      <c r="G51" s="2"/>
      <c r="H51" s="17"/>
      <c r="I51" s="17"/>
      <c r="J51" s="2"/>
      <c r="K51" s="2"/>
      <c r="L51" s="2"/>
      <c r="M51" s="2"/>
      <c r="N51" s="4" t="s">
        <v>76</v>
      </c>
      <c r="O51" s="2" t="s">
        <v>139</v>
      </c>
      <c r="P51" s="2"/>
      <c r="Q51" s="2"/>
      <c r="R51" s="2"/>
      <c r="S51" s="2"/>
      <c r="T51" s="2"/>
    </row>
    <row r="52" spans="1:20">
      <c r="A52" s="2"/>
      <c r="B52" s="2"/>
      <c r="C52" s="2"/>
      <c r="D52" s="2"/>
      <c r="E52" s="2"/>
      <c r="F52" s="4"/>
      <c r="G52" s="2"/>
      <c r="H52" s="17"/>
      <c r="I52" s="17"/>
      <c r="J52" s="2"/>
      <c r="K52" s="2"/>
      <c r="L52" s="2"/>
      <c r="M52" s="2"/>
      <c r="N52" s="4" t="s">
        <v>77</v>
      </c>
      <c r="O52" s="2" t="s">
        <v>139</v>
      </c>
      <c r="P52" s="2"/>
      <c r="Q52" s="2"/>
      <c r="R52" s="2"/>
      <c r="S52" s="2"/>
      <c r="T52" s="2"/>
    </row>
    <row r="53" spans="1:20">
      <c r="A53" s="2"/>
      <c r="B53" s="2"/>
      <c r="C53" s="2"/>
      <c r="D53" s="2"/>
      <c r="E53" s="2"/>
      <c r="F53" s="4"/>
      <c r="G53" s="2"/>
      <c r="H53" s="17"/>
      <c r="I53" s="17"/>
      <c r="J53" s="2"/>
      <c r="K53" s="2"/>
      <c r="L53" s="2"/>
      <c r="M53" s="2"/>
      <c r="N53" s="4" t="s">
        <v>78</v>
      </c>
      <c r="O53" s="2" t="s">
        <v>139</v>
      </c>
      <c r="P53" s="2"/>
      <c r="Q53" s="2"/>
      <c r="R53" s="2"/>
      <c r="S53" s="2"/>
      <c r="T53" s="2"/>
    </row>
    <row r="54" spans="1:20">
      <c r="A54" s="2"/>
      <c r="B54" s="2"/>
      <c r="C54" s="2"/>
      <c r="D54" s="2"/>
      <c r="E54" s="2"/>
      <c r="F54" s="4"/>
      <c r="G54" s="2"/>
      <c r="H54" s="17"/>
      <c r="I54" s="17"/>
      <c r="J54" s="2"/>
      <c r="K54" s="2"/>
      <c r="L54" s="2"/>
      <c r="M54" s="2"/>
      <c r="N54" s="4" t="s">
        <v>79</v>
      </c>
      <c r="O54" s="2" t="s">
        <v>139</v>
      </c>
      <c r="P54" s="2"/>
      <c r="Q54" s="2"/>
      <c r="R54" s="2"/>
      <c r="S54" s="2"/>
      <c r="T54" s="2"/>
    </row>
    <row r="55" spans="1:20">
      <c r="A55" s="2"/>
      <c r="B55" s="2"/>
      <c r="C55" s="2"/>
      <c r="D55" s="2"/>
      <c r="E55" s="2"/>
      <c r="F55" s="4"/>
      <c r="G55" s="2"/>
      <c r="H55" s="17"/>
      <c r="I55" s="17"/>
      <c r="J55" s="2"/>
      <c r="K55" s="2"/>
      <c r="L55" s="2"/>
      <c r="M55" s="2"/>
      <c r="N55" s="4" t="s">
        <v>80</v>
      </c>
      <c r="O55" s="2" t="s">
        <v>139</v>
      </c>
      <c r="P55" s="2"/>
      <c r="Q55" s="2"/>
      <c r="R55" s="2"/>
      <c r="S55" s="2"/>
      <c r="T55" s="2"/>
    </row>
    <row r="56" spans="1:20">
      <c r="A56" s="2"/>
      <c r="B56" s="2"/>
      <c r="C56" s="2"/>
      <c r="D56" s="2"/>
      <c r="E56" s="2"/>
      <c r="F56" s="4"/>
      <c r="G56" s="2"/>
      <c r="H56" s="18"/>
      <c r="I56" s="18"/>
      <c r="J56" s="2"/>
      <c r="K56" s="2"/>
      <c r="L56" s="2"/>
      <c r="M56" s="2"/>
      <c r="N56" s="4" t="s">
        <v>81</v>
      </c>
      <c r="O56" s="2" t="s">
        <v>139</v>
      </c>
      <c r="P56" s="2"/>
      <c r="Q56" s="2"/>
      <c r="R56" s="2"/>
      <c r="S56" s="2"/>
      <c r="T56" s="2"/>
    </row>
    <row r="57" spans="1:20">
      <c r="A57" s="2"/>
      <c r="B57" s="2"/>
      <c r="C57" s="2"/>
      <c r="D57" s="2"/>
      <c r="E57" s="2"/>
      <c r="F57" s="4"/>
      <c r="G57" s="2"/>
      <c r="H57" s="17"/>
      <c r="I57" s="17"/>
      <c r="J57" s="2"/>
      <c r="K57" s="2"/>
      <c r="L57" s="2"/>
      <c r="M57" s="2"/>
      <c r="N57" s="4" t="s">
        <v>82</v>
      </c>
      <c r="O57" s="2" t="s">
        <v>139</v>
      </c>
      <c r="P57" s="2"/>
      <c r="Q57" s="2"/>
      <c r="R57" s="2"/>
      <c r="S57" s="2"/>
      <c r="T57" s="2"/>
    </row>
    <row r="58" spans="1:20">
      <c r="A58" s="2"/>
      <c r="B58" s="2"/>
      <c r="C58" s="2"/>
      <c r="D58" s="2"/>
      <c r="E58" s="2"/>
      <c r="F58" s="4"/>
      <c r="G58" s="2"/>
      <c r="H58" s="14"/>
      <c r="I58" s="17"/>
      <c r="J58" s="2"/>
      <c r="K58" s="2"/>
      <c r="L58" s="2"/>
      <c r="M58" s="2"/>
      <c r="N58" s="4" t="s">
        <v>83</v>
      </c>
      <c r="O58" s="2" t="s">
        <v>139</v>
      </c>
      <c r="P58" s="2"/>
      <c r="Q58" s="2"/>
      <c r="R58" s="2"/>
      <c r="S58" s="2"/>
      <c r="T58" s="2"/>
    </row>
    <row r="59" spans="1:20">
      <c r="A59" s="2"/>
      <c r="B59" s="2"/>
      <c r="C59" s="2"/>
      <c r="D59" s="2"/>
      <c r="E59" s="2"/>
      <c r="F59" s="4"/>
      <c r="G59" s="2"/>
      <c r="H59" s="19"/>
      <c r="I59" s="19"/>
      <c r="J59" s="2"/>
      <c r="K59" s="2"/>
      <c r="L59" s="2"/>
      <c r="M59" s="2"/>
      <c r="N59" s="4" t="s">
        <v>84</v>
      </c>
      <c r="O59" s="2" t="s">
        <v>139</v>
      </c>
      <c r="P59" s="2"/>
      <c r="Q59" s="2"/>
      <c r="R59" s="2"/>
      <c r="S59" s="2"/>
      <c r="T59" s="2"/>
    </row>
    <row r="60" spans="1:20">
      <c r="A60" s="2"/>
      <c r="B60" s="2"/>
      <c r="C60" s="2"/>
      <c r="D60" s="2"/>
      <c r="E60" s="2"/>
      <c r="F60" s="4"/>
      <c r="G60" s="2"/>
      <c r="H60" s="19"/>
      <c r="I60" s="19"/>
      <c r="J60" s="2"/>
      <c r="K60" s="2"/>
      <c r="L60" s="2"/>
      <c r="M60" s="2"/>
      <c r="N60" s="4" t="s">
        <v>85</v>
      </c>
      <c r="O60" s="2" t="s">
        <v>139</v>
      </c>
      <c r="P60" s="2"/>
      <c r="Q60" s="2"/>
      <c r="R60" s="2"/>
      <c r="S60" s="2"/>
      <c r="T60" s="2"/>
    </row>
    <row r="61" spans="1:20">
      <c r="A61" s="2"/>
      <c r="B61" s="2"/>
      <c r="C61" s="2"/>
      <c r="D61" s="2"/>
      <c r="E61" s="2"/>
      <c r="F61" s="4"/>
      <c r="G61" s="2"/>
      <c r="H61" s="17"/>
      <c r="I61" s="17"/>
      <c r="J61" s="2"/>
      <c r="K61" s="2"/>
      <c r="L61" s="2"/>
      <c r="M61" s="2"/>
      <c r="N61" s="4" t="s">
        <v>86</v>
      </c>
      <c r="O61" s="2" t="s">
        <v>139</v>
      </c>
      <c r="P61" s="2"/>
      <c r="Q61" s="2"/>
      <c r="R61" s="2"/>
      <c r="S61" s="2"/>
      <c r="T61" s="2"/>
    </row>
    <row r="62" spans="1:20">
      <c r="A62" s="2"/>
      <c r="B62" s="2"/>
      <c r="C62" s="2"/>
      <c r="D62" s="2"/>
      <c r="E62" s="2"/>
      <c r="F62" s="4"/>
      <c r="G62" s="2"/>
      <c r="H62" s="17"/>
      <c r="I62" s="17"/>
      <c r="J62" s="2"/>
      <c r="K62" s="2"/>
      <c r="L62" s="2"/>
      <c r="M62" s="2"/>
      <c r="N62" s="4" t="s">
        <v>87</v>
      </c>
      <c r="O62" s="2" t="s">
        <v>139</v>
      </c>
      <c r="P62" s="2"/>
      <c r="Q62" s="2"/>
      <c r="R62" s="2"/>
      <c r="S62" s="2"/>
      <c r="T62" s="2"/>
    </row>
    <row r="63" spans="1:20">
      <c r="A63" s="2"/>
      <c r="B63" s="2"/>
      <c r="C63" s="2"/>
      <c r="D63" s="2"/>
      <c r="E63" s="2"/>
      <c r="F63" s="4"/>
      <c r="G63" s="2"/>
      <c r="H63" s="17"/>
      <c r="I63" s="17"/>
      <c r="J63" s="2"/>
      <c r="K63" s="2"/>
      <c r="L63" s="2"/>
      <c r="M63" s="2"/>
      <c r="N63" s="4" t="s">
        <v>88</v>
      </c>
      <c r="O63" s="2" t="s">
        <v>139</v>
      </c>
      <c r="P63" s="2"/>
      <c r="Q63" s="2"/>
      <c r="R63" s="2"/>
      <c r="S63" s="2"/>
      <c r="T63" s="2"/>
    </row>
    <row r="64" spans="1:20">
      <c r="A64" s="2"/>
      <c r="B64" s="2"/>
      <c r="C64" s="2"/>
      <c r="D64" s="2"/>
      <c r="E64" s="2"/>
      <c r="F64" s="4"/>
      <c r="G64" s="2"/>
      <c r="H64" s="2"/>
      <c r="I64" s="2"/>
      <c r="J64" s="2"/>
      <c r="K64" s="2"/>
      <c r="L64" s="2"/>
      <c r="M64" s="2"/>
      <c r="N64" s="4" t="s">
        <v>89</v>
      </c>
      <c r="O64" s="2" t="s">
        <v>139</v>
      </c>
      <c r="P64" s="2"/>
      <c r="Q64" s="2"/>
      <c r="R64" s="2"/>
      <c r="S64" s="2"/>
      <c r="T64" s="2"/>
    </row>
    <row r="65" spans="1:21">
      <c r="A65" s="2"/>
      <c r="B65" s="2"/>
      <c r="C65" s="2"/>
      <c r="D65" s="2"/>
      <c r="E65" s="2"/>
      <c r="F65" s="4"/>
      <c r="G65" s="2"/>
      <c r="H65" s="2"/>
      <c r="I65" s="2"/>
      <c r="J65" s="2"/>
      <c r="K65" s="2"/>
      <c r="L65" s="2"/>
      <c r="M65" s="2"/>
      <c r="N65" s="4" t="s">
        <v>90</v>
      </c>
      <c r="O65" s="2" t="s">
        <v>139</v>
      </c>
      <c r="P65" s="2"/>
      <c r="Q65" s="2"/>
      <c r="R65" s="2"/>
      <c r="S65" s="2"/>
      <c r="T65" s="2"/>
    </row>
    <row r="66" spans="1:21">
      <c r="A66" s="2"/>
      <c r="B66" s="2"/>
      <c r="C66" s="2"/>
      <c r="D66" s="2"/>
      <c r="E66" s="2"/>
      <c r="F66" s="4"/>
      <c r="G66" s="2"/>
      <c r="H66" s="2"/>
      <c r="I66" s="2"/>
      <c r="J66" s="2"/>
      <c r="K66" s="2"/>
      <c r="L66" s="2"/>
      <c r="M66" s="2"/>
      <c r="N66" s="4" t="s">
        <v>92</v>
      </c>
      <c r="O66" s="2" t="s">
        <v>139</v>
      </c>
      <c r="P66" s="2"/>
      <c r="Q66" s="2"/>
      <c r="R66" s="2"/>
      <c r="S66" s="2"/>
      <c r="T66" s="2"/>
    </row>
    <row r="67" spans="1:21">
      <c r="A67" s="2"/>
      <c r="B67" s="2"/>
      <c r="C67" s="2"/>
      <c r="D67" s="2"/>
      <c r="E67" s="2"/>
      <c r="F67" s="4"/>
      <c r="G67" s="2"/>
      <c r="H67" s="2"/>
      <c r="I67" s="2"/>
      <c r="J67" s="2"/>
      <c r="K67" s="2"/>
      <c r="L67" s="2"/>
      <c r="M67" s="2"/>
      <c r="N67" s="4" t="s">
        <v>93</v>
      </c>
      <c r="O67" s="2" t="s">
        <v>139</v>
      </c>
      <c r="P67" s="2"/>
      <c r="Q67" s="2"/>
      <c r="R67" s="2"/>
      <c r="S67" s="2"/>
      <c r="T67" s="2"/>
    </row>
    <row r="68" spans="1:21">
      <c r="A68" s="2"/>
      <c r="B68" s="2"/>
      <c r="C68" s="2"/>
      <c r="D68" s="2"/>
      <c r="E68" s="2"/>
      <c r="F68" s="4"/>
      <c r="G68" s="2"/>
      <c r="H68" s="2"/>
      <c r="I68" s="2"/>
      <c r="J68" s="2"/>
      <c r="K68" s="2"/>
      <c r="L68" s="2"/>
      <c r="M68" s="2"/>
      <c r="N68" s="4" t="s">
        <v>96</v>
      </c>
      <c r="O68" s="2" t="s">
        <v>139</v>
      </c>
      <c r="P68" s="2"/>
      <c r="Q68" s="2"/>
      <c r="R68" s="2"/>
      <c r="S68" s="2"/>
      <c r="T68" s="2"/>
    </row>
    <row r="69" spans="1:21">
      <c r="A69" s="2"/>
      <c r="B69" s="2"/>
      <c r="C69" s="2"/>
      <c r="D69" s="2"/>
      <c r="E69" s="2"/>
      <c r="F69" s="4"/>
      <c r="G69" s="2"/>
      <c r="H69" s="2"/>
      <c r="I69" s="2"/>
      <c r="J69" s="2"/>
      <c r="K69" s="2"/>
      <c r="L69" s="2"/>
      <c r="M69" s="2"/>
      <c r="N69" s="4" t="s">
        <v>97</v>
      </c>
      <c r="O69" s="2" t="s">
        <v>139</v>
      </c>
      <c r="P69" s="2"/>
      <c r="Q69" s="2"/>
      <c r="R69" s="2"/>
      <c r="S69" s="2"/>
      <c r="T69" s="2"/>
    </row>
    <row r="70" spans="1:21">
      <c r="A70" s="2"/>
      <c r="B70" s="2"/>
      <c r="C70" s="2"/>
      <c r="D70" s="2"/>
      <c r="E70" s="2"/>
      <c r="F70" s="2"/>
      <c r="G70" s="2"/>
      <c r="H70" s="2"/>
      <c r="I70" s="2"/>
      <c r="J70" s="2"/>
      <c r="K70" s="2"/>
      <c r="L70" s="2"/>
      <c r="M70" s="2"/>
      <c r="N70" s="2"/>
      <c r="O70" s="2"/>
      <c r="P70" s="2"/>
      <c r="Q70" s="2"/>
      <c r="R70" s="2"/>
      <c r="S70" s="2"/>
      <c r="T70" s="2"/>
    </row>
    <row r="71" spans="1:21">
      <c r="A71" s="2"/>
      <c r="B71" s="2"/>
      <c r="C71" s="2"/>
      <c r="D71" s="2"/>
      <c r="E71" s="2"/>
      <c r="F71" s="2"/>
      <c r="G71" s="2"/>
      <c r="H71" s="2"/>
      <c r="I71" s="2"/>
      <c r="J71" s="2"/>
      <c r="K71" s="2"/>
      <c r="L71" s="2"/>
      <c r="M71" s="2"/>
      <c r="N71" s="2"/>
      <c r="O71" s="2"/>
      <c r="P71" s="2"/>
      <c r="Q71" s="2"/>
      <c r="R71" s="2"/>
      <c r="S71" s="2"/>
      <c r="T71" s="2"/>
      <c r="U71" s="2"/>
    </row>
    <row r="72" spans="1:21">
      <c r="A72" s="2"/>
      <c r="B72" s="2"/>
      <c r="C72" s="2"/>
      <c r="D72" s="2"/>
      <c r="E72" s="2"/>
      <c r="F72" s="2"/>
      <c r="G72" s="2"/>
      <c r="H72" s="2"/>
      <c r="I72" s="2"/>
      <c r="J72" s="2"/>
      <c r="K72" s="2"/>
      <c r="L72" s="2"/>
      <c r="M72" s="2"/>
      <c r="N72" s="2"/>
      <c r="O72" s="2"/>
      <c r="P72" s="2"/>
      <c r="Q72" s="2"/>
      <c r="R72" s="2"/>
      <c r="S72" s="2"/>
      <c r="T72" s="2"/>
      <c r="U72" s="2"/>
    </row>
    <row r="73" spans="1:21">
      <c r="A73" s="45" t="s">
        <v>148</v>
      </c>
      <c r="B73" s="46"/>
      <c r="C73" s="47" t="s">
        <v>0</v>
      </c>
      <c r="D73" s="85"/>
      <c r="E73" s="85"/>
      <c r="F73" s="85"/>
      <c r="G73" s="85"/>
      <c r="H73" s="85"/>
      <c r="I73" s="85"/>
      <c r="J73" s="85"/>
      <c r="K73" s="85"/>
      <c r="L73" s="85"/>
      <c r="M73" s="85"/>
      <c r="N73" s="85"/>
      <c r="O73" s="85"/>
      <c r="P73" s="85"/>
      <c r="Q73" s="85"/>
      <c r="R73" s="2"/>
      <c r="S73" s="2"/>
      <c r="T73" s="2"/>
      <c r="U73" s="2"/>
    </row>
    <row r="74" spans="1:21">
      <c r="A74" s="227" t="s">
        <v>149</v>
      </c>
      <c r="B74" s="54" t="s">
        <v>150</v>
      </c>
      <c r="C74" s="55" t="s">
        <v>134</v>
      </c>
      <c r="D74" s="54"/>
      <c r="E74" s="54"/>
      <c r="F74" s="54"/>
      <c r="G74" s="54"/>
      <c r="H74" s="54"/>
      <c r="I74" s="54"/>
      <c r="J74" s="54"/>
      <c r="K74" s="54"/>
      <c r="L74" s="54"/>
      <c r="M74" s="54"/>
      <c r="N74" s="54"/>
      <c r="O74" s="54"/>
      <c r="P74" s="54"/>
      <c r="Q74" s="54"/>
      <c r="R74" s="2"/>
      <c r="S74" s="2"/>
      <c r="T74" s="2"/>
      <c r="U74" s="2"/>
    </row>
    <row r="75" spans="1:21">
      <c r="A75" s="228"/>
      <c r="B75" s="54" t="s">
        <v>151</v>
      </c>
      <c r="C75" s="69" t="s">
        <v>134</v>
      </c>
      <c r="D75" s="67"/>
      <c r="E75" s="67"/>
      <c r="F75" s="67"/>
      <c r="G75" s="67"/>
      <c r="H75" s="67"/>
      <c r="I75" s="67"/>
      <c r="J75" s="67"/>
      <c r="K75" s="67"/>
      <c r="L75" s="67"/>
      <c r="M75" s="67"/>
      <c r="N75" s="67"/>
      <c r="O75" s="67"/>
      <c r="P75" s="67"/>
      <c r="Q75" s="67"/>
      <c r="R75" s="2"/>
      <c r="S75" s="2"/>
      <c r="T75" s="2"/>
      <c r="U75" s="2"/>
    </row>
    <row r="76" spans="1:21">
      <c r="A76" s="228"/>
      <c r="B76" s="2" t="s">
        <v>152</v>
      </c>
      <c r="C76" s="40" t="s">
        <v>153</v>
      </c>
      <c r="D76" s="54"/>
      <c r="E76" s="54"/>
      <c r="F76" s="54"/>
      <c r="G76" s="54"/>
      <c r="H76" s="54"/>
      <c r="I76" s="54"/>
      <c r="J76" s="54"/>
      <c r="K76" s="54"/>
      <c r="L76" s="54"/>
      <c r="M76" s="54"/>
      <c r="N76" s="54"/>
      <c r="O76" s="54"/>
      <c r="P76" s="54"/>
      <c r="Q76" s="54"/>
      <c r="R76" s="2"/>
      <c r="S76" s="2"/>
      <c r="T76" s="2"/>
      <c r="U76" s="2"/>
    </row>
    <row r="77" spans="1:21">
      <c r="A77" s="228"/>
      <c r="B77" s="2" t="s">
        <v>154</v>
      </c>
      <c r="C77" s="40" t="s">
        <v>153</v>
      </c>
      <c r="D77" s="54"/>
      <c r="E77" s="54"/>
      <c r="F77" s="54"/>
      <c r="G77" s="54"/>
      <c r="H77" s="54"/>
      <c r="I77" s="54"/>
      <c r="J77" s="54"/>
      <c r="K77" s="54"/>
      <c r="L77" s="54"/>
      <c r="M77" s="54"/>
      <c r="N77" s="54"/>
      <c r="O77" s="54"/>
      <c r="P77" s="54"/>
      <c r="Q77" s="54"/>
      <c r="R77" s="2"/>
      <c r="S77" s="2"/>
      <c r="T77" s="2"/>
      <c r="U77" s="2"/>
    </row>
    <row r="78" spans="1:21">
      <c r="A78" s="228"/>
      <c r="B78" s="2" t="s">
        <v>155</v>
      </c>
      <c r="C78" s="40" t="s">
        <v>156</v>
      </c>
      <c r="D78" s="54"/>
      <c r="E78" s="54"/>
      <c r="F78" s="54"/>
      <c r="G78" s="54"/>
      <c r="H78" s="54"/>
      <c r="I78" s="54"/>
      <c r="J78" s="54"/>
      <c r="K78" s="54"/>
      <c r="L78" s="54"/>
      <c r="M78" s="54"/>
      <c r="N78" s="54"/>
      <c r="O78" s="54"/>
      <c r="P78" s="54"/>
      <c r="Q78" s="54"/>
      <c r="R78" s="2"/>
      <c r="S78" s="2"/>
      <c r="T78" s="2"/>
      <c r="U78" s="2"/>
    </row>
    <row r="79" spans="1:21" ht="18">
      <c r="A79" s="228"/>
      <c r="B79" s="2" t="s">
        <v>223</v>
      </c>
      <c r="C79" s="40" t="s">
        <v>224</v>
      </c>
      <c r="D79" s="54"/>
      <c r="E79" s="54"/>
      <c r="F79" s="54"/>
      <c r="G79" s="54"/>
      <c r="H79" s="54"/>
      <c r="I79" s="54"/>
      <c r="J79" s="54"/>
      <c r="K79" s="54"/>
      <c r="L79" s="54"/>
      <c r="M79" s="54"/>
      <c r="N79" s="54"/>
      <c r="O79" s="54"/>
      <c r="P79" s="54"/>
      <c r="Q79" s="54"/>
      <c r="R79" s="2"/>
      <c r="S79" s="2"/>
      <c r="T79" s="2"/>
      <c r="U79" s="2"/>
    </row>
    <row r="80" spans="1:21">
      <c r="A80" s="228"/>
      <c r="B80" s="2" t="s">
        <v>157</v>
      </c>
      <c r="C80" s="59" t="s">
        <v>3</v>
      </c>
      <c r="D80" s="71"/>
      <c r="E80" s="71"/>
      <c r="F80" s="71"/>
      <c r="G80" s="71"/>
      <c r="H80" s="71"/>
      <c r="I80" s="71"/>
      <c r="J80" s="71"/>
      <c r="K80" s="71"/>
      <c r="L80" s="71"/>
      <c r="M80" s="71"/>
      <c r="N80" s="71"/>
      <c r="O80" s="71"/>
      <c r="P80" s="71"/>
      <c r="Q80" s="71"/>
      <c r="R80" s="2"/>
      <c r="S80" s="2"/>
      <c r="T80" s="2"/>
      <c r="U80" s="2"/>
    </row>
    <row r="81" spans="1:21">
      <c r="A81" s="228"/>
      <c r="B81" s="2" t="s">
        <v>158</v>
      </c>
      <c r="C81" s="40" t="s">
        <v>15</v>
      </c>
      <c r="D81" s="54"/>
      <c r="E81" s="66"/>
      <c r="F81" s="66"/>
      <c r="G81" s="66"/>
      <c r="H81" s="66"/>
      <c r="I81" s="66"/>
      <c r="J81" s="66"/>
      <c r="K81" s="66"/>
      <c r="L81" s="66"/>
      <c r="M81" s="66"/>
      <c r="N81" s="66"/>
      <c r="O81" s="66"/>
      <c r="P81" s="66"/>
      <c r="Q81" s="66"/>
      <c r="R81" s="2"/>
      <c r="S81" s="2"/>
      <c r="T81" s="2"/>
      <c r="U81" s="2"/>
    </row>
    <row r="82" spans="1:21" s="2" customFormat="1">
      <c r="A82" s="228"/>
      <c r="B82" s="2" t="s">
        <v>159</v>
      </c>
      <c r="C82" s="40" t="s">
        <v>15</v>
      </c>
      <c r="D82" s="66"/>
      <c r="E82" s="66"/>
      <c r="F82" s="66"/>
      <c r="G82" s="66"/>
      <c r="H82" s="66"/>
      <c r="I82" s="66"/>
      <c r="J82" s="66"/>
      <c r="K82" s="66"/>
      <c r="L82" s="66"/>
      <c r="M82" s="66"/>
      <c r="N82" s="66"/>
      <c r="O82" s="66"/>
      <c r="P82" s="66"/>
      <c r="Q82" s="66"/>
    </row>
    <row r="83" spans="1:21">
      <c r="A83" s="228"/>
      <c r="B83" s="2" t="s">
        <v>160</v>
      </c>
      <c r="C83" s="40" t="s">
        <v>15</v>
      </c>
      <c r="D83" s="66"/>
      <c r="E83" s="66"/>
      <c r="F83" s="66"/>
      <c r="G83" s="66"/>
      <c r="H83" s="66"/>
      <c r="I83" s="66"/>
      <c r="J83" s="66"/>
      <c r="K83" s="66"/>
      <c r="L83" s="66"/>
      <c r="M83" s="66"/>
      <c r="N83" s="66"/>
      <c r="O83" s="66"/>
      <c r="P83" s="66"/>
      <c r="Q83" s="66"/>
      <c r="R83" s="2"/>
      <c r="S83" s="2"/>
      <c r="T83" s="2"/>
      <c r="U83" s="2"/>
    </row>
    <row r="84" spans="1:21">
      <c r="A84" s="228"/>
      <c r="B84" s="2" t="s">
        <v>161</v>
      </c>
      <c r="C84" s="40" t="s">
        <v>15</v>
      </c>
      <c r="D84" s="66"/>
      <c r="E84" s="66"/>
      <c r="F84" s="66"/>
      <c r="G84" s="66"/>
      <c r="H84" s="66"/>
      <c r="I84" s="66"/>
      <c r="J84" s="66"/>
      <c r="K84" s="66"/>
      <c r="L84" s="66"/>
      <c r="M84" s="66"/>
      <c r="N84" s="66"/>
      <c r="O84" s="66"/>
      <c r="P84" s="66"/>
      <c r="Q84" s="66"/>
      <c r="R84" s="2"/>
      <c r="S84" s="2"/>
      <c r="T84" s="2"/>
      <c r="U84" s="2"/>
    </row>
    <row r="85" spans="1:21">
      <c r="A85" s="228"/>
      <c r="B85" s="2" t="s">
        <v>162</v>
      </c>
      <c r="C85" s="40" t="s">
        <v>163</v>
      </c>
      <c r="D85" s="66"/>
      <c r="E85" s="66"/>
      <c r="F85" s="66"/>
      <c r="G85" s="66"/>
      <c r="H85" s="66"/>
      <c r="I85" s="66"/>
      <c r="J85" s="66"/>
      <c r="K85" s="66"/>
      <c r="L85" s="66"/>
      <c r="M85" s="66"/>
      <c r="N85" s="66"/>
      <c r="O85" s="66"/>
      <c r="P85" s="66"/>
      <c r="Q85" s="66"/>
      <c r="R85" s="2"/>
      <c r="S85" s="2"/>
      <c r="T85" s="2"/>
      <c r="U85" s="2"/>
    </row>
    <row r="86" spans="1:21">
      <c r="A86" s="228"/>
      <c r="B86" s="2" t="s">
        <v>164</v>
      </c>
      <c r="C86" s="40" t="s">
        <v>163</v>
      </c>
      <c r="D86" s="66"/>
      <c r="E86" s="66"/>
      <c r="F86" s="66"/>
      <c r="G86" s="66"/>
      <c r="H86" s="66"/>
      <c r="I86" s="66"/>
      <c r="J86" s="66"/>
      <c r="K86" s="66"/>
      <c r="L86" s="66"/>
      <c r="M86" s="66"/>
      <c r="N86" s="66"/>
      <c r="O86" s="66"/>
      <c r="P86" s="66"/>
      <c r="Q86" s="66"/>
      <c r="R86" s="2"/>
      <c r="S86" s="2"/>
      <c r="T86" s="2"/>
      <c r="U86" s="2"/>
    </row>
    <row r="87" spans="1:21">
      <c r="A87" s="229"/>
      <c r="B87" s="6" t="s">
        <v>165</v>
      </c>
      <c r="C87" s="40" t="s">
        <v>15</v>
      </c>
      <c r="D87" s="43">
        <f t="shared" ref="D87" si="2">1-(D82+D83+D84+D86)</f>
        <v>1</v>
      </c>
      <c r="E87" s="43">
        <f t="shared" ref="E87:Q87" si="3">1-(E82+E83+E84+E86)</f>
        <v>1</v>
      </c>
      <c r="F87" s="43">
        <f t="shared" si="3"/>
        <v>1</v>
      </c>
      <c r="G87" s="43">
        <f t="shared" si="3"/>
        <v>1</v>
      </c>
      <c r="H87" s="43">
        <f t="shared" si="3"/>
        <v>1</v>
      </c>
      <c r="I87" s="43">
        <f t="shared" si="3"/>
        <v>1</v>
      </c>
      <c r="J87" s="43">
        <f t="shared" si="3"/>
        <v>1</v>
      </c>
      <c r="K87" s="43">
        <f t="shared" si="3"/>
        <v>1</v>
      </c>
      <c r="L87" s="43">
        <f t="shared" si="3"/>
        <v>1</v>
      </c>
      <c r="M87" s="43">
        <f t="shared" si="3"/>
        <v>1</v>
      </c>
      <c r="N87" s="43">
        <f t="shared" si="3"/>
        <v>1</v>
      </c>
      <c r="O87" s="43">
        <f t="shared" si="3"/>
        <v>1</v>
      </c>
      <c r="P87" s="43">
        <f t="shared" si="3"/>
        <v>1</v>
      </c>
      <c r="Q87" s="43">
        <f t="shared" si="3"/>
        <v>1</v>
      </c>
      <c r="R87" s="2"/>
      <c r="S87" s="2"/>
      <c r="T87" s="2"/>
      <c r="U87" s="2"/>
    </row>
    <row r="88" spans="1:21">
      <c r="A88" s="227" t="s">
        <v>166</v>
      </c>
      <c r="B88" s="41" t="s">
        <v>167</v>
      </c>
      <c r="C88" s="39" t="s">
        <v>12</v>
      </c>
      <c r="D88" s="54"/>
      <c r="E88" s="54"/>
      <c r="F88" s="54"/>
      <c r="G88" s="54"/>
      <c r="H88" s="54"/>
      <c r="I88" s="54"/>
      <c r="J88" s="54"/>
      <c r="K88" s="54"/>
      <c r="L88" s="54"/>
      <c r="M88" s="54"/>
      <c r="N88" s="54"/>
      <c r="O88" s="54"/>
      <c r="P88" s="54"/>
      <c r="Q88" s="54"/>
      <c r="R88" s="2"/>
      <c r="S88" s="2"/>
      <c r="T88" s="2"/>
      <c r="U88" s="2"/>
    </row>
    <row r="89" spans="1:21">
      <c r="A89" s="228"/>
      <c r="B89" s="2" t="s">
        <v>168</v>
      </c>
      <c r="C89" s="40" t="s">
        <v>12</v>
      </c>
      <c r="D89" s="159" t="str">
        <f>IF(D94&gt;0.0001,IF(D91&gt;0.0001,D88-2.442*((1-D91)+9*D94),"-"),"-")</f>
        <v>-</v>
      </c>
      <c r="E89" s="159" t="str">
        <f t="shared" ref="E89:F89" si="4">IF(E94&gt;0.0001,IF(E91&gt;0.0001,E88-2.442*((1-E91)+9*E94),"-"),"-")</f>
        <v>-</v>
      </c>
      <c r="F89" s="159" t="str">
        <f t="shared" si="4"/>
        <v>-</v>
      </c>
      <c r="G89" s="159" t="str">
        <f t="shared" ref="G89:H89" si="5">IF(G94&gt;0.0001,IF(G91&gt;0.0001,G88-2.442*((1-G91)+9*G94),"-"),"-")</f>
        <v>-</v>
      </c>
      <c r="H89" s="159" t="str">
        <f t="shared" si="5"/>
        <v>-</v>
      </c>
      <c r="I89" s="159" t="str">
        <f t="shared" ref="I89:J89" si="6">IF(I94&gt;0.0001,IF(I91&gt;0.0001,I88-2.442*((1-I91)+9*I94),"-"),"-")</f>
        <v>-</v>
      </c>
      <c r="J89" s="159" t="str">
        <f t="shared" si="6"/>
        <v>-</v>
      </c>
      <c r="K89" s="159" t="str">
        <f t="shared" ref="K89:L89" si="7">IF(K94&gt;0.0001,IF(K91&gt;0.0001,K88-2.442*((1-K91)+9*K94),"-"),"-")</f>
        <v>-</v>
      </c>
      <c r="L89" s="159" t="str">
        <f t="shared" si="7"/>
        <v>-</v>
      </c>
      <c r="M89" s="159" t="str">
        <f t="shared" ref="M89:N89" si="8">IF(M94&gt;0.0001,IF(M91&gt;0.0001,M88-2.442*((1-M91)+9*M94),"-"),"-")</f>
        <v>-</v>
      </c>
      <c r="N89" s="159" t="str">
        <f t="shared" si="8"/>
        <v>-</v>
      </c>
      <c r="O89" s="159" t="str">
        <f t="shared" ref="O89:P89" si="9">IF(O94&gt;0.0001,IF(O91&gt;0.0001,O88-2.442*((1-O91)+9*O94),"-"),"-")</f>
        <v>-</v>
      </c>
      <c r="P89" s="159" t="str">
        <f t="shared" si="9"/>
        <v>-</v>
      </c>
      <c r="Q89" s="159" t="str">
        <f t="shared" ref="Q89" si="10">IF(Q94&gt;0.0001,IF(Q91&gt;0.0001,Q88-2.442*((1-Q91)+9*Q94),"-"),"-")</f>
        <v>-</v>
      </c>
      <c r="R89" s="2"/>
      <c r="S89" s="2"/>
      <c r="T89" s="2"/>
      <c r="U89" s="2"/>
    </row>
    <row r="90" spans="1:21">
      <c r="A90" s="228"/>
      <c r="B90" s="2" t="s">
        <v>169</v>
      </c>
      <c r="C90" s="40" t="s">
        <v>15</v>
      </c>
      <c r="D90" s="66"/>
      <c r="E90" s="66"/>
      <c r="F90" s="66"/>
      <c r="G90" s="66"/>
      <c r="H90" s="66"/>
      <c r="I90" s="66"/>
      <c r="J90" s="66"/>
      <c r="K90" s="66"/>
      <c r="L90" s="66"/>
      <c r="M90" s="66"/>
      <c r="N90" s="66"/>
      <c r="O90" s="66"/>
      <c r="P90" s="66"/>
      <c r="Q90" s="66"/>
      <c r="R90" s="2"/>
      <c r="S90" s="2"/>
      <c r="T90" s="2"/>
      <c r="U90" s="2"/>
    </row>
    <row r="91" spans="1:21">
      <c r="A91" s="228"/>
      <c r="B91" s="2" t="s">
        <v>170</v>
      </c>
      <c r="C91" s="40" t="s">
        <v>15</v>
      </c>
      <c r="D91" s="66"/>
      <c r="E91" s="66"/>
      <c r="F91" s="66"/>
      <c r="G91" s="66"/>
      <c r="H91" s="66"/>
      <c r="I91" s="66"/>
      <c r="J91" s="66"/>
      <c r="K91" s="66"/>
      <c r="L91" s="66"/>
      <c r="M91" s="66"/>
      <c r="N91" s="66"/>
      <c r="O91" s="66"/>
      <c r="P91" s="66"/>
      <c r="Q91" s="66"/>
      <c r="R91" s="2"/>
      <c r="S91" s="2"/>
      <c r="T91" s="2"/>
      <c r="U91" s="2"/>
    </row>
    <row r="92" spans="1:21">
      <c r="A92" s="228"/>
      <c r="B92" s="2" t="s">
        <v>171</v>
      </c>
      <c r="C92" s="40" t="s">
        <v>15</v>
      </c>
      <c r="D92" s="90"/>
      <c r="E92" s="91"/>
      <c r="F92" s="91"/>
      <c r="G92" s="91"/>
      <c r="H92" s="91"/>
      <c r="I92" s="91"/>
      <c r="J92" s="91"/>
      <c r="K92" s="91"/>
      <c r="L92" s="91"/>
      <c r="M92" s="91"/>
      <c r="N92" s="91"/>
      <c r="O92" s="91"/>
      <c r="P92" s="91"/>
      <c r="Q92" s="91"/>
      <c r="R92" s="2"/>
      <c r="S92" s="2"/>
      <c r="T92" s="2"/>
      <c r="U92" s="2"/>
    </row>
    <row r="93" spans="1:21">
      <c r="A93" s="228"/>
      <c r="B93" s="2" t="s">
        <v>172</v>
      </c>
      <c r="C93" s="40" t="s">
        <v>15</v>
      </c>
      <c r="D93" s="90"/>
      <c r="E93" s="91"/>
      <c r="F93" s="91"/>
      <c r="G93" s="91"/>
      <c r="H93" s="91"/>
      <c r="I93" s="91"/>
      <c r="J93" s="91"/>
      <c r="K93" s="91"/>
      <c r="L93" s="91"/>
      <c r="M93" s="91"/>
      <c r="N93" s="91"/>
      <c r="O93" s="91"/>
      <c r="P93" s="91"/>
      <c r="Q93" s="91"/>
      <c r="R93" s="2"/>
      <c r="S93" s="2"/>
      <c r="T93" s="2"/>
      <c r="U93" s="2"/>
    </row>
    <row r="94" spans="1:21">
      <c r="A94" s="228"/>
      <c r="B94" s="2" t="s">
        <v>173</v>
      </c>
      <c r="C94" s="40" t="s">
        <v>15</v>
      </c>
      <c r="D94" s="90"/>
      <c r="E94" s="91"/>
      <c r="F94" s="91"/>
      <c r="G94" s="91"/>
      <c r="H94" s="91"/>
      <c r="I94" s="91"/>
      <c r="J94" s="91"/>
      <c r="K94" s="91"/>
      <c r="L94" s="91"/>
      <c r="M94" s="91"/>
      <c r="N94" s="91"/>
      <c r="O94" s="91"/>
      <c r="P94" s="91"/>
      <c r="Q94" s="91"/>
      <c r="R94" s="2"/>
      <c r="S94" s="2"/>
      <c r="T94" s="2"/>
      <c r="U94" s="2"/>
    </row>
    <row r="95" spans="1:21">
      <c r="A95" s="229"/>
      <c r="B95" s="6" t="s">
        <v>174</v>
      </c>
      <c r="C95" s="40" t="s">
        <v>15</v>
      </c>
      <c r="D95" s="92"/>
      <c r="E95" s="93"/>
      <c r="F95" s="93"/>
      <c r="G95" s="93"/>
      <c r="H95" s="93"/>
      <c r="I95" s="93"/>
      <c r="J95" s="93"/>
      <c r="K95" s="93"/>
      <c r="L95" s="93"/>
      <c r="M95" s="93"/>
      <c r="N95" s="93"/>
      <c r="O95" s="93"/>
      <c r="P95" s="93"/>
      <c r="Q95" s="93"/>
      <c r="R95" s="2"/>
      <c r="S95" s="2"/>
      <c r="T95" s="2"/>
      <c r="U95" s="2"/>
    </row>
    <row r="96" spans="1:21">
      <c r="A96" s="227" t="s">
        <v>113</v>
      </c>
      <c r="B96" s="41" t="s">
        <v>167</v>
      </c>
      <c r="C96" s="39" t="s">
        <v>12</v>
      </c>
      <c r="D96" s="87"/>
      <c r="E96" s="87"/>
      <c r="F96" s="87"/>
      <c r="G96" s="87"/>
      <c r="H96" s="87"/>
      <c r="I96" s="87"/>
      <c r="J96" s="87"/>
      <c r="K96" s="87"/>
      <c r="L96" s="87"/>
      <c r="M96" s="87"/>
      <c r="N96" s="87"/>
      <c r="O96" s="87"/>
      <c r="P96" s="87"/>
      <c r="Q96" s="87"/>
      <c r="R96" s="2"/>
      <c r="S96" s="2"/>
      <c r="T96" s="2"/>
      <c r="U96" s="2"/>
    </row>
    <row r="97" spans="1:21">
      <c r="A97" s="228"/>
      <c r="B97" s="2" t="s">
        <v>168</v>
      </c>
      <c r="C97" s="40" t="s">
        <v>12</v>
      </c>
      <c r="D97" s="159" t="str">
        <f>IF(D103&gt;0.0001,IF(D100&gt;0.0001,D96-2.442*(D100+9*D103),"-"),"-")</f>
        <v>-</v>
      </c>
      <c r="E97" s="159" t="str">
        <f t="shared" ref="E97:Q97" si="11">IF(E103&gt;0.0001,IF(E100&gt;0.0001,E96-2.442*(E100+9*E103),"-"),"-")</f>
        <v>-</v>
      </c>
      <c r="F97" s="159" t="str">
        <f t="shared" si="11"/>
        <v>-</v>
      </c>
      <c r="G97" s="159" t="str">
        <f t="shared" si="11"/>
        <v>-</v>
      </c>
      <c r="H97" s="159" t="str">
        <f t="shared" si="11"/>
        <v>-</v>
      </c>
      <c r="I97" s="159" t="str">
        <f t="shared" si="11"/>
        <v>-</v>
      </c>
      <c r="J97" s="159" t="str">
        <f t="shared" si="11"/>
        <v>-</v>
      </c>
      <c r="K97" s="159" t="str">
        <f t="shared" si="11"/>
        <v>-</v>
      </c>
      <c r="L97" s="159" t="str">
        <f t="shared" si="11"/>
        <v>-</v>
      </c>
      <c r="M97" s="159" t="str">
        <f t="shared" si="11"/>
        <v>-</v>
      </c>
      <c r="N97" s="159" t="str">
        <f t="shared" si="11"/>
        <v>-</v>
      </c>
      <c r="O97" s="159" t="str">
        <f t="shared" si="11"/>
        <v>-</v>
      </c>
      <c r="P97" s="159" t="str">
        <f t="shared" si="11"/>
        <v>-</v>
      </c>
      <c r="Q97" s="159" t="str">
        <f t="shared" si="11"/>
        <v>-</v>
      </c>
      <c r="R97" s="2"/>
      <c r="S97" s="2"/>
      <c r="T97" s="2"/>
      <c r="U97" s="2"/>
    </row>
    <row r="98" spans="1:21">
      <c r="A98" s="228"/>
      <c r="B98" s="2" t="s">
        <v>175</v>
      </c>
      <c r="C98" s="40" t="s">
        <v>15</v>
      </c>
      <c r="D98" s="66"/>
      <c r="E98" s="91"/>
      <c r="F98" s="91"/>
      <c r="G98" s="91"/>
      <c r="H98" s="91"/>
      <c r="I98" s="91"/>
      <c r="J98" s="91"/>
      <c r="K98" s="91"/>
      <c r="L98" s="91"/>
      <c r="M98" s="91"/>
      <c r="N98" s="91"/>
      <c r="O98" s="91"/>
      <c r="P98" s="91"/>
      <c r="Q98" s="91"/>
      <c r="R98" s="2"/>
      <c r="S98" s="2"/>
      <c r="T98" s="2"/>
      <c r="U98" s="2"/>
    </row>
    <row r="99" spans="1:21" s="2" customFormat="1">
      <c r="A99" s="228"/>
      <c r="B99" s="2" t="s">
        <v>176</v>
      </c>
      <c r="C99" s="40" t="s">
        <v>177</v>
      </c>
      <c r="D99" s="54"/>
      <c r="E99" s="54"/>
      <c r="F99" s="54"/>
      <c r="G99" s="54"/>
      <c r="H99" s="54"/>
      <c r="I99" s="54"/>
      <c r="J99" s="54"/>
      <c r="K99" s="54"/>
      <c r="L99" s="54"/>
      <c r="M99" s="54"/>
      <c r="N99" s="54"/>
      <c r="O99" s="54"/>
      <c r="P99" s="54"/>
      <c r="Q99" s="54"/>
    </row>
    <row r="100" spans="1:21" s="2" customFormat="1">
      <c r="A100" s="228"/>
      <c r="B100" s="2" t="s">
        <v>170</v>
      </c>
      <c r="C100" s="40" t="s">
        <v>15</v>
      </c>
      <c r="D100" s="54"/>
      <c r="E100" s="54"/>
      <c r="F100" s="54"/>
      <c r="G100" s="54"/>
      <c r="H100" s="54"/>
      <c r="I100" s="54"/>
      <c r="J100" s="54"/>
      <c r="K100" s="54"/>
      <c r="L100" s="54"/>
      <c r="M100" s="54"/>
      <c r="N100" s="54"/>
      <c r="O100" s="54"/>
      <c r="P100" s="54"/>
      <c r="Q100" s="54"/>
    </row>
    <row r="101" spans="1:21" s="2" customFormat="1">
      <c r="A101" s="228"/>
      <c r="B101" s="2" t="s">
        <v>171</v>
      </c>
      <c r="C101" s="40" t="s">
        <v>15</v>
      </c>
      <c r="D101" s="66"/>
      <c r="E101" s="91"/>
      <c r="F101" s="91"/>
      <c r="G101" s="91"/>
      <c r="H101" s="91"/>
      <c r="I101" s="91"/>
      <c r="J101" s="91"/>
      <c r="K101" s="91"/>
      <c r="L101" s="91"/>
      <c r="M101" s="91"/>
      <c r="N101" s="91"/>
      <c r="O101" s="91"/>
      <c r="P101" s="91"/>
      <c r="Q101" s="91"/>
    </row>
    <row r="102" spans="1:21">
      <c r="A102" s="228"/>
      <c r="B102" s="2" t="s">
        <v>172</v>
      </c>
      <c r="C102" s="40" t="s">
        <v>15</v>
      </c>
      <c r="D102" s="66"/>
      <c r="E102" s="91"/>
      <c r="F102" s="91"/>
      <c r="G102" s="91"/>
      <c r="H102" s="91"/>
      <c r="I102" s="91"/>
      <c r="J102" s="91"/>
      <c r="K102" s="91"/>
      <c r="L102" s="91"/>
      <c r="M102" s="91"/>
      <c r="N102" s="91"/>
      <c r="O102" s="91"/>
      <c r="P102" s="91"/>
      <c r="Q102" s="91"/>
      <c r="R102" s="2"/>
      <c r="S102" s="2"/>
      <c r="T102" s="2"/>
      <c r="U102" s="2"/>
    </row>
    <row r="103" spans="1:21">
      <c r="A103" s="228"/>
      <c r="B103" s="2" t="s">
        <v>173</v>
      </c>
      <c r="C103" s="40" t="s">
        <v>15</v>
      </c>
      <c r="D103" s="66"/>
      <c r="E103" s="91"/>
      <c r="F103" s="91"/>
      <c r="G103" s="91"/>
      <c r="H103" s="91"/>
      <c r="I103" s="91"/>
      <c r="J103" s="91"/>
      <c r="K103" s="91"/>
      <c r="L103" s="91"/>
      <c r="M103" s="91"/>
      <c r="N103" s="91"/>
      <c r="O103" s="91"/>
      <c r="P103" s="91"/>
      <c r="Q103" s="91"/>
      <c r="R103" s="2"/>
      <c r="S103" s="2"/>
      <c r="T103" s="2"/>
      <c r="U103" s="2"/>
    </row>
    <row r="104" spans="1:21">
      <c r="A104" s="228"/>
      <c r="B104" s="2" t="s">
        <v>174</v>
      </c>
      <c r="C104" s="40" t="s">
        <v>15</v>
      </c>
      <c r="D104" s="66"/>
      <c r="E104" s="91"/>
      <c r="F104" s="91"/>
      <c r="G104" s="91"/>
      <c r="H104" s="91"/>
      <c r="I104" s="91"/>
      <c r="J104" s="91"/>
      <c r="K104" s="91"/>
      <c r="L104" s="91"/>
      <c r="M104" s="91"/>
      <c r="N104" s="91"/>
      <c r="O104" s="91"/>
      <c r="P104" s="91"/>
      <c r="Q104" s="91"/>
      <c r="R104" s="2"/>
      <c r="S104" s="2"/>
      <c r="T104" s="2"/>
      <c r="U104" s="2"/>
    </row>
    <row r="105" spans="1:21">
      <c r="A105" s="228"/>
      <c r="B105" s="2" t="s">
        <v>178</v>
      </c>
      <c r="C105" s="59" t="s">
        <v>3</v>
      </c>
      <c r="D105" s="66"/>
      <c r="E105" s="88"/>
      <c r="F105" s="88"/>
      <c r="G105" s="88"/>
      <c r="H105" s="88"/>
      <c r="I105" s="88"/>
      <c r="J105" s="88"/>
      <c r="K105" s="88"/>
      <c r="L105" s="88"/>
      <c r="M105" s="88"/>
      <c r="N105" s="88"/>
      <c r="O105" s="88"/>
      <c r="P105" s="88"/>
      <c r="Q105" s="88"/>
      <c r="R105" s="2"/>
      <c r="S105" s="2"/>
      <c r="T105" s="2"/>
      <c r="U105" s="2"/>
    </row>
    <row r="106" spans="1:21">
      <c r="A106" s="228"/>
      <c r="B106" s="2" t="s">
        <v>179</v>
      </c>
      <c r="C106" s="40" t="s">
        <v>15</v>
      </c>
      <c r="D106" s="66"/>
      <c r="E106" s="88"/>
      <c r="F106" s="88"/>
      <c r="G106" s="88"/>
      <c r="H106" s="88"/>
      <c r="I106" s="88"/>
      <c r="J106" s="88"/>
      <c r="K106" s="88"/>
      <c r="L106" s="88"/>
      <c r="M106" s="88"/>
      <c r="N106" s="88"/>
      <c r="O106" s="88"/>
      <c r="P106" s="88"/>
      <c r="Q106" s="88"/>
      <c r="R106" s="2"/>
      <c r="S106" s="2"/>
      <c r="T106" s="2"/>
      <c r="U106" s="2"/>
    </row>
    <row r="107" spans="1:21">
      <c r="A107" s="228"/>
      <c r="B107" s="1" t="s">
        <v>180</v>
      </c>
      <c r="C107" s="59" t="s">
        <v>3</v>
      </c>
      <c r="D107" s="66"/>
      <c r="E107" s="88"/>
      <c r="F107" s="88"/>
      <c r="G107" s="88"/>
      <c r="H107" s="88"/>
      <c r="I107" s="88"/>
      <c r="J107" s="88"/>
      <c r="K107" s="88"/>
      <c r="L107" s="88"/>
      <c r="M107" s="88"/>
      <c r="N107" s="88"/>
      <c r="O107" s="88"/>
      <c r="P107" s="88"/>
      <c r="Q107" s="88"/>
      <c r="R107" s="2"/>
      <c r="S107" s="2"/>
      <c r="T107" s="2"/>
      <c r="U107" s="2"/>
    </row>
    <row r="108" spans="1:21">
      <c r="A108" s="228"/>
      <c r="B108" s="2" t="s">
        <v>181</v>
      </c>
      <c r="C108" s="40" t="s">
        <v>240</v>
      </c>
      <c r="D108" s="66"/>
      <c r="E108" s="88"/>
      <c r="F108" s="88"/>
      <c r="G108" s="88"/>
      <c r="H108" s="88"/>
      <c r="I108" s="88"/>
      <c r="J108" s="88"/>
      <c r="K108" s="88"/>
      <c r="L108" s="88"/>
      <c r="M108" s="88"/>
      <c r="N108" s="88"/>
      <c r="O108" s="88"/>
      <c r="P108" s="88"/>
      <c r="Q108" s="88"/>
      <c r="R108" s="2"/>
      <c r="S108" s="2"/>
      <c r="T108" s="2"/>
      <c r="U108" s="2"/>
    </row>
    <row r="109" spans="1:21">
      <c r="A109" s="228"/>
      <c r="B109" s="2" t="s">
        <v>182</v>
      </c>
      <c r="C109" s="40"/>
      <c r="D109" s="66"/>
      <c r="E109" s="88"/>
      <c r="F109" s="88"/>
      <c r="G109" s="88"/>
      <c r="H109" s="88"/>
      <c r="I109" s="88"/>
      <c r="J109" s="88"/>
      <c r="K109" s="88"/>
      <c r="L109" s="88"/>
      <c r="M109" s="88"/>
      <c r="N109" s="88"/>
      <c r="O109" s="88"/>
      <c r="P109" s="88"/>
      <c r="Q109" s="88"/>
      <c r="R109" s="2"/>
      <c r="S109" s="2"/>
      <c r="T109" s="2"/>
      <c r="U109" s="2"/>
    </row>
    <row r="110" spans="1:21">
      <c r="A110" s="228"/>
      <c r="B110" s="2" t="s">
        <v>183</v>
      </c>
      <c r="C110" s="40"/>
      <c r="D110" s="66"/>
      <c r="E110" s="88"/>
      <c r="F110" s="88"/>
      <c r="G110" s="88"/>
      <c r="H110" s="88"/>
      <c r="I110" s="88"/>
      <c r="J110" s="88"/>
      <c r="K110" s="88"/>
      <c r="L110" s="88"/>
      <c r="M110" s="88"/>
      <c r="N110" s="88"/>
      <c r="O110" s="88"/>
      <c r="P110" s="88"/>
      <c r="Q110" s="88"/>
      <c r="R110" s="2"/>
      <c r="S110" s="2"/>
      <c r="T110" s="2"/>
      <c r="U110" s="2"/>
    </row>
    <row r="111" spans="1:21">
      <c r="A111" s="228"/>
      <c r="B111" s="2" t="s">
        <v>184</v>
      </c>
      <c r="C111" s="40"/>
      <c r="D111" s="66"/>
      <c r="E111" s="88"/>
      <c r="F111" s="88"/>
      <c r="G111" s="88"/>
      <c r="H111" s="88"/>
      <c r="I111" s="88"/>
      <c r="J111" s="88"/>
      <c r="K111" s="88"/>
      <c r="L111" s="88"/>
      <c r="M111" s="88"/>
      <c r="N111" s="88"/>
      <c r="O111" s="88"/>
      <c r="P111" s="88"/>
      <c r="Q111" s="88"/>
      <c r="R111" s="2"/>
      <c r="S111" s="2"/>
      <c r="T111" s="2"/>
      <c r="U111" s="2"/>
    </row>
    <row r="112" spans="1:21">
      <c r="A112" s="228"/>
      <c r="B112" s="2" t="s">
        <v>185</v>
      </c>
      <c r="C112" s="40"/>
      <c r="D112" s="66"/>
      <c r="E112" s="88"/>
      <c r="F112" s="88"/>
      <c r="G112" s="88"/>
      <c r="H112" s="88"/>
      <c r="I112" s="88"/>
      <c r="J112" s="88"/>
      <c r="K112" s="88"/>
      <c r="L112" s="88"/>
      <c r="M112" s="88"/>
      <c r="N112" s="88"/>
      <c r="O112" s="88"/>
      <c r="P112" s="88"/>
      <c r="Q112" s="88"/>
      <c r="R112" s="2"/>
      <c r="S112" s="2"/>
      <c r="T112" s="2"/>
      <c r="U112" s="2"/>
    </row>
    <row r="113" spans="1:21">
      <c r="A113" s="229"/>
      <c r="B113" s="2" t="s">
        <v>186</v>
      </c>
      <c r="C113" s="40"/>
      <c r="D113" s="66"/>
      <c r="E113" s="88"/>
      <c r="F113" s="88"/>
      <c r="G113" s="88"/>
      <c r="H113" s="88"/>
      <c r="I113" s="88"/>
      <c r="J113" s="88"/>
      <c r="K113" s="88"/>
      <c r="L113" s="88"/>
      <c r="M113" s="88"/>
      <c r="N113" s="88"/>
      <c r="O113" s="88"/>
      <c r="P113" s="88"/>
      <c r="Q113" s="88"/>
      <c r="R113" s="2"/>
      <c r="S113" s="2"/>
      <c r="T113" s="2"/>
      <c r="U113" s="2"/>
    </row>
    <row r="114" spans="1:21">
      <c r="A114" s="227" t="s">
        <v>187</v>
      </c>
      <c r="B114" s="70" t="s">
        <v>188</v>
      </c>
      <c r="C114" s="39" t="s">
        <v>12</v>
      </c>
      <c r="D114" s="87"/>
      <c r="E114" s="87"/>
      <c r="F114" s="87"/>
      <c r="G114" s="87"/>
      <c r="H114" s="87"/>
      <c r="I114" s="87"/>
      <c r="J114" s="87"/>
      <c r="K114" s="87"/>
      <c r="L114" s="87"/>
      <c r="M114" s="87"/>
      <c r="N114" s="87"/>
      <c r="O114" s="87"/>
      <c r="P114" s="87"/>
      <c r="Q114" s="87"/>
      <c r="R114" s="2"/>
      <c r="S114" s="2"/>
      <c r="T114" s="2"/>
      <c r="U114" s="2"/>
    </row>
    <row r="115" spans="1:21" ht="17.25">
      <c r="A115" s="228"/>
      <c r="B115" s="2" t="s">
        <v>189</v>
      </c>
      <c r="C115" s="42" t="s">
        <v>190</v>
      </c>
      <c r="D115" s="54"/>
      <c r="E115" s="54"/>
      <c r="F115" s="54"/>
      <c r="G115" s="54"/>
      <c r="H115" s="54"/>
      <c r="I115" s="54"/>
      <c r="J115" s="54"/>
      <c r="K115" s="54"/>
      <c r="L115" s="54"/>
      <c r="M115" s="54"/>
      <c r="N115" s="54"/>
      <c r="O115" s="54"/>
      <c r="P115" s="54"/>
      <c r="Q115" s="54"/>
      <c r="R115" s="2"/>
      <c r="S115" s="2"/>
      <c r="T115" s="2"/>
      <c r="U115" s="2"/>
    </row>
    <row r="116" spans="1:21">
      <c r="A116" s="228"/>
      <c r="B116" s="2" t="s">
        <v>191</v>
      </c>
      <c r="C116" s="40" t="s">
        <v>12</v>
      </c>
      <c r="D116" s="54"/>
      <c r="E116" s="54"/>
      <c r="F116" s="54"/>
      <c r="G116" s="54"/>
      <c r="H116" s="54"/>
      <c r="I116" s="54"/>
      <c r="J116" s="54"/>
      <c r="K116" s="54"/>
      <c r="L116" s="54"/>
      <c r="M116" s="54"/>
      <c r="N116" s="54"/>
      <c r="O116" s="54"/>
      <c r="P116" s="54"/>
      <c r="Q116" s="54"/>
      <c r="R116" s="2"/>
      <c r="S116" s="2"/>
      <c r="T116" s="2"/>
      <c r="U116" s="2"/>
    </row>
    <row r="117" spans="1:21" ht="17.25">
      <c r="A117" s="228"/>
      <c r="B117" s="2" t="s">
        <v>167</v>
      </c>
      <c r="C117" s="42" t="s">
        <v>190</v>
      </c>
      <c r="D117" s="54"/>
      <c r="E117" s="54"/>
      <c r="F117" s="54"/>
      <c r="G117" s="54"/>
      <c r="H117" s="54"/>
      <c r="I117" s="54"/>
      <c r="J117" s="54"/>
      <c r="K117" s="54"/>
      <c r="L117" s="54"/>
      <c r="M117" s="54"/>
      <c r="N117" s="54"/>
      <c r="O117" s="54"/>
      <c r="P117" s="54"/>
      <c r="Q117" s="54"/>
      <c r="R117" s="2"/>
      <c r="S117" s="2"/>
      <c r="T117" s="2"/>
      <c r="U117" s="2"/>
    </row>
    <row r="118" spans="1:21" ht="17.25">
      <c r="A118" s="228"/>
      <c r="B118" s="2" t="s">
        <v>192</v>
      </c>
      <c r="C118" s="42" t="s">
        <v>193</v>
      </c>
      <c r="D118" s="54"/>
      <c r="E118" s="54"/>
      <c r="F118" s="54"/>
      <c r="G118" s="54"/>
      <c r="H118" s="54"/>
      <c r="I118" s="54"/>
      <c r="J118" s="54"/>
      <c r="K118" s="54"/>
      <c r="L118" s="54"/>
      <c r="M118" s="54"/>
      <c r="N118" s="54"/>
      <c r="O118" s="54"/>
      <c r="P118" s="54"/>
      <c r="Q118" s="54"/>
      <c r="R118" s="2"/>
      <c r="S118" s="2"/>
      <c r="T118" s="2"/>
      <c r="U118" s="2"/>
    </row>
    <row r="119" spans="1:21" ht="18">
      <c r="A119" s="228"/>
      <c r="B119" s="2" t="s">
        <v>194</v>
      </c>
      <c r="C119" s="40" t="s">
        <v>195</v>
      </c>
      <c r="D119" s="54"/>
      <c r="E119" s="54"/>
      <c r="F119" s="54"/>
      <c r="G119" s="54"/>
      <c r="H119" s="54"/>
      <c r="I119" s="54"/>
      <c r="J119" s="54"/>
      <c r="K119" s="54"/>
      <c r="L119" s="54"/>
      <c r="M119" s="54"/>
      <c r="N119" s="54"/>
      <c r="O119" s="54"/>
      <c r="P119" s="54"/>
      <c r="Q119" s="54"/>
      <c r="R119" s="2"/>
      <c r="S119" s="2"/>
      <c r="T119" s="2"/>
      <c r="U119" s="2"/>
    </row>
    <row r="120" spans="1:21">
      <c r="A120" s="228"/>
      <c r="B120" s="2" t="s">
        <v>196</v>
      </c>
      <c r="C120" s="2" t="s">
        <v>156</v>
      </c>
      <c r="D120" s="66"/>
      <c r="E120" s="66"/>
      <c r="F120" s="66"/>
      <c r="G120" s="66"/>
      <c r="H120" s="66"/>
      <c r="I120" s="66"/>
      <c r="J120" s="66"/>
      <c r="K120" s="66"/>
      <c r="L120" s="66"/>
      <c r="M120" s="66"/>
      <c r="N120" s="66"/>
      <c r="O120" s="66"/>
      <c r="P120" s="66"/>
      <c r="Q120" s="66"/>
      <c r="R120" s="2"/>
      <c r="S120" s="2"/>
      <c r="T120" s="2"/>
      <c r="U120" s="2"/>
    </row>
    <row r="121" spans="1:21" ht="18">
      <c r="A121" s="228"/>
      <c r="B121" s="2" t="s">
        <v>197</v>
      </c>
      <c r="C121" s="40" t="s">
        <v>198</v>
      </c>
      <c r="D121" s="66"/>
      <c r="E121" s="66"/>
      <c r="F121" s="66"/>
      <c r="G121" s="66"/>
      <c r="H121" s="66"/>
      <c r="I121" s="66"/>
      <c r="J121" s="66"/>
      <c r="K121" s="66"/>
      <c r="L121" s="66"/>
      <c r="M121" s="66"/>
      <c r="N121" s="66"/>
      <c r="O121" s="66"/>
      <c r="P121" s="66"/>
      <c r="Q121" s="66"/>
      <c r="R121" s="2"/>
      <c r="S121" s="2"/>
      <c r="T121" s="2"/>
      <c r="U121" s="2"/>
    </row>
    <row r="122" spans="1:21" ht="18">
      <c r="A122" s="228"/>
      <c r="B122" s="2" t="s">
        <v>199</v>
      </c>
      <c r="C122" s="40" t="s">
        <v>198</v>
      </c>
      <c r="D122" s="66"/>
      <c r="E122" s="66"/>
      <c r="F122" s="66"/>
      <c r="G122" s="66"/>
      <c r="H122" s="66"/>
      <c r="I122" s="66"/>
      <c r="J122" s="66"/>
      <c r="K122" s="66"/>
      <c r="L122" s="66"/>
      <c r="M122" s="66"/>
      <c r="N122" s="66"/>
      <c r="O122" s="66"/>
      <c r="P122" s="66"/>
      <c r="Q122" s="66"/>
      <c r="R122" s="2"/>
      <c r="S122" s="2"/>
      <c r="T122" s="2"/>
      <c r="U122" s="2"/>
    </row>
    <row r="123" spans="1:21" ht="18">
      <c r="A123" s="228"/>
      <c r="B123" s="2" t="s">
        <v>256</v>
      </c>
      <c r="C123" s="40" t="s">
        <v>198</v>
      </c>
      <c r="D123" s="66"/>
      <c r="E123" s="66"/>
      <c r="F123" s="66"/>
      <c r="G123" s="66"/>
      <c r="H123" s="66"/>
      <c r="I123" s="66"/>
      <c r="J123" s="66"/>
      <c r="K123" s="66"/>
      <c r="L123" s="66"/>
      <c r="M123" s="66"/>
      <c r="N123" s="66"/>
      <c r="O123" s="66"/>
      <c r="P123" s="66"/>
      <c r="Q123" s="66"/>
      <c r="R123" s="2"/>
      <c r="S123" s="2"/>
      <c r="T123" s="2"/>
      <c r="U123" s="2"/>
    </row>
    <row r="124" spans="1:21">
      <c r="A124" s="228"/>
      <c r="B124" s="2" t="s">
        <v>200</v>
      </c>
      <c r="C124" s="40" t="s">
        <v>198</v>
      </c>
      <c r="D124" s="66"/>
      <c r="E124" s="66"/>
      <c r="F124" s="66"/>
      <c r="G124" s="66"/>
      <c r="H124" s="66"/>
      <c r="I124" s="66"/>
      <c r="J124" s="66"/>
      <c r="K124" s="66"/>
      <c r="L124" s="66"/>
      <c r="M124" s="66"/>
      <c r="N124" s="66"/>
      <c r="O124" s="66"/>
      <c r="P124" s="66"/>
      <c r="Q124" s="66"/>
      <c r="R124" s="2"/>
      <c r="S124" s="2"/>
      <c r="T124" s="2"/>
      <c r="U124" s="2"/>
    </row>
    <row r="125" spans="1:21" ht="18">
      <c r="A125" s="228"/>
      <c r="B125" s="2" t="s">
        <v>201</v>
      </c>
      <c r="C125" s="40" t="s">
        <v>198</v>
      </c>
      <c r="D125" s="66"/>
      <c r="E125" s="66"/>
      <c r="F125" s="66"/>
      <c r="G125" s="66"/>
      <c r="H125" s="66"/>
      <c r="I125" s="66"/>
      <c r="J125" s="66"/>
      <c r="K125" s="66"/>
      <c r="L125" s="66"/>
      <c r="M125" s="66"/>
      <c r="N125" s="66"/>
      <c r="O125" s="66"/>
      <c r="P125" s="66"/>
      <c r="Q125" s="66"/>
      <c r="R125" s="2"/>
      <c r="S125" s="2"/>
      <c r="T125" s="2"/>
      <c r="U125" s="2"/>
    </row>
    <row r="126" spans="1:21" ht="18">
      <c r="A126" s="229"/>
      <c r="B126" s="6" t="s">
        <v>264</v>
      </c>
      <c r="C126" s="38" t="s">
        <v>198</v>
      </c>
      <c r="D126" s="86"/>
      <c r="E126" s="86"/>
      <c r="F126" s="86"/>
      <c r="G126" s="86"/>
      <c r="H126" s="86"/>
      <c r="I126" s="86"/>
      <c r="J126" s="86"/>
      <c r="K126" s="86"/>
      <c r="L126" s="86"/>
      <c r="M126" s="86"/>
      <c r="N126" s="86"/>
      <c r="O126" s="86"/>
      <c r="P126" s="86"/>
      <c r="Q126" s="86"/>
      <c r="R126" s="2"/>
      <c r="S126" s="2"/>
      <c r="T126" s="2"/>
      <c r="U126" s="2"/>
    </row>
    <row r="127" spans="1:21">
      <c r="A127" s="227" t="s">
        <v>202</v>
      </c>
      <c r="B127" s="2" t="s">
        <v>260</v>
      </c>
      <c r="C127" s="84" t="s">
        <v>3</v>
      </c>
      <c r="D127" s="54"/>
      <c r="E127" s="54"/>
      <c r="F127" s="54"/>
      <c r="G127" s="54"/>
      <c r="H127" s="54"/>
      <c r="I127" s="54"/>
      <c r="J127" s="54"/>
      <c r="K127" s="54"/>
      <c r="L127" s="54"/>
      <c r="M127" s="54"/>
      <c r="N127" s="54"/>
      <c r="O127" s="54"/>
      <c r="P127" s="54"/>
      <c r="Q127" s="54"/>
      <c r="R127" s="2"/>
      <c r="S127" s="2"/>
      <c r="T127" s="2"/>
      <c r="U127" s="2"/>
    </row>
    <row r="128" spans="1:21">
      <c r="A128" s="228"/>
      <c r="B128" s="2"/>
      <c r="C128" s="40"/>
      <c r="D128" s="54"/>
      <c r="E128" s="54"/>
      <c r="F128" s="54"/>
      <c r="G128" s="54"/>
      <c r="H128" s="54"/>
      <c r="I128" s="54"/>
      <c r="J128" s="54"/>
      <c r="K128" s="54"/>
      <c r="L128" s="54"/>
      <c r="M128" s="54"/>
      <c r="N128" s="54"/>
      <c r="O128" s="54"/>
      <c r="P128" s="54"/>
      <c r="Q128" s="54"/>
      <c r="R128" s="2"/>
      <c r="S128" s="2"/>
      <c r="T128" s="2"/>
      <c r="U128" s="2"/>
    </row>
    <row r="129" spans="1:21">
      <c r="A129" s="228"/>
      <c r="B129" s="2"/>
      <c r="C129" s="40"/>
      <c r="D129" s="54"/>
      <c r="E129" s="54"/>
      <c r="F129" s="54"/>
      <c r="G129" s="54"/>
      <c r="H129" s="54"/>
      <c r="I129" s="54"/>
      <c r="J129" s="54"/>
      <c r="K129" s="54"/>
      <c r="L129" s="54"/>
      <c r="M129" s="54"/>
      <c r="N129" s="54"/>
      <c r="O129" s="54"/>
      <c r="P129" s="54"/>
      <c r="Q129" s="54"/>
      <c r="R129" s="2"/>
      <c r="S129" s="2"/>
      <c r="T129" s="2"/>
      <c r="U129" s="2"/>
    </row>
    <row r="130" spans="1:21">
      <c r="A130" s="228"/>
      <c r="B130" s="2"/>
      <c r="C130" s="40"/>
      <c r="D130" s="54"/>
      <c r="E130" s="54"/>
      <c r="F130" s="54"/>
      <c r="G130" s="54"/>
      <c r="H130" s="54"/>
      <c r="I130" s="54"/>
      <c r="J130" s="54"/>
      <c r="K130" s="54"/>
      <c r="L130" s="54"/>
      <c r="M130" s="54"/>
      <c r="N130" s="54"/>
      <c r="O130" s="54"/>
      <c r="P130" s="54"/>
      <c r="Q130" s="54"/>
      <c r="R130" s="2"/>
      <c r="S130" s="2"/>
      <c r="T130" s="2"/>
      <c r="U130" s="2"/>
    </row>
    <row r="131" spans="1:21">
      <c r="A131" s="229"/>
      <c r="B131" s="2"/>
      <c r="C131" s="40"/>
      <c r="D131" s="54"/>
      <c r="E131" s="54"/>
      <c r="F131" s="54"/>
      <c r="G131" s="54"/>
      <c r="H131" s="54"/>
      <c r="I131" s="54"/>
      <c r="J131" s="54"/>
      <c r="K131" s="54"/>
      <c r="L131" s="54"/>
      <c r="M131" s="54"/>
      <c r="N131" s="54"/>
      <c r="O131" s="54"/>
      <c r="P131" s="54"/>
      <c r="Q131" s="54"/>
      <c r="R131" s="2"/>
      <c r="S131" s="2"/>
      <c r="T131" s="2"/>
      <c r="U131" s="2"/>
    </row>
    <row r="132" spans="1:21">
      <c r="A132" s="2"/>
      <c r="B132" s="2"/>
      <c r="C132" s="2"/>
      <c r="D132" s="2"/>
      <c r="E132" s="2"/>
      <c r="F132" s="2"/>
      <c r="G132" s="2"/>
      <c r="H132" s="2"/>
      <c r="I132" s="2"/>
      <c r="J132" s="2"/>
      <c r="K132" s="2"/>
      <c r="L132" s="2"/>
      <c r="M132" s="2"/>
      <c r="N132" s="2"/>
      <c r="O132" s="2"/>
      <c r="P132" s="2"/>
      <c r="Q132" s="2"/>
      <c r="R132" s="2"/>
      <c r="S132" s="2"/>
      <c r="T132" s="2"/>
      <c r="U132" s="2"/>
    </row>
    <row r="133" spans="1:21">
      <c r="A133" s="2"/>
      <c r="B133" s="2"/>
      <c r="C133" s="2"/>
      <c r="D133" s="2"/>
      <c r="E133" s="2"/>
      <c r="F133" s="2"/>
      <c r="G133" s="2"/>
      <c r="H133" s="2"/>
      <c r="I133" s="2"/>
      <c r="J133" s="2"/>
      <c r="K133" s="2"/>
      <c r="L133" s="2"/>
      <c r="M133" s="2"/>
      <c r="N133" s="2"/>
      <c r="O133" s="2"/>
      <c r="P133" s="2"/>
      <c r="Q133" s="2"/>
      <c r="R133" s="2"/>
      <c r="S133" s="2"/>
      <c r="T133" s="2"/>
      <c r="U133" s="2"/>
    </row>
    <row r="134" spans="1:21">
      <c r="A134" s="2"/>
      <c r="B134" s="2"/>
      <c r="C134" s="2"/>
      <c r="D134" s="2"/>
      <c r="E134" s="2"/>
      <c r="F134" s="2"/>
      <c r="G134" s="2"/>
      <c r="H134" s="2"/>
      <c r="I134" s="2"/>
      <c r="J134" s="2"/>
      <c r="K134" s="2"/>
      <c r="L134" s="2"/>
      <c r="M134" s="2"/>
      <c r="N134" s="2"/>
      <c r="O134" s="2"/>
      <c r="P134" s="2"/>
      <c r="Q134" s="2"/>
      <c r="R134" s="2"/>
      <c r="S134" s="2"/>
      <c r="T134" s="2"/>
      <c r="U134" s="2"/>
    </row>
    <row r="135" spans="1:21">
      <c r="A135" s="2"/>
      <c r="B135" s="2"/>
      <c r="C135" s="2"/>
      <c r="D135" s="2"/>
      <c r="E135" s="2"/>
      <c r="F135" s="2"/>
      <c r="G135" s="2"/>
      <c r="H135" s="2"/>
      <c r="I135" s="2"/>
      <c r="J135" s="2"/>
      <c r="K135" s="2"/>
      <c r="L135" s="2"/>
      <c r="M135" s="2"/>
      <c r="N135" s="2"/>
      <c r="O135" s="2"/>
      <c r="P135" s="2"/>
      <c r="Q135" s="2"/>
      <c r="R135" s="2"/>
      <c r="S135" s="2"/>
      <c r="T135" s="2"/>
      <c r="U135" s="2"/>
    </row>
    <row r="136" spans="1:21">
      <c r="A136" s="2"/>
      <c r="B136" s="2"/>
      <c r="C136" s="2"/>
      <c r="D136" s="2"/>
      <c r="E136" s="2"/>
      <c r="F136" s="2"/>
      <c r="G136" s="2"/>
      <c r="H136" s="2"/>
      <c r="I136" s="2"/>
      <c r="J136" s="2"/>
      <c r="K136" s="2"/>
      <c r="L136" s="2"/>
      <c r="M136" s="2"/>
      <c r="N136" s="2"/>
      <c r="O136" s="2"/>
      <c r="P136" s="2"/>
      <c r="Q136" s="2"/>
      <c r="R136" s="2"/>
      <c r="S136" s="2"/>
      <c r="T136" s="2"/>
      <c r="U136" s="2"/>
    </row>
    <row r="137" spans="1:21">
      <c r="A137" s="2"/>
      <c r="B137" s="2"/>
      <c r="C137" s="2"/>
      <c r="D137" s="2"/>
      <c r="E137" s="2"/>
      <c r="F137" s="2"/>
      <c r="G137" s="2"/>
      <c r="H137" s="2"/>
      <c r="I137" s="2"/>
      <c r="J137" s="2"/>
      <c r="K137" s="2"/>
      <c r="L137" s="2"/>
      <c r="M137" s="2"/>
      <c r="N137" s="2"/>
      <c r="O137" s="2"/>
      <c r="P137" s="2"/>
      <c r="Q137" s="2"/>
      <c r="R137" s="2"/>
      <c r="S137" s="2"/>
      <c r="T137" s="2"/>
      <c r="U137" s="2"/>
    </row>
    <row r="138" spans="1:21">
      <c r="A138" s="2"/>
      <c r="B138" s="2"/>
      <c r="C138" s="2"/>
      <c r="D138" s="2"/>
      <c r="E138" s="2"/>
      <c r="F138" s="2">
        <v>1</v>
      </c>
      <c r="G138" s="2"/>
      <c r="H138" s="2"/>
      <c r="I138" s="2"/>
      <c r="J138" s="2"/>
      <c r="K138" s="2"/>
      <c r="L138" s="2"/>
      <c r="M138" s="2"/>
      <c r="N138" s="2"/>
      <c r="O138" s="2"/>
      <c r="P138" s="2"/>
      <c r="Q138" s="2"/>
      <c r="R138" s="2"/>
      <c r="S138" s="2"/>
      <c r="T138" s="2"/>
      <c r="U138" s="2"/>
    </row>
    <row r="139" spans="1:21">
      <c r="A139" s="2"/>
      <c r="B139" s="2"/>
      <c r="C139" s="2"/>
      <c r="D139" s="2"/>
      <c r="E139" s="2"/>
      <c r="F139" s="2"/>
      <c r="G139" s="2"/>
      <c r="H139" s="2"/>
      <c r="I139" s="2"/>
      <c r="J139" s="2"/>
      <c r="K139" s="2"/>
      <c r="L139" s="2"/>
      <c r="M139" s="2"/>
      <c r="N139" s="2"/>
      <c r="O139" s="2"/>
      <c r="P139" s="2"/>
      <c r="Q139" s="2"/>
      <c r="R139" s="2"/>
      <c r="S139" s="2"/>
      <c r="T139" s="2"/>
      <c r="U139" s="2"/>
    </row>
    <row r="140" spans="1:21">
      <c r="A140" s="2"/>
      <c r="B140" s="2"/>
      <c r="C140" s="2"/>
      <c r="D140" s="2"/>
      <c r="E140" s="2"/>
      <c r="F140" s="2"/>
      <c r="G140" s="2"/>
      <c r="H140" s="2"/>
      <c r="I140" s="2"/>
      <c r="J140" s="2"/>
      <c r="K140" s="2"/>
      <c r="L140" s="2"/>
      <c r="M140" s="2"/>
      <c r="N140" s="2"/>
      <c r="O140" s="2"/>
      <c r="P140" s="2"/>
      <c r="Q140" s="2"/>
      <c r="R140" s="2"/>
      <c r="S140" s="2"/>
      <c r="T140" s="2"/>
      <c r="U140" s="2"/>
    </row>
    <row r="141" spans="1:21">
      <c r="A141" s="2"/>
      <c r="B141" s="2"/>
      <c r="C141" s="2"/>
      <c r="D141" s="2"/>
      <c r="E141" s="2"/>
      <c r="F141" s="2"/>
      <c r="G141" s="2"/>
      <c r="H141" s="2"/>
      <c r="I141" s="2"/>
      <c r="J141" s="2"/>
      <c r="K141" s="2"/>
      <c r="L141" s="2"/>
      <c r="M141" s="2"/>
      <c r="N141" s="2"/>
      <c r="O141" s="2"/>
      <c r="P141" s="2"/>
      <c r="Q141" s="2"/>
      <c r="R141" s="2"/>
      <c r="S141" s="2"/>
      <c r="T141" s="2"/>
      <c r="U141" s="2"/>
    </row>
    <row r="142" spans="1:21">
      <c r="A142" s="2"/>
      <c r="B142" s="2"/>
      <c r="C142" s="2"/>
      <c r="D142" s="2"/>
      <c r="E142" s="2"/>
      <c r="F142" s="2"/>
      <c r="G142" s="2"/>
      <c r="H142" s="2"/>
      <c r="I142" s="2"/>
      <c r="J142" s="2"/>
      <c r="K142" s="2"/>
      <c r="L142" s="2"/>
      <c r="M142" s="2"/>
      <c r="N142" s="2"/>
      <c r="O142" s="2"/>
      <c r="P142" s="2"/>
      <c r="Q142" s="2"/>
      <c r="R142" s="2"/>
      <c r="S142" s="2"/>
      <c r="T142" s="2"/>
      <c r="U142" s="2"/>
    </row>
    <row r="143" spans="1:21">
      <c r="A143" s="2"/>
      <c r="B143" s="2"/>
      <c r="C143" s="2"/>
      <c r="D143" s="2"/>
      <c r="E143" s="2"/>
      <c r="F143" s="2"/>
      <c r="G143" s="2"/>
      <c r="H143" s="2"/>
      <c r="I143" s="2"/>
      <c r="J143" s="2"/>
      <c r="K143" s="2"/>
      <c r="L143" s="2"/>
      <c r="M143" s="2"/>
      <c r="N143" s="2"/>
      <c r="O143" s="2"/>
      <c r="P143" s="2"/>
      <c r="Q143" s="2"/>
      <c r="R143" s="2"/>
      <c r="S143" s="2"/>
      <c r="T143" s="2"/>
      <c r="U143" s="2"/>
    </row>
    <row r="144" spans="1:21">
      <c r="A144" s="2"/>
      <c r="B144" s="2"/>
      <c r="C144" s="2"/>
      <c r="D144" s="2"/>
      <c r="E144" s="2"/>
      <c r="F144" s="2"/>
      <c r="G144" s="2"/>
      <c r="H144" s="2"/>
      <c r="I144" s="2"/>
      <c r="J144" s="2"/>
      <c r="K144" s="2"/>
      <c r="L144" s="2"/>
      <c r="M144" s="2"/>
      <c r="N144" s="2"/>
      <c r="O144" s="2"/>
      <c r="P144" s="2"/>
      <c r="Q144" s="2"/>
      <c r="R144" s="2"/>
      <c r="S144" s="2"/>
      <c r="T144" s="2"/>
      <c r="U144" s="2"/>
    </row>
    <row r="145" spans="1:21">
      <c r="A145" s="2"/>
      <c r="B145" s="2"/>
      <c r="C145" s="2"/>
      <c r="D145" s="2"/>
      <c r="E145" s="2"/>
      <c r="F145" s="2"/>
      <c r="G145" s="2"/>
      <c r="H145" s="2"/>
      <c r="I145" s="2"/>
      <c r="J145" s="2"/>
      <c r="K145" s="2"/>
      <c r="L145" s="2"/>
      <c r="M145" s="2"/>
      <c r="N145" s="2"/>
      <c r="O145" s="2"/>
      <c r="P145" s="2"/>
      <c r="Q145" s="2"/>
      <c r="R145" s="2"/>
      <c r="S145" s="2"/>
      <c r="T145" s="2"/>
      <c r="U145" s="2"/>
    </row>
    <row r="146" spans="1:21">
      <c r="A146" s="2"/>
      <c r="B146" s="2"/>
      <c r="C146" s="2"/>
      <c r="D146" s="2"/>
      <c r="E146" s="2"/>
      <c r="F146" s="2"/>
      <c r="G146" s="2"/>
      <c r="H146" s="2"/>
      <c r="I146" s="2"/>
      <c r="J146" s="2"/>
      <c r="K146" s="2"/>
      <c r="L146" s="2"/>
      <c r="M146" s="2"/>
      <c r="N146" s="2"/>
      <c r="O146" s="2"/>
      <c r="P146" s="2"/>
      <c r="Q146" s="2"/>
      <c r="R146" s="2"/>
      <c r="S146" s="2"/>
      <c r="T146" s="2"/>
      <c r="U146" s="2"/>
    </row>
    <row r="147" spans="1:21">
      <c r="A147" s="2"/>
      <c r="B147" s="2"/>
      <c r="C147" s="2"/>
      <c r="D147" s="2"/>
      <c r="E147" s="2"/>
      <c r="F147" s="2"/>
      <c r="G147" s="2"/>
      <c r="H147" s="2"/>
      <c r="I147" s="2"/>
      <c r="J147" s="2"/>
      <c r="K147" s="2"/>
      <c r="L147" s="2"/>
      <c r="M147" s="2"/>
      <c r="N147" s="2"/>
      <c r="O147" s="2"/>
      <c r="P147" s="2"/>
      <c r="Q147" s="2"/>
      <c r="R147" s="2"/>
      <c r="S147" s="2"/>
      <c r="T147" s="2"/>
      <c r="U147" s="2"/>
    </row>
    <row r="148" spans="1:21">
      <c r="A148" s="2"/>
      <c r="B148" s="2"/>
      <c r="C148" s="2"/>
      <c r="D148" s="2"/>
      <c r="E148" s="2"/>
      <c r="F148" s="2"/>
      <c r="G148" s="2"/>
      <c r="H148" s="2"/>
      <c r="I148" s="2"/>
      <c r="J148" s="2"/>
      <c r="K148" s="2"/>
      <c r="L148" s="2"/>
      <c r="M148" s="2"/>
      <c r="N148" s="2"/>
      <c r="O148" s="2"/>
      <c r="P148" s="2"/>
      <c r="Q148" s="2"/>
      <c r="R148" s="2"/>
      <c r="S148" s="2"/>
      <c r="T148" s="2"/>
      <c r="U148" s="2"/>
    </row>
    <row r="149" spans="1:21">
      <c r="A149" s="2"/>
      <c r="B149" s="2"/>
      <c r="C149" s="2"/>
      <c r="D149" s="2"/>
      <c r="E149" s="2"/>
      <c r="F149" s="2"/>
      <c r="G149" s="2"/>
      <c r="H149" s="2"/>
      <c r="I149" s="2"/>
      <c r="J149" s="2"/>
      <c r="K149" s="2"/>
      <c r="L149" s="2"/>
      <c r="M149" s="2"/>
      <c r="N149" s="2"/>
      <c r="O149" s="2"/>
      <c r="P149" s="2"/>
      <c r="Q149" s="2"/>
      <c r="R149" s="2"/>
      <c r="S149" s="2"/>
      <c r="T149" s="2"/>
      <c r="U149" s="2"/>
    </row>
    <row r="150" spans="1:21">
      <c r="A150" s="2"/>
      <c r="B150" s="2"/>
      <c r="C150" s="2"/>
      <c r="D150" s="2"/>
      <c r="E150" s="2"/>
      <c r="F150" s="2"/>
      <c r="G150" s="2"/>
      <c r="H150" s="2"/>
      <c r="I150" s="2"/>
      <c r="J150" s="2"/>
      <c r="K150" s="2"/>
      <c r="L150" s="2"/>
      <c r="M150" s="2"/>
      <c r="N150" s="2"/>
      <c r="O150" s="2"/>
      <c r="P150" s="2"/>
      <c r="Q150" s="2"/>
      <c r="R150" s="2"/>
      <c r="S150" s="2"/>
      <c r="T150" s="2"/>
      <c r="U150" s="2"/>
    </row>
    <row r="151" spans="1:21">
      <c r="A151" s="2"/>
      <c r="B151" s="2"/>
      <c r="C151" s="2"/>
      <c r="D151" s="2"/>
      <c r="E151" s="2"/>
      <c r="F151" s="2"/>
      <c r="G151" s="2"/>
      <c r="H151" s="2"/>
      <c r="I151" s="2"/>
      <c r="J151" s="2"/>
      <c r="K151" s="2"/>
      <c r="L151" s="2"/>
      <c r="M151" s="2"/>
      <c r="N151" s="2"/>
      <c r="O151" s="2"/>
      <c r="P151" s="2"/>
      <c r="Q151" s="2"/>
      <c r="R151" s="2"/>
      <c r="S151" s="2"/>
      <c r="T151" s="2"/>
      <c r="U151" s="2"/>
    </row>
    <row r="152" spans="1:21">
      <c r="A152" s="2"/>
      <c r="B152" s="2"/>
      <c r="C152" s="2"/>
      <c r="D152" s="2"/>
      <c r="E152" s="2"/>
      <c r="F152" s="2"/>
      <c r="G152" s="2"/>
      <c r="H152" s="2"/>
      <c r="I152" s="2"/>
      <c r="J152" s="2"/>
      <c r="K152" s="2"/>
      <c r="L152" s="2"/>
      <c r="M152" s="2"/>
      <c r="N152" s="2"/>
      <c r="O152" s="2"/>
      <c r="P152" s="2"/>
      <c r="Q152" s="2"/>
      <c r="R152" s="2"/>
      <c r="S152" s="2"/>
      <c r="T152" s="2"/>
      <c r="U152" s="2"/>
    </row>
    <row r="153" spans="1:21">
      <c r="A153" s="2"/>
      <c r="B153" s="2"/>
      <c r="C153" s="2"/>
      <c r="D153" s="2"/>
      <c r="E153" s="2"/>
      <c r="F153" s="2"/>
      <c r="G153" s="2"/>
      <c r="H153" s="2"/>
      <c r="I153" s="2"/>
      <c r="J153" s="2"/>
      <c r="K153" s="2"/>
      <c r="L153" s="2"/>
      <c r="M153" s="2"/>
      <c r="N153" s="2"/>
      <c r="O153" s="2"/>
      <c r="P153" s="2"/>
      <c r="Q153" s="2"/>
      <c r="R153" s="2"/>
      <c r="S153" s="2"/>
      <c r="T153" s="2"/>
      <c r="U153" s="2"/>
    </row>
    <row r="154" spans="1:21">
      <c r="A154" s="2"/>
      <c r="B154" s="2"/>
      <c r="C154" s="2"/>
      <c r="D154" s="2"/>
      <c r="E154" s="2"/>
      <c r="F154" s="2"/>
      <c r="G154" s="2"/>
      <c r="H154" s="2"/>
      <c r="I154" s="2"/>
      <c r="J154" s="2"/>
      <c r="K154" s="2"/>
      <c r="L154" s="2"/>
      <c r="M154" s="2"/>
      <c r="N154" s="2"/>
      <c r="O154" s="2"/>
      <c r="P154" s="2"/>
      <c r="Q154" s="2"/>
      <c r="R154" s="2"/>
      <c r="S154" s="2"/>
      <c r="T154" s="2"/>
      <c r="U154" s="2"/>
    </row>
    <row r="155" spans="1:21">
      <c r="A155" s="2"/>
      <c r="B155" s="2"/>
      <c r="C155" s="2"/>
      <c r="D155" s="2"/>
      <c r="E155" s="2"/>
      <c r="F155" s="2"/>
      <c r="G155" s="2"/>
      <c r="H155" s="2"/>
      <c r="I155" s="2"/>
      <c r="J155" s="2"/>
      <c r="K155" s="2"/>
      <c r="L155" s="2"/>
      <c r="M155" s="2"/>
      <c r="N155" s="2"/>
      <c r="O155" s="2"/>
      <c r="P155" s="2"/>
      <c r="Q155" s="2"/>
      <c r="R155" s="2"/>
      <c r="S155" s="2"/>
      <c r="T155" s="2"/>
      <c r="U155" s="2"/>
    </row>
    <row r="156" spans="1:21">
      <c r="A156" s="2"/>
      <c r="B156" s="2"/>
      <c r="C156" s="2"/>
      <c r="D156" s="2"/>
      <c r="E156" s="2"/>
      <c r="F156" s="2"/>
      <c r="G156" s="2"/>
      <c r="H156" s="2"/>
      <c r="I156" s="2"/>
      <c r="J156" s="2"/>
      <c r="K156" s="2"/>
      <c r="L156" s="2"/>
      <c r="M156" s="2"/>
      <c r="N156" s="2"/>
      <c r="O156" s="2"/>
      <c r="P156" s="2"/>
      <c r="Q156" s="2"/>
      <c r="R156" s="2"/>
      <c r="S156" s="2"/>
      <c r="T156" s="2"/>
      <c r="U156" s="2"/>
    </row>
    <row r="157" spans="1:21">
      <c r="A157" s="2"/>
      <c r="B157" s="2"/>
      <c r="C157" s="2"/>
      <c r="D157" s="2"/>
      <c r="E157" s="2"/>
      <c r="F157" s="2"/>
      <c r="G157" s="2"/>
      <c r="H157" s="2"/>
      <c r="I157" s="2"/>
      <c r="J157" s="2"/>
      <c r="K157" s="2"/>
      <c r="L157" s="2"/>
      <c r="M157" s="2"/>
      <c r="N157" s="2"/>
      <c r="O157" s="2"/>
      <c r="P157" s="2"/>
      <c r="Q157" s="2"/>
      <c r="R157" s="2"/>
      <c r="S157" s="2"/>
      <c r="T157" s="2"/>
      <c r="U157" s="2"/>
    </row>
    <row r="158" spans="1:21">
      <c r="A158" s="2"/>
      <c r="B158" s="2"/>
      <c r="C158" s="2"/>
      <c r="D158" s="2"/>
      <c r="E158" s="2"/>
      <c r="F158" s="2"/>
      <c r="G158" s="2"/>
      <c r="H158" s="2"/>
      <c r="I158" s="2"/>
      <c r="J158" s="2"/>
      <c r="K158" s="2"/>
      <c r="L158" s="2"/>
      <c r="M158" s="2"/>
      <c r="N158" s="2"/>
      <c r="O158" s="2"/>
      <c r="P158" s="2"/>
      <c r="Q158" s="2"/>
      <c r="R158" s="2"/>
      <c r="S158" s="2"/>
      <c r="T158" s="2"/>
      <c r="U158" s="2"/>
    </row>
    <row r="159" spans="1:21">
      <c r="A159" s="2"/>
      <c r="B159" s="2"/>
      <c r="C159" s="2"/>
      <c r="D159" s="2"/>
      <c r="E159" s="2"/>
      <c r="F159" s="2"/>
      <c r="G159" s="2"/>
      <c r="H159" s="2"/>
      <c r="I159" s="2"/>
      <c r="J159" s="2"/>
      <c r="K159" s="2"/>
      <c r="L159" s="2"/>
      <c r="M159" s="2"/>
      <c r="N159" s="2"/>
      <c r="O159" s="2"/>
      <c r="P159" s="2"/>
      <c r="Q159" s="2"/>
      <c r="R159" s="2"/>
      <c r="S159" s="2"/>
      <c r="T159" s="2"/>
      <c r="U159" s="2"/>
    </row>
    <row r="160" spans="1:21">
      <c r="A160" s="2"/>
      <c r="B160" s="2"/>
      <c r="C160" s="2"/>
      <c r="D160" s="2"/>
      <c r="E160" s="2"/>
      <c r="F160" s="2"/>
      <c r="G160" s="2"/>
      <c r="H160" s="2"/>
      <c r="I160" s="2"/>
      <c r="J160" s="2"/>
      <c r="K160" s="2"/>
      <c r="L160" s="2"/>
      <c r="M160" s="2"/>
      <c r="N160" s="2"/>
      <c r="O160" s="2"/>
      <c r="P160" s="2"/>
      <c r="Q160" s="2"/>
      <c r="R160" s="2"/>
      <c r="S160" s="2"/>
      <c r="T160" s="2"/>
      <c r="U160" s="2"/>
    </row>
    <row r="161" spans="1:21">
      <c r="A161" s="2"/>
      <c r="B161" s="2"/>
      <c r="C161" s="2"/>
      <c r="D161" s="2"/>
      <c r="E161" s="2"/>
      <c r="F161" s="2"/>
      <c r="G161" s="2"/>
      <c r="H161" s="2"/>
      <c r="I161" s="2"/>
      <c r="J161" s="2"/>
      <c r="K161" s="2"/>
      <c r="L161" s="2"/>
      <c r="M161" s="2"/>
      <c r="N161" s="2"/>
      <c r="O161" s="2"/>
      <c r="P161" s="2"/>
      <c r="Q161" s="2"/>
      <c r="R161" s="2"/>
      <c r="S161" s="2"/>
      <c r="T161" s="2"/>
      <c r="U161" s="2"/>
    </row>
    <row r="162" spans="1:21">
      <c r="A162" s="2"/>
      <c r="B162" s="2"/>
      <c r="C162" s="2"/>
      <c r="D162" s="2"/>
      <c r="E162" s="2"/>
      <c r="F162" s="2"/>
      <c r="G162" s="2"/>
      <c r="H162" s="2"/>
      <c r="I162" s="2"/>
      <c r="J162" s="2"/>
      <c r="K162" s="2"/>
      <c r="L162" s="2"/>
      <c r="M162" s="2"/>
      <c r="N162" s="2"/>
      <c r="O162" s="2"/>
      <c r="P162" s="2"/>
      <c r="Q162" s="2"/>
      <c r="R162" s="2"/>
      <c r="S162" s="2"/>
      <c r="T162" s="2"/>
      <c r="U162" s="2"/>
    </row>
    <row r="163" spans="1:21">
      <c r="A163" s="2"/>
      <c r="B163" s="2"/>
      <c r="C163" s="2"/>
      <c r="D163" s="2"/>
      <c r="E163" s="2"/>
      <c r="F163" s="2"/>
      <c r="G163" s="2"/>
      <c r="H163" s="2"/>
      <c r="I163" s="2"/>
      <c r="J163" s="2"/>
      <c r="K163" s="2"/>
      <c r="L163" s="2"/>
      <c r="M163" s="2"/>
      <c r="N163" s="2"/>
      <c r="O163" s="2"/>
      <c r="P163" s="2"/>
      <c r="Q163" s="2"/>
      <c r="R163" s="2"/>
      <c r="S163" s="2"/>
      <c r="T163" s="2"/>
      <c r="U163" s="2"/>
    </row>
    <row r="164" spans="1:21">
      <c r="A164" s="2"/>
      <c r="B164" s="2"/>
      <c r="C164" s="2"/>
      <c r="D164" s="2"/>
      <c r="E164" s="2"/>
      <c r="F164" s="2"/>
      <c r="G164" s="2"/>
      <c r="H164" s="2"/>
      <c r="I164" s="2"/>
      <c r="J164" s="2"/>
      <c r="K164" s="2"/>
      <c r="L164" s="2"/>
      <c r="M164" s="2"/>
      <c r="N164" s="2"/>
      <c r="O164" s="2"/>
      <c r="P164" s="2"/>
      <c r="Q164" s="2"/>
      <c r="R164" s="2"/>
      <c r="S164" s="2"/>
      <c r="T164" s="2"/>
      <c r="U164" s="2"/>
    </row>
    <row r="165" spans="1:21">
      <c r="A165" s="2"/>
      <c r="B165" s="2"/>
      <c r="C165" s="2"/>
      <c r="D165" s="2"/>
      <c r="E165" s="2"/>
      <c r="F165" s="2"/>
      <c r="G165" s="2"/>
      <c r="H165" s="2"/>
      <c r="I165" s="2"/>
      <c r="J165" s="2"/>
      <c r="K165" s="2"/>
      <c r="L165" s="2"/>
      <c r="M165" s="2"/>
      <c r="N165" s="2"/>
      <c r="O165" s="2"/>
      <c r="P165" s="2"/>
      <c r="Q165" s="2"/>
      <c r="R165" s="2"/>
      <c r="S165" s="2"/>
      <c r="T165" s="2"/>
      <c r="U165" s="2"/>
    </row>
    <row r="166" spans="1:21">
      <c r="A166" s="2"/>
      <c r="B166" s="2"/>
      <c r="C166" s="2"/>
      <c r="D166" s="2"/>
      <c r="E166" s="2"/>
      <c r="F166" s="2"/>
      <c r="G166" s="2"/>
      <c r="H166" s="2"/>
      <c r="I166" s="2"/>
      <c r="J166" s="2"/>
      <c r="K166" s="2"/>
      <c r="L166" s="2"/>
      <c r="M166" s="2"/>
      <c r="N166" s="2"/>
      <c r="O166" s="2"/>
      <c r="P166" s="2"/>
      <c r="Q166" s="2"/>
      <c r="R166" s="2"/>
      <c r="S166" s="2"/>
      <c r="T166" s="2"/>
      <c r="U166" s="2"/>
    </row>
    <row r="167" spans="1:21">
      <c r="A167" s="2"/>
      <c r="B167" s="2"/>
      <c r="C167" s="2"/>
      <c r="D167" s="2"/>
      <c r="E167" s="2"/>
      <c r="F167" s="2"/>
      <c r="G167" s="2"/>
      <c r="H167" s="2"/>
      <c r="I167" s="2"/>
      <c r="J167" s="2"/>
      <c r="K167" s="2"/>
      <c r="L167" s="2"/>
      <c r="M167" s="2"/>
      <c r="N167" s="2"/>
      <c r="O167" s="2"/>
      <c r="P167" s="2"/>
      <c r="Q167" s="2"/>
      <c r="R167" s="2"/>
      <c r="S167" s="2"/>
      <c r="T167" s="2"/>
      <c r="U167" s="2"/>
    </row>
    <row r="168" spans="1:21">
      <c r="A168" s="2"/>
      <c r="B168" s="2"/>
      <c r="C168" s="2"/>
      <c r="D168" s="2"/>
      <c r="E168" s="2"/>
      <c r="F168" s="2"/>
      <c r="G168" s="2"/>
      <c r="H168" s="2"/>
      <c r="I168" s="2"/>
      <c r="J168" s="2"/>
      <c r="K168" s="2"/>
      <c r="L168" s="2"/>
      <c r="M168" s="2"/>
      <c r="N168" s="2"/>
      <c r="O168" s="2"/>
      <c r="P168" s="2"/>
      <c r="Q168" s="2"/>
      <c r="R168" s="2"/>
      <c r="S168" s="2"/>
      <c r="T168" s="2"/>
      <c r="U168" s="2"/>
    </row>
    <row r="169" spans="1:21">
      <c r="A169" s="2"/>
      <c r="B169" s="2"/>
      <c r="C169" s="2"/>
      <c r="D169" s="2"/>
      <c r="E169" s="2"/>
      <c r="F169" s="2"/>
      <c r="G169" s="2"/>
      <c r="H169" s="2"/>
      <c r="I169" s="2"/>
      <c r="J169" s="2"/>
      <c r="K169" s="2"/>
      <c r="L169" s="2"/>
      <c r="M169" s="2"/>
      <c r="N169" s="2"/>
      <c r="O169" s="2"/>
      <c r="P169" s="2"/>
      <c r="Q169" s="2"/>
      <c r="R169" s="2"/>
      <c r="S169" s="2"/>
      <c r="T169" s="2"/>
      <c r="U169" s="2"/>
    </row>
    <row r="170" spans="1:21">
      <c r="A170" s="2"/>
      <c r="B170" s="2"/>
      <c r="C170" s="2"/>
      <c r="D170" s="2"/>
      <c r="E170" s="2"/>
      <c r="F170" s="2"/>
      <c r="G170" s="2"/>
      <c r="H170" s="2"/>
      <c r="I170" s="2"/>
      <c r="J170" s="2"/>
      <c r="K170" s="2"/>
      <c r="L170" s="2"/>
      <c r="M170" s="2"/>
      <c r="N170" s="2"/>
      <c r="O170" s="2"/>
      <c r="P170" s="2"/>
      <c r="Q170" s="2"/>
      <c r="R170" s="2"/>
      <c r="S170" s="2"/>
      <c r="T170" s="2"/>
      <c r="U170" s="2"/>
    </row>
    <row r="171" spans="1:21">
      <c r="A171" s="2"/>
      <c r="B171" s="2"/>
      <c r="C171" s="2"/>
      <c r="D171" s="2"/>
      <c r="E171" s="2"/>
      <c r="F171" s="2"/>
      <c r="G171" s="2"/>
      <c r="H171" s="2"/>
      <c r="I171" s="2"/>
      <c r="J171" s="2"/>
      <c r="K171" s="2"/>
      <c r="L171" s="2"/>
      <c r="M171" s="2"/>
      <c r="N171" s="2"/>
      <c r="O171" s="2"/>
      <c r="P171" s="2"/>
      <c r="Q171" s="2"/>
      <c r="R171" s="2"/>
      <c r="S171" s="2"/>
      <c r="T171" s="2"/>
      <c r="U171" s="2"/>
    </row>
    <row r="172" spans="1:21">
      <c r="A172" s="2"/>
      <c r="B172" s="2"/>
      <c r="C172" s="2"/>
      <c r="D172" s="2"/>
      <c r="E172" s="2"/>
      <c r="F172" s="2"/>
      <c r="G172" s="2"/>
      <c r="H172" s="2"/>
      <c r="I172" s="2"/>
      <c r="J172" s="2"/>
      <c r="K172" s="2"/>
      <c r="L172" s="2"/>
      <c r="M172" s="2"/>
      <c r="N172" s="2"/>
      <c r="O172" s="2"/>
      <c r="P172" s="2"/>
      <c r="Q172" s="2"/>
      <c r="R172" s="2"/>
      <c r="S172" s="2"/>
      <c r="T172" s="2"/>
      <c r="U172" s="2"/>
    </row>
    <row r="173" spans="1:21">
      <c r="A173" s="2"/>
      <c r="B173" s="2"/>
      <c r="C173" s="2"/>
      <c r="D173" s="2"/>
      <c r="E173" s="2"/>
      <c r="F173" s="2"/>
      <c r="G173" s="2"/>
      <c r="H173" s="2"/>
      <c r="I173" s="2"/>
      <c r="J173" s="2"/>
      <c r="K173" s="2"/>
      <c r="L173" s="2"/>
      <c r="M173" s="2"/>
      <c r="N173" s="2"/>
      <c r="O173" s="2"/>
      <c r="P173" s="2"/>
      <c r="Q173" s="2"/>
      <c r="R173" s="2"/>
      <c r="S173" s="2"/>
      <c r="T173" s="2"/>
      <c r="U173" s="2"/>
    </row>
    <row r="174" spans="1:21">
      <c r="A174" s="2"/>
      <c r="B174" s="2"/>
      <c r="C174" s="2"/>
      <c r="D174" s="2"/>
      <c r="E174" s="2"/>
      <c r="F174" s="2"/>
      <c r="G174" s="2"/>
      <c r="H174" s="2"/>
      <c r="I174" s="2"/>
      <c r="J174" s="2"/>
      <c r="K174" s="2"/>
      <c r="L174" s="2"/>
      <c r="M174" s="2"/>
      <c r="N174" s="2"/>
      <c r="O174" s="2"/>
      <c r="P174" s="2"/>
      <c r="Q174" s="2"/>
      <c r="R174" s="2"/>
      <c r="S174" s="2"/>
      <c r="T174" s="2"/>
      <c r="U174" s="2"/>
    </row>
    <row r="175" spans="1:21">
      <c r="A175" s="2"/>
      <c r="B175" s="2"/>
      <c r="C175" s="2"/>
      <c r="D175" s="2"/>
      <c r="E175" s="2"/>
      <c r="F175" s="2"/>
      <c r="G175" s="2"/>
      <c r="H175" s="2"/>
      <c r="I175" s="2"/>
      <c r="J175" s="2"/>
      <c r="K175" s="2"/>
      <c r="L175" s="2"/>
      <c r="M175" s="2"/>
      <c r="N175" s="2"/>
      <c r="O175" s="2"/>
      <c r="P175" s="2"/>
      <c r="Q175" s="2"/>
      <c r="R175" s="2"/>
      <c r="S175" s="2"/>
      <c r="T175" s="2"/>
      <c r="U175" s="2"/>
    </row>
    <row r="176" spans="1:21">
      <c r="A176" s="2"/>
      <c r="B176" s="2"/>
      <c r="C176" s="2"/>
      <c r="D176" s="2"/>
      <c r="E176" s="2"/>
      <c r="F176" s="2"/>
      <c r="G176" s="2"/>
      <c r="H176" s="2"/>
      <c r="I176" s="2"/>
      <c r="J176" s="2"/>
      <c r="K176" s="2"/>
      <c r="L176" s="2"/>
      <c r="M176" s="2"/>
      <c r="N176" s="2"/>
      <c r="O176" s="2"/>
      <c r="P176" s="2"/>
      <c r="Q176" s="2"/>
      <c r="R176" s="2"/>
      <c r="S176" s="2"/>
      <c r="T176" s="2"/>
      <c r="U176" s="2"/>
    </row>
    <row r="177" spans="1:21">
      <c r="A177" s="2"/>
      <c r="B177" s="2"/>
      <c r="C177" s="2"/>
      <c r="D177" s="2"/>
      <c r="E177" s="2"/>
      <c r="F177" s="2"/>
      <c r="G177" s="2"/>
      <c r="H177" s="2"/>
      <c r="I177" s="2"/>
      <c r="J177" s="2"/>
      <c r="K177" s="2"/>
      <c r="L177" s="2"/>
      <c r="M177" s="2"/>
      <c r="N177" s="2"/>
      <c r="O177" s="2"/>
      <c r="P177" s="2"/>
      <c r="Q177" s="2"/>
      <c r="R177" s="2"/>
      <c r="S177" s="2"/>
      <c r="T177" s="2"/>
      <c r="U177" s="2"/>
    </row>
    <row r="178" spans="1:21">
      <c r="A178" s="2"/>
      <c r="B178" s="2"/>
      <c r="C178" s="2"/>
      <c r="D178" s="2"/>
      <c r="E178" s="2"/>
      <c r="F178" s="2"/>
      <c r="G178" s="2"/>
      <c r="H178" s="2"/>
      <c r="I178" s="2"/>
      <c r="J178" s="2"/>
      <c r="K178" s="2"/>
      <c r="L178" s="2"/>
      <c r="M178" s="2"/>
      <c r="N178" s="2"/>
      <c r="O178" s="2"/>
      <c r="P178" s="2"/>
      <c r="Q178" s="2"/>
      <c r="R178" s="2"/>
      <c r="S178" s="2"/>
      <c r="T178" s="2"/>
      <c r="U178" s="2"/>
    </row>
    <row r="179" spans="1:21">
      <c r="A179" s="2"/>
      <c r="B179" s="2"/>
      <c r="C179" s="2"/>
      <c r="D179" s="2"/>
      <c r="E179" s="2"/>
      <c r="F179" s="2"/>
      <c r="G179" s="2"/>
      <c r="H179" s="2"/>
      <c r="I179" s="2"/>
      <c r="J179" s="2"/>
      <c r="K179" s="2"/>
      <c r="L179" s="2"/>
      <c r="M179" s="2"/>
      <c r="N179" s="2"/>
      <c r="O179" s="2"/>
      <c r="P179" s="2"/>
      <c r="Q179" s="2"/>
      <c r="R179" s="2"/>
      <c r="S179" s="2"/>
      <c r="T179" s="2"/>
      <c r="U179" s="2"/>
    </row>
    <row r="180" spans="1:21">
      <c r="A180" s="2"/>
      <c r="B180" s="2"/>
      <c r="C180" s="2"/>
      <c r="D180" s="2"/>
      <c r="E180" s="2"/>
      <c r="F180" s="2"/>
      <c r="G180" s="2"/>
      <c r="H180" s="2"/>
      <c r="I180" s="2"/>
      <c r="J180" s="2"/>
      <c r="K180" s="2"/>
      <c r="L180" s="2"/>
      <c r="M180" s="2"/>
      <c r="N180" s="2"/>
      <c r="O180" s="2"/>
      <c r="P180" s="2"/>
      <c r="Q180" s="2"/>
      <c r="R180" s="2"/>
      <c r="S180" s="2"/>
      <c r="T180" s="2"/>
      <c r="U180" s="2"/>
    </row>
    <row r="181" spans="1:21">
      <c r="A181" s="2"/>
      <c r="B181" s="2"/>
      <c r="C181" s="2"/>
      <c r="D181" s="2"/>
      <c r="E181" s="2"/>
      <c r="F181" s="2"/>
      <c r="G181" s="2"/>
      <c r="H181" s="2"/>
      <c r="I181" s="2"/>
      <c r="J181" s="2"/>
      <c r="K181" s="2"/>
      <c r="L181" s="2"/>
      <c r="M181" s="2"/>
      <c r="N181" s="2"/>
      <c r="O181" s="2"/>
      <c r="P181" s="2"/>
      <c r="Q181" s="2"/>
      <c r="R181" s="2"/>
      <c r="S181" s="2"/>
      <c r="T181" s="2"/>
      <c r="U181" s="2"/>
    </row>
    <row r="182" spans="1:21">
      <c r="A182" s="2"/>
      <c r="B182" s="2"/>
      <c r="C182" s="2"/>
      <c r="D182" s="2"/>
      <c r="E182" s="2"/>
      <c r="F182" s="2"/>
      <c r="G182" s="2"/>
      <c r="H182" s="2"/>
      <c r="I182" s="2"/>
      <c r="J182" s="2"/>
      <c r="K182" s="2"/>
      <c r="L182" s="2"/>
      <c r="M182" s="2"/>
      <c r="N182" s="2"/>
      <c r="O182" s="2"/>
      <c r="P182" s="2"/>
      <c r="Q182" s="2"/>
      <c r="R182" s="2"/>
      <c r="S182" s="2"/>
      <c r="T182" s="2"/>
      <c r="U182" s="2"/>
    </row>
    <row r="183" spans="1:21">
      <c r="A183" s="2"/>
      <c r="B183" s="2"/>
      <c r="C183" s="2"/>
      <c r="D183" s="2"/>
      <c r="E183" s="2"/>
      <c r="F183" s="2"/>
      <c r="G183" s="2"/>
      <c r="H183" s="2"/>
      <c r="I183" s="2"/>
      <c r="J183" s="2"/>
      <c r="K183" s="2"/>
      <c r="L183" s="2"/>
      <c r="M183" s="2"/>
      <c r="N183" s="2"/>
      <c r="O183" s="2"/>
      <c r="P183" s="2"/>
      <c r="Q183" s="2"/>
      <c r="R183" s="2"/>
      <c r="S183" s="2"/>
      <c r="T183" s="2"/>
      <c r="U183" s="2"/>
    </row>
    <row r="184" spans="1:21">
      <c r="A184" s="2"/>
      <c r="B184" s="2"/>
      <c r="C184" s="2"/>
      <c r="D184" s="2"/>
      <c r="E184" s="2"/>
      <c r="F184" s="2"/>
      <c r="G184" s="2"/>
      <c r="H184" s="2"/>
      <c r="I184" s="2"/>
      <c r="J184" s="2"/>
      <c r="K184" s="2"/>
      <c r="L184" s="2"/>
      <c r="M184" s="2"/>
      <c r="N184" s="2"/>
      <c r="O184" s="2"/>
      <c r="P184" s="2"/>
      <c r="Q184" s="2"/>
      <c r="R184" s="2"/>
      <c r="S184" s="2"/>
      <c r="T184" s="2"/>
      <c r="U184" s="2"/>
    </row>
    <row r="185" spans="1:21">
      <c r="A185" s="2"/>
      <c r="B185" s="2"/>
      <c r="C185" s="2"/>
      <c r="D185" s="2"/>
      <c r="E185" s="2"/>
      <c r="F185" s="2"/>
      <c r="G185" s="2"/>
      <c r="H185" s="2"/>
      <c r="I185" s="2"/>
      <c r="J185" s="2"/>
      <c r="K185" s="2"/>
      <c r="L185" s="2"/>
      <c r="M185" s="2"/>
      <c r="N185" s="2"/>
      <c r="O185" s="2"/>
      <c r="P185" s="2"/>
      <c r="Q185" s="2"/>
      <c r="R185" s="2"/>
      <c r="S185" s="2"/>
      <c r="T185" s="2"/>
      <c r="U185" s="2"/>
    </row>
    <row r="186" spans="1:21">
      <c r="A186" s="2"/>
      <c r="B186" s="2"/>
      <c r="C186" s="2"/>
      <c r="D186" s="2"/>
      <c r="E186" s="2"/>
      <c r="F186" s="2"/>
      <c r="G186" s="2"/>
      <c r="H186" s="2"/>
      <c r="I186" s="2"/>
      <c r="J186" s="2"/>
      <c r="K186" s="2"/>
      <c r="L186" s="2"/>
      <c r="M186" s="2"/>
      <c r="N186" s="2"/>
      <c r="O186" s="2"/>
      <c r="P186" s="2"/>
      <c r="Q186" s="2"/>
      <c r="R186" s="2"/>
      <c r="S186" s="2"/>
      <c r="T186" s="2"/>
      <c r="U186" s="2"/>
    </row>
    <row r="187" spans="1:21">
      <c r="A187" s="2"/>
      <c r="B187" s="2"/>
      <c r="C187" s="2"/>
      <c r="D187" s="2"/>
      <c r="E187" s="2"/>
      <c r="F187" s="2"/>
      <c r="G187" s="2"/>
      <c r="H187" s="2"/>
      <c r="I187" s="2"/>
      <c r="J187" s="2"/>
      <c r="K187" s="2"/>
      <c r="L187" s="2"/>
      <c r="M187" s="2"/>
      <c r="N187" s="2"/>
      <c r="O187" s="2"/>
      <c r="P187" s="2"/>
      <c r="Q187" s="2"/>
      <c r="R187" s="2"/>
      <c r="S187" s="2"/>
      <c r="T187" s="2"/>
      <c r="U187" s="2"/>
    </row>
    <row r="188" spans="1:21">
      <c r="A188" s="2"/>
      <c r="B188" s="2"/>
      <c r="C188" s="2"/>
      <c r="D188" s="2"/>
      <c r="E188" s="2"/>
      <c r="F188" s="2"/>
      <c r="G188" s="2"/>
      <c r="H188" s="2"/>
      <c r="I188" s="2"/>
      <c r="J188" s="2"/>
      <c r="K188" s="2"/>
      <c r="L188" s="2"/>
      <c r="M188" s="2"/>
      <c r="N188" s="2"/>
      <c r="O188" s="2"/>
      <c r="P188" s="2"/>
      <c r="Q188" s="2"/>
      <c r="R188" s="2"/>
      <c r="S188" s="2"/>
      <c r="T188" s="2"/>
      <c r="U188" s="2"/>
    </row>
    <row r="189" spans="1:21">
      <c r="A189" s="2"/>
      <c r="B189" s="2"/>
      <c r="C189" s="2"/>
      <c r="D189" s="2"/>
      <c r="E189" s="2"/>
      <c r="F189" s="2"/>
      <c r="G189" s="2"/>
      <c r="H189" s="2"/>
      <c r="I189" s="2"/>
      <c r="J189" s="2"/>
      <c r="K189" s="2"/>
      <c r="L189" s="2"/>
      <c r="M189" s="2"/>
      <c r="N189" s="2"/>
      <c r="O189" s="2"/>
      <c r="P189" s="2"/>
      <c r="Q189" s="2"/>
      <c r="R189" s="2"/>
      <c r="S189" s="2"/>
      <c r="T189" s="2"/>
      <c r="U189" s="2"/>
    </row>
    <row r="190" spans="1:21">
      <c r="A190" s="2"/>
      <c r="B190" s="2"/>
      <c r="C190" s="2"/>
      <c r="D190" s="2"/>
      <c r="E190" s="2"/>
      <c r="F190" s="2"/>
      <c r="G190" s="2"/>
      <c r="H190" s="2"/>
      <c r="I190" s="2"/>
      <c r="J190" s="2"/>
      <c r="K190" s="2"/>
      <c r="L190" s="2"/>
      <c r="M190" s="2"/>
      <c r="N190" s="2"/>
      <c r="O190" s="2"/>
      <c r="P190" s="2"/>
      <c r="Q190" s="2"/>
      <c r="R190" s="2"/>
      <c r="S190" s="2"/>
      <c r="T190" s="2"/>
      <c r="U190" s="2"/>
    </row>
    <row r="191" spans="1:21">
      <c r="A191" s="2"/>
      <c r="B191" s="2"/>
      <c r="C191" s="2"/>
      <c r="D191" s="2"/>
      <c r="E191" s="2"/>
      <c r="F191" s="2"/>
      <c r="G191" s="2"/>
      <c r="H191" s="2"/>
      <c r="I191" s="2"/>
      <c r="J191" s="2"/>
      <c r="K191" s="2"/>
      <c r="L191" s="2"/>
      <c r="M191" s="2"/>
      <c r="N191" s="2"/>
      <c r="O191" s="2"/>
      <c r="P191" s="2"/>
      <c r="Q191" s="2"/>
      <c r="R191" s="2"/>
      <c r="S191" s="2"/>
      <c r="T191" s="2"/>
      <c r="U191" s="2"/>
    </row>
    <row r="192" spans="1:21">
      <c r="A192" s="2"/>
      <c r="B192" s="2"/>
      <c r="C192" s="2"/>
      <c r="D192" s="2"/>
      <c r="E192" s="2"/>
      <c r="F192" s="2"/>
      <c r="G192" s="2"/>
      <c r="H192" s="2"/>
      <c r="I192" s="2"/>
      <c r="J192" s="2"/>
      <c r="K192" s="2"/>
      <c r="L192" s="2"/>
      <c r="M192" s="2"/>
      <c r="N192" s="2"/>
      <c r="O192" s="2"/>
      <c r="P192" s="2"/>
      <c r="Q192" s="2"/>
      <c r="R192" s="2"/>
      <c r="S192" s="2"/>
      <c r="T192" s="2"/>
      <c r="U192" s="2"/>
    </row>
    <row r="193" spans="1:21">
      <c r="A193" s="2"/>
      <c r="B193" s="2"/>
      <c r="C193" s="2"/>
      <c r="D193" s="2"/>
      <c r="E193" s="2"/>
      <c r="F193" s="2"/>
      <c r="G193" s="2"/>
      <c r="H193" s="2"/>
      <c r="I193" s="2"/>
      <c r="J193" s="2"/>
      <c r="K193" s="2"/>
      <c r="L193" s="2"/>
      <c r="M193" s="2"/>
      <c r="N193" s="2"/>
      <c r="O193" s="2"/>
      <c r="P193" s="2"/>
      <c r="Q193" s="2"/>
      <c r="R193" s="2"/>
      <c r="S193" s="2"/>
      <c r="T193" s="2"/>
      <c r="U193" s="2"/>
    </row>
    <row r="194" spans="1:21">
      <c r="A194" s="2"/>
      <c r="B194" s="2"/>
      <c r="C194" s="2"/>
      <c r="D194" s="2"/>
      <c r="E194" s="2"/>
      <c r="F194" s="2"/>
      <c r="G194" s="2"/>
      <c r="H194" s="2"/>
      <c r="I194" s="2"/>
      <c r="J194" s="2"/>
      <c r="K194" s="2"/>
      <c r="L194" s="2"/>
      <c r="M194" s="2"/>
      <c r="N194" s="2"/>
      <c r="O194" s="2"/>
      <c r="P194" s="2"/>
      <c r="Q194" s="2"/>
      <c r="R194" s="2"/>
      <c r="S194" s="2"/>
      <c r="T194" s="2"/>
      <c r="U194" s="2"/>
    </row>
    <row r="195" spans="1:21">
      <c r="A195" s="2"/>
      <c r="B195" s="2"/>
      <c r="C195" s="2"/>
      <c r="D195" s="2"/>
      <c r="E195" s="2"/>
      <c r="F195" s="2"/>
      <c r="G195" s="2"/>
      <c r="H195" s="2"/>
      <c r="I195" s="2"/>
      <c r="J195" s="2"/>
      <c r="K195" s="2"/>
      <c r="L195" s="2"/>
      <c r="M195" s="2"/>
      <c r="N195" s="2"/>
      <c r="O195" s="2"/>
      <c r="P195" s="2"/>
      <c r="Q195" s="2"/>
      <c r="R195" s="2"/>
      <c r="S195" s="2"/>
      <c r="T195" s="2"/>
      <c r="U195" s="2"/>
    </row>
    <row r="196" spans="1:21">
      <c r="A196" s="2"/>
      <c r="B196" s="2"/>
      <c r="C196" s="2"/>
      <c r="D196" s="2"/>
      <c r="E196" s="2"/>
      <c r="F196" s="2"/>
      <c r="G196" s="2"/>
      <c r="H196" s="2"/>
      <c r="I196" s="2"/>
      <c r="J196" s="2"/>
      <c r="K196" s="2"/>
      <c r="L196" s="2"/>
      <c r="M196" s="2"/>
      <c r="N196" s="2"/>
      <c r="O196" s="2"/>
      <c r="P196" s="2"/>
      <c r="Q196" s="2"/>
      <c r="R196" s="2"/>
      <c r="S196" s="2"/>
      <c r="T196" s="2"/>
      <c r="U196" s="2"/>
    </row>
    <row r="197" spans="1:21">
      <c r="A197" s="2"/>
      <c r="B197" s="2"/>
      <c r="C197" s="2"/>
      <c r="D197" s="2"/>
      <c r="E197" s="2"/>
      <c r="F197" s="2"/>
      <c r="G197" s="2"/>
      <c r="H197" s="2"/>
      <c r="I197" s="2"/>
      <c r="J197" s="2"/>
      <c r="K197" s="2"/>
      <c r="L197" s="2"/>
      <c r="M197" s="2"/>
      <c r="N197" s="2"/>
      <c r="O197" s="2"/>
      <c r="P197" s="2"/>
      <c r="Q197" s="2"/>
      <c r="R197" s="2"/>
      <c r="S197" s="2"/>
      <c r="T197" s="2"/>
      <c r="U197" s="2"/>
    </row>
    <row r="198" spans="1:21">
      <c r="A198" s="2"/>
      <c r="B198" s="2"/>
      <c r="C198" s="2"/>
      <c r="D198" s="2"/>
      <c r="E198" s="2"/>
      <c r="F198" s="2"/>
      <c r="G198" s="2"/>
      <c r="H198" s="2"/>
      <c r="I198" s="2"/>
      <c r="J198" s="2"/>
      <c r="K198" s="2"/>
      <c r="L198" s="2"/>
      <c r="M198" s="2"/>
      <c r="N198" s="2"/>
      <c r="O198" s="2"/>
      <c r="P198" s="2"/>
      <c r="Q198" s="2"/>
      <c r="R198" s="2"/>
      <c r="S198" s="2"/>
      <c r="T198" s="2"/>
      <c r="U198" s="2"/>
    </row>
    <row r="199" spans="1:21">
      <c r="A199" s="2"/>
      <c r="B199" s="2"/>
      <c r="C199" s="2"/>
      <c r="D199" s="2"/>
      <c r="E199" s="2"/>
      <c r="F199" s="2"/>
      <c r="G199" s="2"/>
      <c r="H199" s="2"/>
      <c r="I199" s="2"/>
      <c r="J199" s="2"/>
      <c r="K199" s="2"/>
      <c r="L199" s="2"/>
      <c r="M199" s="2"/>
      <c r="N199" s="2"/>
      <c r="O199" s="2"/>
      <c r="P199" s="2"/>
      <c r="Q199" s="2"/>
      <c r="R199" s="2"/>
      <c r="S199" s="2"/>
      <c r="T199" s="2"/>
      <c r="U199" s="2"/>
    </row>
    <row r="200" spans="1:21">
      <c r="A200" s="2"/>
      <c r="B200" s="2"/>
      <c r="C200" s="2"/>
      <c r="D200" s="2"/>
      <c r="E200" s="2"/>
      <c r="F200" s="2"/>
      <c r="G200" s="2"/>
      <c r="H200" s="2"/>
      <c r="I200" s="2"/>
      <c r="J200" s="2"/>
      <c r="K200" s="2"/>
      <c r="L200" s="2"/>
      <c r="M200" s="2"/>
      <c r="N200" s="2"/>
      <c r="O200" s="2"/>
      <c r="P200" s="2"/>
      <c r="Q200" s="2"/>
      <c r="R200" s="2"/>
      <c r="S200" s="2"/>
      <c r="T200" s="2"/>
      <c r="U200" s="2"/>
    </row>
    <row r="201" spans="1:21">
      <c r="A201" s="2"/>
      <c r="B201" s="2"/>
      <c r="C201" s="2"/>
      <c r="D201" s="2"/>
      <c r="E201" s="2"/>
      <c r="F201" s="2"/>
      <c r="G201" s="2"/>
      <c r="H201" s="2"/>
      <c r="I201" s="2"/>
      <c r="J201" s="2"/>
      <c r="K201" s="2"/>
      <c r="L201" s="2"/>
      <c r="M201" s="2"/>
      <c r="N201" s="2"/>
      <c r="O201" s="2"/>
      <c r="P201" s="2"/>
      <c r="Q201" s="2"/>
      <c r="R201" s="2"/>
      <c r="S201" s="2"/>
      <c r="T201" s="2"/>
      <c r="U201" s="2"/>
    </row>
    <row r="202" spans="1:21">
      <c r="A202" s="2"/>
      <c r="B202" s="2"/>
      <c r="C202" s="2"/>
      <c r="D202" s="2"/>
      <c r="E202" s="2"/>
      <c r="F202" s="2"/>
      <c r="G202" s="2"/>
      <c r="H202" s="2"/>
      <c r="I202" s="2"/>
      <c r="J202" s="2"/>
      <c r="K202" s="2"/>
      <c r="L202" s="2"/>
      <c r="M202" s="2"/>
      <c r="N202" s="2"/>
      <c r="O202" s="2"/>
      <c r="P202" s="2"/>
      <c r="Q202" s="2"/>
      <c r="R202" s="2"/>
      <c r="S202" s="2"/>
      <c r="T202" s="2"/>
      <c r="U202" s="2"/>
    </row>
    <row r="203" spans="1:21">
      <c r="A203" s="2"/>
      <c r="B203" s="2"/>
      <c r="C203" s="2"/>
      <c r="D203" s="2"/>
      <c r="E203" s="2"/>
      <c r="F203" s="2"/>
      <c r="G203" s="2"/>
      <c r="H203" s="2"/>
      <c r="I203" s="2"/>
      <c r="J203" s="2"/>
      <c r="K203" s="2"/>
      <c r="L203" s="2"/>
      <c r="M203" s="2"/>
      <c r="N203" s="2"/>
      <c r="O203" s="2"/>
      <c r="P203" s="2"/>
      <c r="Q203" s="2"/>
      <c r="R203" s="2"/>
      <c r="S203" s="2"/>
      <c r="T203" s="2"/>
      <c r="U203" s="2"/>
    </row>
    <row r="204" spans="1:21">
      <c r="A204" s="2"/>
      <c r="B204" s="2"/>
      <c r="C204" s="2"/>
      <c r="D204" s="2"/>
      <c r="E204" s="2"/>
      <c r="F204" s="2"/>
      <c r="G204" s="2"/>
      <c r="H204" s="2"/>
      <c r="I204" s="2"/>
      <c r="J204" s="2"/>
      <c r="K204" s="2"/>
      <c r="L204" s="2"/>
      <c r="M204" s="2"/>
      <c r="N204" s="2"/>
      <c r="O204" s="2"/>
      <c r="P204" s="2"/>
      <c r="Q204" s="2"/>
      <c r="R204" s="2"/>
      <c r="S204" s="2"/>
      <c r="T204" s="2"/>
      <c r="U204" s="2"/>
    </row>
    <row r="205" spans="1:21">
      <c r="A205" s="2"/>
      <c r="B205" s="2"/>
      <c r="C205" s="2"/>
      <c r="D205" s="2"/>
      <c r="E205" s="2"/>
      <c r="F205" s="2"/>
      <c r="G205" s="2"/>
      <c r="H205" s="2"/>
      <c r="I205" s="2"/>
      <c r="J205" s="2"/>
      <c r="K205" s="2"/>
      <c r="L205" s="2"/>
      <c r="M205" s="2"/>
      <c r="N205" s="2"/>
      <c r="O205" s="2"/>
      <c r="P205" s="2"/>
      <c r="Q205" s="2"/>
      <c r="R205" s="2"/>
      <c r="S205" s="2"/>
      <c r="T205" s="2"/>
      <c r="U205" s="2"/>
    </row>
    <row r="206" spans="1:21">
      <c r="A206" s="2"/>
      <c r="B206" s="2"/>
      <c r="C206" s="2"/>
      <c r="D206" s="2"/>
      <c r="E206" s="2"/>
      <c r="F206" s="2"/>
      <c r="G206" s="2"/>
      <c r="H206" s="2"/>
      <c r="I206" s="2"/>
      <c r="J206" s="2"/>
      <c r="K206" s="2"/>
      <c r="L206" s="2"/>
      <c r="M206" s="2"/>
      <c r="N206" s="2"/>
      <c r="O206" s="2"/>
      <c r="P206" s="2"/>
      <c r="Q206" s="2"/>
      <c r="R206" s="2"/>
      <c r="S206" s="2"/>
      <c r="T206" s="2"/>
      <c r="U206" s="2"/>
    </row>
    <row r="207" spans="1:21">
      <c r="A207" s="2"/>
      <c r="B207" s="2"/>
      <c r="C207" s="2"/>
      <c r="D207" s="2"/>
      <c r="E207" s="2"/>
      <c r="F207" s="2"/>
      <c r="G207" s="2"/>
      <c r="H207" s="2"/>
      <c r="I207" s="2"/>
      <c r="J207" s="2"/>
      <c r="K207" s="2"/>
      <c r="L207" s="2"/>
      <c r="M207" s="2"/>
      <c r="N207" s="2"/>
      <c r="O207" s="2"/>
      <c r="P207" s="2"/>
      <c r="Q207" s="2"/>
      <c r="R207" s="2"/>
      <c r="S207" s="2"/>
      <c r="T207" s="2"/>
      <c r="U207" s="2"/>
    </row>
    <row r="208" spans="1:21">
      <c r="A208" s="2"/>
      <c r="B208" s="2"/>
      <c r="C208" s="2"/>
      <c r="D208" s="2"/>
      <c r="E208" s="2"/>
      <c r="F208" s="2"/>
      <c r="G208" s="2"/>
      <c r="H208" s="2"/>
      <c r="I208" s="2"/>
      <c r="J208" s="2"/>
      <c r="K208" s="2"/>
      <c r="L208" s="2"/>
      <c r="M208" s="2"/>
      <c r="N208" s="2"/>
      <c r="O208" s="2"/>
      <c r="P208" s="2"/>
      <c r="Q208" s="2"/>
      <c r="R208" s="2"/>
      <c r="S208" s="2"/>
      <c r="T208" s="2"/>
      <c r="U208" s="2"/>
    </row>
    <row r="209" spans="1:21">
      <c r="A209" s="2"/>
      <c r="B209" s="2"/>
      <c r="C209" s="2"/>
      <c r="D209" s="2"/>
      <c r="E209" s="2"/>
      <c r="F209" s="2"/>
      <c r="G209" s="2"/>
      <c r="H209" s="2"/>
      <c r="I209" s="2"/>
      <c r="J209" s="2"/>
      <c r="K209" s="2"/>
      <c r="L209" s="2"/>
      <c r="M209" s="2"/>
      <c r="N209" s="2"/>
      <c r="O209" s="2"/>
      <c r="P209" s="2"/>
      <c r="Q209" s="2"/>
      <c r="R209" s="2"/>
      <c r="S209" s="2"/>
      <c r="T209" s="2"/>
      <c r="U209" s="2"/>
    </row>
    <row r="210" spans="1:21">
      <c r="A210" s="2"/>
      <c r="B210" s="2"/>
      <c r="C210" s="2"/>
      <c r="D210" s="2"/>
      <c r="E210" s="2"/>
      <c r="F210" s="2"/>
      <c r="G210" s="2"/>
      <c r="H210" s="2"/>
      <c r="I210" s="2"/>
      <c r="J210" s="2"/>
      <c r="K210" s="2"/>
      <c r="L210" s="2"/>
      <c r="M210" s="2"/>
      <c r="N210" s="2"/>
      <c r="O210" s="2"/>
      <c r="P210" s="2"/>
      <c r="Q210" s="2"/>
      <c r="R210" s="2"/>
      <c r="S210" s="2"/>
      <c r="T210" s="2"/>
      <c r="U210" s="2"/>
    </row>
    <row r="211" spans="1:21">
      <c r="A211" s="2"/>
      <c r="B211" s="2"/>
      <c r="C211" s="2"/>
      <c r="D211" s="2"/>
      <c r="E211" s="2"/>
      <c r="F211" s="2"/>
      <c r="G211" s="2"/>
      <c r="H211" s="2"/>
      <c r="I211" s="2"/>
      <c r="J211" s="2"/>
      <c r="K211" s="2"/>
      <c r="L211" s="2"/>
      <c r="M211" s="2"/>
      <c r="N211" s="2"/>
      <c r="O211" s="2"/>
      <c r="P211" s="2"/>
      <c r="Q211" s="2"/>
      <c r="R211" s="2"/>
      <c r="S211" s="2"/>
      <c r="T211" s="2"/>
      <c r="U211" s="2"/>
    </row>
    <row r="212" spans="1:21">
      <c r="A212" s="2"/>
      <c r="B212" s="2"/>
      <c r="C212" s="2"/>
      <c r="D212" s="2"/>
      <c r="E212" s="2"/>
      <c r="F212" s="2"/>
      <c r="G212" s="2"/>
      <c r="H212" s="2"/>
      <c r="I212" s="2"/>
      <c r="J212" s="2"/>
      <c r="K212" s="2"/>
      <c r="L212" s="2"/>
      <c r="M212" s="2"/>
      <c r="N212" s="2"/>
      <c r="O212" s="2"/>
      <c r="P212" s="2"/>
      <c r="Q212" s="2"/>
      <c r="R212" s="2"/>
      <c r="S212" s="2"/>
      <c r="T212" s="2"/>
      <c r="U212" s="2"/>
    </row>
    <row r="213" spans="1:21">
      <c r="A213" s="2"/>
      <c r="B213" s="2"/>
      <c r="C213" s="2"/>
      <c r="D213" s="2"/>
      <c r="E213" s="2"/>
      <c r="F213" s="2"/>
      <c r="G213" s="2"/>
      <c r="H213" s="2"/>
      <c r="I213" s="2"/>
      <c r="J213" s="2"/>
      <c r="K213" s="2"/>
      <c r="L213" s="2"/>
      <c r="M213" s="2"/>
      <c r="N213" s="2"/>
      <c r="O213" s="2"/>
      <c r="P213" s="2"/>
      <c r="Q213" s="2"/>
      <c r="R213" s="2"/>
      <c r="S213" s="2"/>
      <c r="T213" s="2"/>
      <c r="U213" s="2"/>
    </row>
    <row r="214" spans="1:21">
      <c r="A214" s="2"/>
      <c r="B214" s="2"/>
      <c r="C214" s="2"/>
      <c r="D214" s="2"/>
      <c r="E214" s="2"/>
      <c r="F214" s="2"/>
      <c r="G214" s="2"/>
      <c r="H214" s="2"/>
      <c r="I214" s="2"/>
      <c r="J214" s="2"/>
      <c r="K214" s="2"/>
      <c r="L214" s="2"/>
      <c r="M214" s="2"/>
      <c r="N214" s="2"/>
      <c r="O214" s="2"/>
      <c r="P214" s="2"/>
      <c r="Q214" s="2"/>
      <c r="R214" s="2"/>
      <c r="S214" s="2"/>
      <c r="T214" s="2"/>
      <c r="U214" s="2"/>
    </row>
    <row r="215" spans="1:21">
      <c r="A215" s="2"/>
      <c r="B215" s="2"/>
      <c r="C215" s="2"/>
      <c r="D215" s="2"/>
      <c r="E215" s="2"/>
      <c r="F215" s="2"/>
      <c r="G215" s="2"/>
      <c r="H215" s="2"/>
      <c r="I215" s="2"/>
      <c r="J215" s="2"/>
      <c r="K215" s="2"/>
      <c r="L215" s="2"/>
      <c r="M215" s="2"/>
      <c r="N215" s="2"/>
      <c r="O215" s="2"/>
      <c r="P215" s="2"/>
      <c r="Q215" s="2"/>
      <c r="R215" s="2"/>
      <c r="S215" s="2"/>
      <c r="T215" s="2"/>
      <c r="U215" s="2"/>
    </row>
    <row r="216" spans="1:21">
      <c r="A216" s="2"/>
      <c r="B216" s="2"/>
      <c r="C216" s="2"/>
      <c r="D216" s="2"/>
      <c r="E216" s="2"/>
      <c r="F216" s="2"/>
      <c r="G216" s="2"/>
      <c r="H216" s="2"/>
      <c r="I216" s="2"/>
      <c r="J216" s="2"/>
      <c r="K216" s="2"/>
      <c r="L216" s="2"/>
      <c r="M216" s="2"/>
      <c r="N216" s="2"/>
      <c r="O216" s="2"/>
      <c r="P216" s="2"/>
      <c r="Q216" s="2"/>
      <c r="R216" s="2"/>
      <c r="S216" s="2"/>
      <c r="T216" s="2"/>
      <c r="U216" s="2"/>
    </row>
    <row r="217" spans="1:21">
      <c r="A217" s="2"/>
      <c r="B217" s="2"/>
      <c r="C217" s="2"/>
      <c r="D217" s="2"/>
      <c r="E217" s="2"/>
      <c r="F217" s="2"/>
      <c r="G217" s="2"/>
      <c r="H217" s="2"/>
      <c r="I217" s="2"/>
      <c r="J217" s="2"/>
      <c r="K217" s="2"/>
      <c r="L217" s="2"/>
      <c r="M217" s="2"/>
      <c r="N217" s="2"/>
      <c r="O217" s="2"/>
      <c r="P217" s="2"/>
      <c r="Q217" s="2"/>
      <c r="R217" s="2"/>
      <c r="S217" s="2"/>
      <c r="T217" s="2"/>
      <c r="U217" s="2"/>
    </row>
    <row r="218" spans="1:21">
      <c r="A218" s="2"/>
      <c r="B218" s="2"/>
      <c r="C218" s="2"/>
      <c r="D218" s="2"/>
      <c r="E218" s="2"/>
      <c r="F218" s="2"/>
      <c r="G218" s="2"/>
      <c r="H218" s="2"/>
      <c r="I218" s="2"/>
      <c r="J218" s="2"/>
      <c r="K218" s="2"/>
      <c r="L218" s="2"/>
      <c r="M218" s="2"/>
      <c r="N218" s="2"/>
      <c r="O218" s="2"/>
      <c r="P218" s="2"/>
      <c r="Q218" s="2"/>
      <c r="R218" s="2"/>
      <c r="S218" s="2"/>
      <c r="T218" s="2"/>
      <c r="U218" s="2"/>
    </row>
    <row r="219" spans="1:21">
      <c r="A219" s="2"/>
      <c r="B219" s="2"/>
      <c r="C219" s="2"/>
      <c r="D219" s="2"/>
      <c r="E219" s="2"/>
      <c r="F219" s="2"/>
      <c r="G219" s="2"/>
      <c r="H219" s="2"/>
      <c r="I219" s="2"/>
      <c r="J219" s="2"/>
      <c r="K219" s="2"/>
      <c r="L219" s="2"/>
      <c r="M219" s="2"/>
      <c r="N219" s="2"/>
      <c r="O219" s="2"/>
      <c r="P219" s="2"/>
      <c r="Q219" s="2"/>
      <c r="R219" s="2"/>
      <c r="S219" s="2"/>
      <c r="T219" s="2"/>
      <c r="U219" s="2"/>
    </row>
    <row r="220" spans="1:21">
      <c r="A220" s="2"/>
      <c r="B220" s="2"/>
      <c r="C220" s="2"/>
      <c r="D220" s="2"/>
      <c r="E220" s="2"/>
      <c r="F220" s="2"/>
      <c r="G220" s="2"/>
      <c r="H220" s="2"/>
      <c r="I220" s="2"/>
      <c r="J220" s="2"/>
      <c r="K220" s="2"/>
      <c r="L220" s="2"/>
      <c r="M220" s="2"/>
      <c r="N220" s="2"/>
      <c r="O220" s="2"/>
      <c r="P220" s="2"/>
      <c r="Q220" s="2"/>
      <c r="R220" s="2"/>
      <c r="S220" s="2"/>
      <c r="T220" s="2"/>
      <c r="U220" s="2"/>
    </row>
    <row r="221" spans="1:21">
      <c r="A221" s="2"/>
      <c r="B221" s="2"/>
      <c r="C221" s="2"/>
      <c r="D221" s="2"/>
      <c r="E221" s="2"/>
      <c r="F221" s="2"/>
      <c r="G221" s="2"/>
      <c r="H221" s="2"/>
      <c r="I221" s="2"/>
      <c r="J221" s="2"/>
      <c r="K221" s="2"/>
      <c r="L221" s="2"/>
      <c r="M221" s="2"/>
      <c r="N221" s="2"/>
      <c r="O221" s="2"/>
      <c r="P221" s="2"/>
      <c r="Q221" s="2"/>
      <c r="R221" s="2"/>
      <c r="S221" s="2"/>
      <c r="T221" s="2"/>
      <c r="U221" s="2"/>
    </row>
    <row r="222" spans="1:21">
      <c r="A222" s="2"/>
      <c r="B222" s="2"/>
      <c r="C222" s="2"/>
      <c r="D222" s="2"/>
      <c r="E222" s="2"/>
      <c r="F222" s="2"/>
      <c r="G222" s="2"/>
      <c r="H222" s="2"/>
      <c r="I222" s="2"/>
      <c r="J222" s="2"/>
      <c r="K222" s="2"/>
      <c r="L222" s="2"/>
      <c r="M222" s="2"/>
      <c r="N222" s="2"/>
      <c r="O222" s="2"/>
      <c r="P222" s="2"/>
      <c r="Q222" s="2"/>
      <c r="R222" s="2"/>
      <c r="S222" s="2"/>
      <c r="T222" s="2"/>
      <c r="U222" s="2"/>
    </row>
    <row r="223" spans="1:21">
      <c r="A223" s="2"/>
      <c r="B223" s="2"/>
      <c r="C223" s="2"/>
      <c r="D223" s="2"/>
      <c r="E223" s="2"/>
      <c r="F223" s="2"/>
      <c r="G223" s="2"/>
      <c r="H223" s="2"/>
      <c r="I223" s="2"/>
      <c r="J223" s="2"/>
      <c r="K223" s="2"/>
      <c r="L223" s="2"/>
      <c r="M223" s="2"/>
      <c r="N223" s="2"/>
      <c r="O223" s="2"/>
      <c r="P223" s="2"/>
      <c r="Q223" s="2"/>
      <c r="R223" s="2"/>
      <c r="S223" s="2"/>
      <c r="T223" s="2"/>
      <c r="U223" s="2"/>
    </row>
    <row r="224" spans="1:21">
      <c r="A224" s="2"/>
      <c r="B224" s="2"/>
      <c r="C224" s="2"/>
      <c r="D224" s="2"/>
      <c r="E224" s="2"/>
      <c r="F224" s="2"/>
      <c r="G224" s="2"/>
      <c r="H224" s="2"/>
      <c r="I224" s="2"/>
      <c r="J224" s="2"/>
      <c r="K224" s="2"/>
      <c r="L224" s="2"/>
      <c r="M224" s="2"/>
      <c r="N224" s="2"/>
      <c r="O224" s="2"/>
      <c r="P224" s="2"/>
      <c r="Q224" s="2"/>
      <c r="R224" s="2"/>
      <c r="S224" s="2"/>
      <c r="T224" s="2"/>
      <c r="U224" s="2"/>
    </row>
    <row r="225" spans="1:21">
      <c r="A225" s="2"/>
      <c r="B225" s="2"/>
      <c r="C225" s="2"/>
      <c r="D225" s="2"/>
      <c r="E225" s="2"/>
      <c r="F225" s="2"/>
      <c r="G225" s="2"/>
      <c r="H225" s="2"/>
      <c r="I225" s="2"/>
      <c r="J225" s="2"/>
      <c r="K225" s="2"/>
      <c r="L225" s="2"/>
      <c r="M225" s="2"/>
      <c r="N225" s="2"/>
      <c r="O225" s="2"/>
      <c r="P225" s="2"/>
      <c r="Q225" s="2"/>
      <c r="R225" s="2"/>
      <c r="S225" s="2"/>
      <c r="T225" s="2"/>
      <c r="U225" s="2"/>
    </row>
    <row r="226" spans="1:21">
      <c r="A226" s="2"/>
      <c r="B226" s="2"/>
      <c r="C226" s="2"/>
      <c r="D226" s="2"/>
      <c r="E226" s="2"/>
      <c r="F226" s="2"/>
      <c r="G226" s="2"/>
      <c r="H226" s="2"/>
      <c r="I226" s="2"/>
      <c r="J226" s="2"/>
      <c r="K226" s="2"/>
      <c r="L226" s="2"/>
      <c r="M226" s="2"/>
      <c r="N226" s="2"/>
      <c r="O226" s="2"/>
      <c r="P226" s="2"/>
      <c r="Q226" s="2"/>
      <c r="R226" s="2"/>
      <c r="S226" s="2"/>
      <c r="T226" s="2"/>
      <c r="U226" s="2"/>
    </row>
    <row r="227" spans="1:21">
      <c r="A227" s="2"/>
      <c r="B227" s="2"/>
      <c r="C227" s="2"/>
      <c r="D227" s="2"/>
      <c r="E227" s="2"/>
      <c r="F227" s="2"/>
      <c r="G227" s="2"/>
      <c r="H227" s="2"/>
      <c r="I227" s="2"/>
      <c r="J227" s="2"/>
      <c r="K227" s="2"/>
      <c r="L227" s="2"/>
      <c r="M227" s="2"/>
      <c r="N227" s="2"/>
      <c r="O227" s="2"/>
      <c r="P227" s="2"/>
      <c r="Q227" s="2"/>
      <c r="R227" s="2"/>
      <c r="S227" s="2"/>
      <c r="T227" s="2"/>
      <c r="U227" s="2"/>
    </row>
    <row r="228" spans="1:21">
      <c r="A228" s="2"/>
      <c r="B228" s="2"/>
      <c r="C228" s="2"/>
      <c r="D228" s="2"/>
      <c r="E228" s="2"/>
      <c r="F228" s="2"/>
      <c r="G228" s="2"/>
      <c r="H228" s="2"/>
      <c r="I228" s="2"/>
      <c r="J228" s="2"/>
      <c r="K228" s="2"/>
      <c r="L228" s="2"/>
      <c r="M228" s="2"/>
      <c r="N228" s="2"/>
      <c r="O228" s="2"/>
      <c r="P228" s="2"/>
      <c r="Q228" s="2"/>
      <c r="R228" s="2"/>
      <c r="S228" s="2"/>
      <c r="T228" s="2"/>
      <c r="U228" s="2"/>
    </row>
    <row r="229" spans="1:21">
      <c r="A229" s="2"/>
      <c r="B229" s="2"/>
      <c r="C229" s="2"/>
      <c r="D229" s="2"/>
      <c r="E229" s="2"/>
      <c r="F229" s="2"/>
      <c r="G229" s="2"/>
      <c r="H229" s="2"/>
      <c r="I229" s="2"/>
      <c r="J229" s="2"/>
      <c r="K229" s="2"/>
      <c r="L229" s="2"/>
      <c r="M229" s="2"/>
      <c r="N229" s="2"/>
      <c r="O229" s="2"/>
      <c r="P229" s="2"/>
      <c r="Q229" s="2"/>
      <c r="R229" s="2"/>
      <c r="S229" s="2"/>
      <c r="T229" s="2"/>
      <c r="U229" s="2"/>
    </row>
    <row r="230" spans="1:21">
      <c r="A230" s="2"/>
      <c r="B230" s="2"/>
      <c r="C230" s="2"/>
      <c r="D230" s="2"/>
      <c r="E230" s="2"/>
      <c r="F230" s="2"/>
      <c r="G230" s="2"/>
      <c r="H230" s="2"/>
      <c r="I230" s="2"/>
      <c r="J230" s="2"/>
      <c r="K230" s="2"/>
      <c r="L230" s="2"/>
      <c r="M230" s="2"/>
      <c r="N230" s="2"/>
      <c r="O230" s="2"/>
      <c r="P230" s="2"/>
      <c r="Q230" s="2"/>
      <c r="R230" s="2"/>
      <c r="S230" s="2"/>
      <c r="T230" s="2"/>
      <c r="U230" s="2"/>
    </row>
    <row r="231" spans="1:21">
      <c r="A231" s="2"/>
      <c r="B231" s="2"/>
      <c r="C231" s="2"/>
      <c r="D231" s="2"/>
      <c r="E231" s="2"/>
      <c r="F231" s="2"/>
      <c r="G231" s="2"/>
      <c r="H231" s="2"/>
      <c r="I231" s="2"/>
      <c r="J231" s="2"/>
      <c r="K231" s="2"/>
      <c r="L231" s="2"/>
      <c r="M231" s="2"/>
      <c r="N231" s="2"/>
      <c r="O231" s="2"/>
      <c r="P231" s="2"/>
      <c r="Q231" s="2"/>
      <c r="R231" s="2"/>
      <c r="S231" s="2"/>
      <c r="T231" s="2"/>
      <c r="U231" s="2"/>
    </row>
    <row r="232" spans="1:21">
      <c r="A232" s="2"/>
      <c r="B232" s="2"/>
      <c r="C232" s="2"/>
      <c r="D232" s="2"/>
      <c r="E232" s="2"/>
      <c r="F232" s="2"/>
      <c r="G232" s="2"/>
      <c r="H232" s="2"/>
      <c r="I232" s="2"/>
      <c r="J232" s="2"/>
      <c r="K232" s="2"/>
      <c r="L232" s="2"/>
      <c r="M232" s="2"/>
      <c r="N232" s="2"/>
      <c r="O232" s="2"/>
      <c r="P232" s="2"/>
      <c r="Q232" s="2"/>
      <c r="R232" s="2"/>
      <c r="S232" s="2"/>
      <c r="T232" s="2"/>
      <c r="U232" s="2"/>
    </row>
    <row r="233" spans="1:21">
      <c r="A233" s="2"/>
      <c r="B233" s="2"/>
      <c r="C233" s="2"/>
      <c r="D233" s="2"/>
      <c r="E233" s="2"/>
      <c r="F233" s="2"/>
      <c r="G233" s="2"/>
      <c r="H233" s="2"/>
      <c r="I233" s="2"/>
      <c r="J233" s="2"/>
      <c r="K233" s="2"/>
      <c r="L233" s="2"/>
      <c r="M233" s="2"/>
      <c r="N233" s="2"/>
      <c r="O233" s="2"/>
      <c r="P233" s="2"/>
      <c r="Q233" s="2"/>
      <c r="R233" s="2"/>
      <c r="S233" s="2"/>
      <c r="T233" s="2"/>
      <c r="U233" s="2"/>
    </row>
    <row r="234" spans="1:21">
      <c r="A234" s="2"/>
      <c r="B234" s="2"/>
      <c r="C234" s="2"/>
      <c r="D234" s="2"/>
      <c r="E234" s="2"/>
      <c r="F234" s="2"/>
      <c r="G234" s="2"/>
      <c r="H234" s="2"/>
      <c r="I234" s="2"/>
      <c r="J234" s="2"/>
      <c r="K234" s="2"/>
      <c r="L234" s="2"/>
      <c r="M234" s="2"/>
      <c r="N234" s="2"/>
      <c r="O234" s="2"/>
      <c r="P234" s="2"/>
      <c r="Q234" s="2"/>
      <c r="R234" s="2"/>
      <c r="S234" s="2"/>
      <c r="T234" s="2"/>
      <c r="U234" s="2"/>
    </row>
    <row r="235" spans="1:21">
      <c r="A235" s="2"/>
      <c r="B235" s="2"/>
      <c r="C235" s="2"/>
      <c r="D235" s="2"/>
      <c r="E235" s="2"/>
      <c r="F235" s="2"/>
      <c r="G235" s="2"/>
      <c r="H235" s="2"/>
      <c r="I235" s="2"/>
      <c r="J235" s="2"/>
      <c r="K235" s="2"/>
      <c r="L235" s="2"/>
      <c r="M235" s="2"/>
      <c r="N235" s="2"/>
      <c r="O235" s="2"/>
      <c r="P235" s="2"/>
      <c r="Q235" s="2"/>
      <c r="R235" s="2"/>
      <c r="S235" s="2"/>
      <c r="T235" s="2"/>
      <c r="U235" s="2"/>
    </row>
    <row r="236" spans="1:21">
      <c r="A236" s="2"/>
      <c r="B236" s="2"/>
      <c r="C236" s="2"/>
      <c r="D236" s="2"/>
      <c r="E236" s="2"/>
      <c r="F236" s="2"/>
      <c r="G236" s="2"/>
      <c r="H236" s="2"/>
      <c r="I236" s="2"/>
      <c r="J236" s="2"/>
      <c r="K236" s="2"/>
      <c r="L236" s="2"/>
      <c r="M236" s="2"/>
      <c r="N236" s="2"/>
      <c r="O236" s="2"/>
      <c r="P236" s="2"/>
      <c r="Q236" s="2"/>
      <c r="R236" s="2"/>
      <c r="S236" s="2"/>
      <c r="T236" s="2"/>
      <c r="U236" s="2"/>
    </row>
    <row r="237" spans="1:21">
      <c r="A237" s="2"/>
      <c r="B237" s="2"/>
      <c r="C237" s="2"/>
      <c r="D237" s="2"/>
      <c r="E237" s="2"/>
      <c r="F237" s="2"/>
      <c r="G237" s="2"/>
      <c r="H237" s="2"/>
      <c r="I237" s="2"/>
      <c r="J237" s="2"/>
      <c r="K237" s="2"/>
      <c r="L237" s="2"/>
      <c r="M237" s="2"/>
      <c r="N237" s="2"/>
      <c r="O237" s="2"/>
      <c r="P237" s="2"/>
      <c r="Q237" s="2"/>
      <c r="R237" s="2"/>
      <c r="S237" s="2"/>
      <c r="T237" s="2"/>
      <c r="U237" s="2"/>
    </row>
    <row r="238" spans="1:21">
      <c r="A238" s="2"/>
      <c r="B238" s="2"/>
      <c r="C238" s="2"/>
      <c r="D238" s="2"/>
      <c r="E238" s="2"/>
      <c r="F238" s="2"/>
      <c r="G238" s="2"/>
      <c r="H238" s="2"/>
      <c r="I238" s="2"/>
      <c r="J238" s="2"/>
      <c r="K238" s="2"/>
      <c r="L238" s="2"/>
      <c r="M238" s="2"/>
      <c r="N238" s="2"/>
      <c r="O238" s="2"/>
      <c r="P238" s="2"/>
      <c r="Q238" s="2"/>
      <c r="R238" s="2"/>
      <c r="S238" s="2"/>
      <c r="T238" s="2"/>
      <c r="U238" s="2"/>
    </row>
    <row r="239" spans="1:21">
      <c r="A239" s="2"/>
      <c r="B239" s="2"/>
      <c r="C239" s="2"/>
      <c r="D239" s="2"/>
      <c r="E239" s="2"/>
      <c r="F239" s="2"/>
      <c r="G239" s="2"/>
      <c r="H239" s="2"/>
      <c r="I239" s="2"/>
      <c r="J239" s="2"/>
      <c r="K239" s="2"/>
      <c r="L239" s="2"/>
      <c r="M239" s="2"/>
      <c r="N239" s="2"/>
      <c r="O239" s="2"/>
      <c r="P239" s="2"/>
      <c r="Q239" s="2"/>
      <c r="R239" s="2"/>
      <c r="S239" s="2"/>
      <c r="T239" s="2"/>
      <c r="U239" s="2"/>
    </row>
    <row r="240" spans="1:21">
      <c r="A240" s="2"/>
      <c r="B240" s="2"/>
      <c r="C240" s="2"/>
      <c r="D240" s="2"/>
      <c r="E240" s="2"/>
      <c r="F240" s="2"/>
      <c r="G240" s="2"/>
      <c r="H240" s="2"/>
      <c r="I240" s="2"/>
      <c r="J240" s="2"/>
      <c r="K240" s="2"/>
      <c r="L240" s="2"/>
      <c r="M240" s="2"/>
      <c r="N240" s="2"/>
      <c r="O240" s="2"/>
      <c r="P240" s="2"/>
      <c r="Q240" s="2"/>
      <c r="R240" s="2"/>
      <c r="S240" s="2"/>
      <c r="T240" s="2"/>
      <c r="U240" s="2"/>
    </row>
    <row r="241" spans="1:21">
      <c r="A241" s="2"/>
      <c r="B241" s="2"/>
      <c r="C241" s="2"/>
      <c r="D241" s="2"/>
      <c r="E241" s="2"/>
      <c r="F241" s="2"/>
      <c r="G241" s="2"/>
      <c r="H241" s="2"/>
      <c r="I241" s="2"/>
      <c r="J241" s="2"/>
      <c r="K241" s="2"/>
      <c r="L241" s="2"/>
      <c r="M241" s="2"/>
      <c r="N241" s="2"/>
      <c r="O241" s="2"/>
      <c r="P241" s="2"/>
      <c r="Q241" s="2"/>
      <c r="R241" s="2"/>
      <c r="S241" s="2"/>
      <c r="T241" s="2"/>
      <c r="U241" s="2"/>
    </row>
    <row r="242" spans="1:21">
      <c r="A242" s="2"/>
      <c r="B242" s="2"/>
      <c r="C242" s="2"/>
      <c r="D242" s="2"/>
      <c r="E242" s="2"/>
      <c r="F242" s="2"/>
      <c r="G242" s="2"/>
      <c r="H242" s="2"/>
      <c r="I242" s="2"/>
      <c r="J242" s="2"/>
      <c r="K242" s="2"/>
      <c r="L242" s="2"/>
      <c r="M242" s="2"/>
      <c r="N242" s="2"/>
      <c r="O242" s="2"/>
      <c r="P242" s="2"/>
      <c r="Q242" s="2"/>
      <c r="R242" s="2"/>
      <c r="S242" s="2"/>
      <c r="T242" s="2"/>
      <c r="U242" s="2"/>
    </row>
    <row r="243" spans="1:21">
      <c r="A243" s="2"/>
      <c r="B243" s="2"/>
      <c r="C243" s="2"/>
      <c r="D243" s="2"/>
      <c r="E243" s="2"/>
      <c r="F243" s="2"/>
      <c r="G243" s="2"/>
      <c r="H243" s="2"/>
      <c r="I243" s="2"/>
      <c r="J243" s="2"/>
      <c r="K243" s="2"/>
      <c r="L243" s="2"/>
      <c r="M243" s="2"/>
      <c r="N243" s="2"/>
      <c r="O243" s="2"/>
      <c r="P243" s="2"/>
      <c r="Q243" s="2"/>
      <c r="R243" s="2"/>
      <c r="S243" s="2"/>
      <c r="T243" s="2"/>
      <c r="U243" s="2"/>
    </row>
    <row r="244" spans="1:21">
      <c r="A244" s="2"/>
      <c r="B244" s="2"/>
      <c r="C244" s="2"/>
      <c r="D244" s="2"/>
      <c r="E244" s="2"/>
      <c r="F244" s="2"/>
      <c r="G244" s="2"/>
      <c r="H244" s="2"/>
      <c r="I244" s="2"/>
      <c r="J244" s="2"/>
      <c r="K244" s="2"/>
      <c r="L244" s="2"/>
      <c r="M244" s="2"/>
      <c r="N244" s="2"/>
      <c r="O244" s="2"/>
      <c r="P244" s="2"/>
      <c r="Q244" s="2"/>
      <c r="R244" s="2"/>
      <c r="S244" s="2"/>
      <c r="T244" s="2"/>
      <c r="U244" s="2"/>
    </row>
    <row r="245" spans="1:21">
      <c r="A245" s="2"/>
      <c r="B245" s="2"/>
      <c r="C245" s="2"/>
      <c r="D245" s="2"/>
      <c r="E245" s="2"/>
      <c r="F245" s="2"/>
      <c r="G245" s="2"/>
      <c r="H245" s="2"/>
      <c r="I245" s="2"/>
      <c r="J245" s="2"/>
      <c r="K245" s="2"/>
      <c r="L245" s="2"/>
      <c r="M245" s="2"/>
      <c r="N245" s="2"/>
      <c r="O245" s="2"/>
      <c r="P245" s="2"/>
      <c r="Q245" s="2"/>
      <c r="R245" s="2"/>
      <c r="S245" s="2"/>
      <c r="T245" s="2"/>
      <c r="U245" s="2"/>
    </row>
    <row r="246" spans="1:21">
      <c r="A246" s="2"/>
      <c r="B246" s="2"/>
      <c r="C246" s="2"/>
      <c r="D246" s="2"/>
      <c r="E246" s="2"/>
      <c r="F246" s="2"/>
      <c r="G246" s="2"/>
      <c r="H246" s="2"/>
      <c r="I246" s="2"/>
      <c r="J246" s="2"/>
      <c r="K246" s="2"/>
      <c r="L246" s="2"/>
      <c r="M246" s="2"/>
      <c r="N246" s="2"/>
      <c r="O246" s="2"/>
      <c r="P246" s="2"/>
      <c r="Q246" s="2"/>
      <c r="R246" s="2"/>
      <c r="S246" s="2"/>
      <c r="T246" s="2"/>
      <c r="U246" s="2"/>
    </row>
    <row r="247" spans="1:21">
      <c r="A247" s="2"/>
      <c r="B247" s="2"/>
      <c r="C247" s="2"/>
      <c r="D247" s="2"/>
      <c r="E247" s="2"/>
      <c r="F247" s="2"/>
      <c r="G247" s="2"/>
      <c r="H247" s="2"/>
      <c r="I247" s="2"/>
      <c r="J247" s="2"/>
      <c r="K247" s="2"/>
      <c r="L247" s="2"/>
      <c r="M247" s="2"/>
      <c r="N247" s="2"/>
      <c r="O247" s="2"/>
      <c r="P247" s="2"/>
      <c r="Q247" s="2"/>
      <c r="R247" s="2"/>
      <c r="S247" s="2"/>
      <c r="T247" s="2"/>
      <c r="U247" s="2"/>
    </row>
    <row r="248" spans="1:21">
      <c r="A248" s="2"/>
      <c r="B248" s="2"/>
      <c r="C248" s="2"/>
      <c r="D248" s="2"/>
      <c r="E248" s="2"/>
      <c r="F248" s="2"/>
      <c r="G248" s="2"/>
      <c r="H248" s="2"/>
      <c r="I248" s="2"/>
      <c r="J248" s="2"/>
      <c r="K248" s="2"/>
      <c r="L248" s="2"/>
      <c r="M248" s="2"/>
      <c r="N248" s="2"/>
      <c r="O248" s="2"/>
      <c r="P248" s="2"/>
      <c r="Q248" s="2"/>
      <c r="R248" s="2"/>
      <c r="S248" s="2"/>
      <c r="T248" s="2"/>
      <c r="U248" s="2"/>
    </row>
    <row r="249" spans="1:21">
      <c r="A249" s="2"/>
      <c r="B249" s="2"/>
      <c r="C249" s="2"/>
      <c r="D249" s="2"/>
      <c r="E249" s="2"/>
      <c r="F249" s="2"/>
      <c r="G249" s="2"/>
      <c r="H249" s="2"/>
      <c r="I249" s="2"/>
      <c r="J249" s="2"/>
      <c r="K249" s="2"/>
      <c r="L249" s="2"/>
      <c r="M249" s="2"/>
      <c r="N249" s="2"/>
      <c r="O249" s="2"/>
      <c r="P249" s="2"/>
      <c r="Q249" s="2"/>
      <c r="R249" s="2"/>
      <c r="S249" s="2"/>
      <c r="T249" s="2"/>
      <c r="U249" s="2"/>
    </row>
    <row r="250" spans="1:21">
      <c r="A250" s="2"/>
      <c r="B250" s="2"/>
      <c r="C250" s="2"/>
      <c r="D250" s="2"/>
      <c r="E250" s="2"/>
      <c r="F250" s="2"/>
      <c r="G250" s="2"/>
      <c r="H250" s="2"/>
      <c r="I250" s="2"/>
      <c r="J250" s="2"/>
      <c r="K250" s="2"/>
      <c r="L250" s="2"/>
      <c r="M250" s="2"/>
      <c r="N250" s="2"/>
      <c r="O250" s="2"/>
      <c r="P250" s="2"/>
      <c r="Q250" s="2"/>
      <c r="R250" s="2"/>
      <c r="S250" s="2"/>
      <c r="T250" s="2"/>
      <c r="U250" s="2"/>
    </row>
    <row r="251" spans="1:21">
      <c r="A251" s="2"/>
      <c r="B251" s="2"/>
      <c r="C251" s="2"/>
      <c r="D251" s="2"/>
      <c r="E251" s="2"/>
      <c r="F251" s="2"/>
      <c r="G251" s="2"/>
      <c r="H251" s="2"/>
      <c r="I251" s="2"/>
      <c r="J251" s="2"/>
      <c r="K251" s="2"/>
      <c r="L251" s="2"/>
      <c r="M251" s="2"/>
      <c r="N251" s="2"/>
      <c r="O251" s="2"/>
      <c r="P251" s="2"/>
      <c r="Q251" s="2"/>
      <c r="R251" s="2"/>
      <c r="S251" s="2"/>
      <c r="T251" s="2"/>
      <c r="U251" s="2"/>
    </row>
    <row r="252" spans="1:21">
      <c r="A252" s="2"/>
      <c r="B252" s="2"/>
      <c r="C252" s="2"/>
      <c r="D252" s="2"/>
      <c r="E252" s="2"/>
      <c r="F252" s="2"/>
      <c r="G252" s="2"/>
      <c r="H252" s="2"/>
      <c r="I252" s="2"/>
      <c r="J252" s="2"/>
      <c r="K252" s="2"/>
      <c r="L252" s="2"/>
      <c r="M252" s="2"/>
      <c r="N252" s="2"/>
      <c r="O252" s="2"/>
      <c r="P252" s="2"/>
      <c r="Q252" s="2"/>
      <c r="R252" s="2"/>
      <c r="S252" s="2"/>
      <c r="T252" s="2"/>
      <c r="U252" s="2"/>
    </row>
    <row r="253" spans="1:21">
      <c r="A253" s="2"/>
      <c r="B253" s="2"/>
      <c r="C253" s="2"/>
      <c r="D253" s="2"/>
      <c r="E253" s="2"/>
      <c r="F253" s="2"/>
      <c r="G253" s="2"/>
      <c r="H253" s="2"/>
      <c r="I253" s="2"/>
      <c r="J253" s="2"/>
      <c r="K253" s="2"/>
      <c r="L253" s="2"/>
      <c r="M253" s="2"/>
      <c r="N253" s="2"/>
      <c r="O253" s="2"/>
      <c r="P253" s="2"/>
      <c r="Q253" s="2"/>
      <c r="R253" s="2"/>
      <c r="S253" s="2"/>
      <c r="T253" s="2"/>
      <c r="U253" s="2"/>
    </row>
    <row r="254" spans="1:21">
      <c r="A254" s="2"/>
      <c r="B254" s="2"/>
      <c r="C254" s="2"/>
      <c r="D254" s="2"/>
      <c r="E254" s="2"/>
      <c r="F254" s="2"/>
      <c r="G254" s="2"/>
      <c r="H254" s="2"/>
      <c r="I254" s="2"/>
      <c r="J254" s="2"/>
      <c r="K254" s="2"/>
      <c r="L254" s="2"/>
      <c r="M254" s="2"/>
      <c r="N254" s="2"/>
      <c r="O254" s="2"/>
      <c r="P254" s="2"/>
      <c r="Q254" s="2"/>
      <c r="R254" s="2"/>
      <c r="S254" s="2"/>
      <c r="T254" s="2"/>
      <c r="U254" s="2"/>
    </row>
    <row r="255" spans="1:21">
      <c r="A255" s="2"/>
      <c r="B255" s="2"/>
      <c r="C255" s="2"/>
      <c r="D255" s="2"/>
      <c r="E255" s="2"/>
      <c r="F255" s="2"/>
      <c r="G255" s="2"/>
      <c r="H255" s="2"/>
      <c r="I255" s="2"/>
      <c r="J255" s="2"/>
      <c r="K255" s="2"/>
      <c r="L255" s="2"/>
      <c r="M255" s="2"/>
      <c r="N255" s="2"/>
      <c r="O255" s="2"/>
      <c r="P255" s="2"/>
      <c r="Q255" s="2"/>
      <c r="R255" s="2"/>
      <c r="S255" s="2"/>
      <c r="T255" s="2"/>
      <c r="U255" s="2"/>
    </row>
    <row r="256" spans="1:21">
      <c r="A256" s="2"/>
      <c r="B256" s="2"/>
      <c r="C256" s="2"/>
      <c r="D256" s="2"/>
      <c r="E256" s="2"/>
      <c r="F256" s="2"/>
      <c r="G256" s="2"/>
      <c r="H256" s="2"/>
      <c r="I256" s="2"/>
      <c r="J256" s="2"/>
      <c r="K256" s="2"/>
      <c r="L256" s="2"/>
      <c r="M256" s="2"/>
      <c r="N256" s="2"/>
      <c r="O256" s="2"/>
      <c r="P256" s="2"/>
      <c r="Q256" s="2"/>
      <c r="R256" s="2"/>
      <c r="S256" s="2"/>
      <c r="T256" s="2"/>
      <c r="U256" s="2"/>
    </row>
    <row r="257" spans="1:21">
      <c r="A257" s="2"/>
      <c r="B257" s="2"/>
      <c r="C257" s="2"/>
      <c r="D257" s="2"/>
      <c r="E257" s="2"/>
      <c r="F257" s="2"/>
      <c r="G257" s="2"/>
      <c r="H257" s="2"/>
      <c r="I257" s="2"/>
      <c r="J257" s="2"/>
      <c r="K257" s="2"/>
      <c r="L257" s="2"/>
      <c r="M257" s="2"/>
      <c r="N257" s="2"/>
      <c r="O257" s="2"/>
      <c r="P257" s="2"/>
      <c r="Q257" s="2"/>
      <c r="R257" s="2"/>
      <c r="S257" s="2"/>
      <c r="T257" s="2"/>
      <c r="U257" s="2"/>
    </row>
    <row r="258" spans="1:21">
      <c r="A258" s="2"/>
      <c r="B258" s="2"/>
      <c r="C258" s="2"/>
      <c r="D258" s="2"/>
      <c r="E258" s="2"/>
      <c r="F258" s="2"/>
      <c r="G258" s="2"/>
      <c r="H258" s="2"/>
      <c r="I258" s="2"/>
      <c r="J258" s="2"/>
      <c r="K258" s="2"/>
      <c r="L258" s="2"/>
      <c r="M258" s="2"/>
      <c r="N258" s="2"/>
      <c r="O258" s="2"/>
      <c r="P258" s="2"/>
      <c r="Q258" s="2"/>
      <c r="R258" s="2"/>
      <c r="S258" s="2"/>
      <c r="T258" s="2"/>
      <c r="U258" s="2"/>
    </row>
    <row r="259" spans="1:21">
      <c r="A259" s="2"/>
      <c r="B259" s="2"/>
      <c r="C259" s="2"/>
      <c r="D259" s="2"/>
      <c r="E259" s="2"/>
      <c r="F259" s="2"/>
      <c r="G259" s="2"/>
      <c r="H259" s="2"/>
      <c r="I259" s="2"/>
      <c r="J259" s="2"/>
      <c r="K259" s="2"/>
      <c r="L259" s="2"/>
      <c r="M259" s="2"/>
      <c r="N259" s="2"/>
      <c r="O259" s="2"/>
      <c r="P259" s="2"/>
      <c r="Q259" s="2"/>
      <c r="R259" s="2"/>
      <c r="S259" s="2"/>
      <c r="T259" s="2"/>
      <c r="U259" s="2"/>
    </row>
    <row r="260" spans="1:21">
      <c r="A260" s="2"/>
      <c r="B260" s="2"/>
      <c r="C260" s="2"/>
      <c r="D260" s="2"/>
      <c r="E260" s="2"/>
      <c r="F260" s="2"/>
      <c r="G260" s="2"/>
      <c r="H260" s="2"/>
      <c r="I260" s="2"/>
      <c r="J260" s="2"/>
      <c r="K260" s="2"/>
      <c r="L260" s="2"/>
      <c r="M260" s="2"/>
      <c r="N260" s="2"/>
      <c r="O260" s="2"/>
      <c r="P260" s="2"/>
      <c r="Q260" s="2"/>
      <c r="R260" s="2"/>
      <c r="S260" s="2"/>
      <c r="T260" s="2"/>
      <c r="U260" s="2"/>
    </row>
    <row r="261" spans="1:21">
      <c r="A261" s="2"/>
      <c r="B261" s="2"/>
      <c r="C261" s="2"/>
      <c r="D261" s="2"/>
      <c r="E261" s="2"/>
      <c r="F261" s="2"/>
      <c r="G261" s="2"/>
      <c r="H261" s="2"/>
      <c r="I261" s="2"/>
      <c r="J261" s="2"/>
      <c r="K261" s="2"/>
      <c r="L261" s="2"/>
      <c r="M261" s="2"/>
      <c r="N261" s="2"/>
      <c r="O261" s="2"/>
      <c r="P261" s="2"/>
      <c r="Q261" s="2"/>
      <c r="R261" s="2"/>
      <c r="S261" s="2"/>
      <c r="T261" s="2"/>
      <c r="U261" s="2"/>
    </row>
    <row r="262" spans="1:21">
      <c r="A262" s="2"/>
      <c r="B262" s="2"/>
      <c r="C262" s="2"/>
      <c r="D262" s="2"/>
      <c r="E262" s="2"/>
      <c r="F262" s="2"/>
      <c r="G262" s="2"/>
      <c r="H262" s="2"/>
      <c r="I262" s="2"/>
      <c r="J262" s="2"/>
      <c r="K262" s="2"/>
      <c r="L262" s="2"/>
      <c r="M262" s="2"/>
      <c r="N262" s="2"/>
      <c r="O262" s="2"/>
      <c r="P262" s="2"/>
      <c r="Q262" s="2"/>
      <c r="R262" s="2"/>
      <c r="S262" s="2"/>
      <c r="T262" s="2"/>
      <c r="U262" s="2"/>
    </row>
    <row r="263" spans="1:21">
      <c r="A263" s="2"/>
      <c r="B263" s="2"/>
      <c r="C263" s="2"/>
      <c r="D263" s="2"/>
      <c r="E263" s="2"/>
      <c r="F263" s="2"/>
      <c r="G263" s="2"/>
      <c r="H263" s="2"/>
      <c r="I263" s="2"/>
      <c r="J263" s="2"/>
      <c r="K263" s="2"/>
      <c r="L263" s="2"/>
      <c r="M263" s="2"/>
      <c r="N263" s="2"/>
      <c r="O263" s="2"/>
      <c r="P263" s="2"/>
      <c r="Q263" s="2"/>
      <c r="R263" s="2"/>
      <c r="S263" s="2"/>
      <c r="T263" s="2"/>
      <c r="U263" s="2"/>
    </row>
    <row r="264" spans="1:21">
      <c r="A264" s="2"/>
      <c r="B264" s="2"/>
      <c r="C264" s="2"/>
      <c r="D264" s="2"/>
      <c r="E264" s="2"/>
      <c r="F264" s="2"/>
      <c r="G264" s="2"/>
      <c r="H264" s="2"/>
      <c r="I264" s="2"/>
      <c r="J264" s="2"/>
      <c r="K264" s="2"/>
      <c r="L264" s="2"/>
      <c r="M264" s="2"/>
      <c r="N264" s="2"/>
      <c r="O264" s="2"/>
      <c r="P264" s="2"/>
      <c r="Q264" s="2"/>
      <c r="R264" s="2"/>
      <c r="S264" s="2"/>
      <c r="T264" s="2"/>
      <c r="U264" s="2"/>
    </row>
    <row r="265" spans="1:21">
      <c r="A265" s="2"/>
      <c r="B265" s="2"/>
      <c r="C265" s="2"/>
      <c r="D265" s="2"/>
      <c r="E265" s="2"/>
      <c r="F265" s="2"/>
      <c r="G265" s="2"/>
      <c r="H265" s="2"/>
      <c r="I265" s="2"/>
      <c r="J265" s="2"/>
      <c r="K265" s="2"/>
      <c r="L265" s="2"/>
      <c r="M265" s="2"/>
      <c r="N265" s="2"/>
      <c r="O265" s="2"/>
      <c r="P265" s="2"/>
      <c r="Q265" s="2"/>
      <c r="R265" s="2"/>
      <c r="S265" s="2"/>
      <c r="T265" s="2"/>
      <c r="U265" s="2"/>
    </row>
    <row r="266" spans="1:21">
      <c r="A266" s="2"/>
      <c r="B266" s="2"/>
      <c r="C266" s="2"/>
      <c r="D266" s="2"/>
      <c r="E266" s="2"/>
      <c r="F266" s="2"/>
      <c r="G266" s="2"/>
      <c r="H266" s="2"/>
      <c r="I266" s="2"/>
      <c r="J266" s="2"/>
      <c r="K266" s="2"/>
      <c r="L266" s="2"/>
      <c r="M266" s="2"/>
      <c r="N266" s="2"/>
      <c r="O266" s="2"/>
      <c r="P266" s="2"/>
      <c r="Q266" s="2"/>
      <c r="R266" s="2"/>
      <c r="S266" s="2"/>
      <c r="T266" s="2"/>
      <c r="U266" s="2"/>
    </row>
    <row r="267" spans="1:21">
      <c r="A267" s="2"/>
      <c r="B267" s="2"/>
      <c r="C267" s="2"/>
      <c r="D267" s="2"/>
      <c r="E267" s="2"/>
      <c r="F267" s="2"/>
      <c r="G267" s="2"/>
      <c r="H267" s="2"/>
      <c r="I267" s="2"/>
      <c r="J267" s="2"/>
      <c r="K267" s="2"/>
      <c r="L267" s="2"/>
      <c r="M267" s="2"/>
      <c r="N267" s="2"/>
      <c r="O267" s="2"/>
      <c r="P267" s="2"/>
      <c r="Q267" s="2"/>
      <c r="R267" s="2"/>
      <c r="S267" s="2"/>
      <c r="T267" s="2"/>
      <c r="U267" s="2"/>
    </row>
    <row r="268" spans="1:21">
      <c r="A268" s="2"/>
      <c r="B268" s="2"/>
      <c r="C268" s="2"/>
      <c r="D268" s="2"/>
      <c r="E268" s="2"/>
      <c r="F268" s="2"/>
      <c r="G268" s="2"/>
      <c r="H268" s="2"/>
      <c r="I268" s="2"/>
      <c r="J268" s="2"/>
      <c r="K268" s="2"/>
      <c r="L268" s="2"/>
      <c r="M268" s="2"/>
      <c r="N268" s="2"/>
      <c r="O268" s="2"/>
      <c r="P268" s="2"/>
      <c r="Q268" s="2"/>
      <c r="R268" s="2"/>
      <c r="S268" s="2"/>
      <c r="T268" s="2"/>
      <c r="U268" s="2"/>
    </row>
    <row r="269" spans="1:21">
      <c r="A269" s="2"/>
      <c r="B269" s="2"/>
      <c r="C269" s="2"/>
      <c r="D269" s="2"/>
      <c r="E269" s="2"/>
      <c r="F269" s="2"/>
      <c r="G269" s="2"/>
      <c r="H269" s="2"/>
      <c r="I269" s="2"/>
      <c r="J269" s="2"/>
      <c r="K269" s="2"/>
      <c r="L269" s="2"/>
      <c r="M269" s="2"/>
      <c r="N269" s="2"/>
      <c r="O269" s="2"/>
      <c r="P269" s="2"/>
      <c r="Q269" s="2"/>
      <c r="R269" s="2"/>
      <c r="S269" s="2"/>
      <c r="T269" s="2"/>
      <c r="U269" s="2"/>
    </row>
    <row r="270" spans="1:21">
      <c r="A270" s="2"/>
      <c r="B270" s="2"/>
      <c r="C270" s="2"/>
      <c r="D270" s="2"/>
      <c r="E270" s="2"/>
      <c r="F270" s="2"/>
      <c r="G270" s="2"/>
      <c r="H270" s="2"/>
      <c r="I270" s="2"/>
      <c r="J270" s="2"/>
      <c r="K270" s="2"/>
      <c r="L270" s="2"/>
      <c r="M270" s="2"/>
      <c r="N270" s="2"/>
      <c r="O270" s="2"/>
      <c r="P270" s="2"/>
      <c r="Q270" s="2"/>
      <c r="R270" s="2"/>
      <c r="S270" s="2"/>
      <c r="T270" s="2"/>
      <c r="U270" s="2"/>
    </row>
    <row r="271" spans="1:21">
      <c r="A271" s="2"/>
      <c r="B271" s="2"/>
      <c r="C271" s="2"/>
      <c r="D271" s="2"/>
      <c r="E271" s="2"/>
      <c r="F271" s="2"/>
      <c r="G271" s="2"/>
      <c r="H271" s="2"/>
      <c r="I271" s="2"/>
      <c r="J271" s="2"/>
      <c r="K271" s="2"/>
      <c r="L271" s="2"/>
      <c r="M271" s="2"/>
      <c r="N271" s="2"/>
      <c r="O271" s="2"/>
      <c r="P271" s="2"/>
      <c r="Q271" s="2"/>
      <c r="R271" s="2"/>
      <c r="S271" s="2"/>
      <c r="T271" s="2"/>
      <c r="U271" s="2"/>
    </row>
  </sheetData>
  <mergeCells count="6">
    <mergeCell ref="A114:A126"/>
    <mergeCell ref="A127:A131"/>
    <mergeCell ref="G1:H1"/>
    <mergeCell ref="A74:A87"/>
    <mergeCell ref="A88:A95"/>
    <mergeCell ref="A96:A113"/>
  </mergeCells>
  <pageMargins left="0.7" right="0.7" top="0.78740157499999996" bottom="0.78740157499999996" header="0.3" footer="0.3"/>
  <drawing r:id="rId1"/>
  <legacyDrawing r:id="rId2"/>
</worksheet>
</file>

<file path=xl/worksheets/sheet41.xml><?xml version="1.0" encoding="utf-8"?>
<worksheet xmlns="http://schemas.openxmlformats.org/spreadsheetml/2006/main" xmlns:r="http://schemas.openxmlformats.org/officeDocument/2006/relationships" xmlns:xdr="http://schemas.openxmlformats.org/drawingml/2006/spreadsheetDrawing" xmlns:x14="http://schemas.microsoft.com/office/spreadsheetml/2009/9/main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00000000-0001-0000-2800-000000000000}">
  <sheetPr codeName="Tabelle41"/>
  <dimension ref="A1:V271"/>
  <sheetViews>
    <sheetView topLeftCell="A40" zoomScale="90" zoomScaleNormal="90" workbookViewId="0">
      <selection activeCell="C27" sqref="C27:M40"/>
    </sheetView>
  </sheetViews>
  <sheetFormatPr defaultColWidth="11.42578125" defaultRowHeight="15"/>
  <cols>
    <col min="1" max="1" width="24" bestFit="1" customWidth="1"/>
    <col min="2" max="2" width="36.140625" bestFit="1" customWidth="1"/>
    <col min="3" max="3" width="9.85546875" bestFit="1" customWidth="1"/>
    <col min="4" max="10" width="11.42578125" customWidth="1"/>
    <col min="15" max="15" width="11.42578125" customWidth="1"/>
  </cols>
  <sheetData>
    <row r="1" spans="1:22" ht="60">
      <c r="A1" s="5" t="s">
        <v>127</v>
      </c>
      <c r="B1" s="2">
        <f>Gesamtübersicht!AO2</f>
        <v>0</v>
      </c>
      <c r="C1" s="2"/>
      <c r="D1" s="2"/>
      <c r="E1" s="2"/>
      <c r="F1" s="15"/>
      <c r="G1" s="230"/>
      <c r="H1" s="230"/>
      <c r="I1" s="37"/>
      <c r="J1" s="15" t="s">
        <v>131</v>
      </c>
      <c r="K1" s="37"/>
      <c r="L1" s="37"/>
      <c r="M1" s="2"/>
      <c r="N1" s="15" t="s">
        <v>132</v>
      </c>
      <c r="O1" s="37"/>
      <c r="P1" s="37"/>
      <c r="Q1" s="2"/>
      <c r="T1" s="15" t="s">
        <v>217</v>
      </c>
      <c r="U1" s="37"/>
      <c r="V1" s="37"/>
    </row>
    <row r="2" spans="1:22" ht="30">
      <c r="A2" s="5" t="s">
        <v>128</v>
      </c>
      <c r="B2" s="2">
        <f>Gesamtübersicht!AO3</f>
        <v>0</v>
      </c>
      <c r="C2" s="2"/>
      <c r="D2" s="2"/>
      <c r="E2" s="2"/>
      <c r="F2" s="1"/>
      <c r="G2" s="2"/>
      <c r="H2" s="2"/>
      <c r="I2" s="2"/>
      <c r="J2" s="1" t="s">
        <v>133</v>
      </c>
      <c r="K2" s="2"/>
      <c r="L2" s="2" t="s">
        <v>134</v>
      </c>
      <c r="M2" s="2"/>
      <c r="N2" s="1" t="s">
        <v>133</v>
      </c>
      <c r="O2" s="2"/>
      <c r="P2" s="2" t="s">
        <v>134</v>
      </c>
      <c r="Q2" s="2"/>
      <c r="T2" s="1" t="s">
        <v>133</v>
      </c>
      <c r="U2" s="27"/>
      <c r="V2" s="2" t="s">
        <v>134</v>
      </c>
    </row>
    <row r="3" spans="1:22">
      <c r="A3" s="5" t="s">
        <v>7</v>
      </c>
      <c r="B3" s="9">
        <f>Gesamtübersicht!AO6</f>
        <v>0</v>
      </c>
      <c r="C3" s="2"/>
      <c r="D3" s="2"/>
      <c r="E3" s="2"/>
      <c r="F3" s="2"/>
      <c r="G3" s="2"/>
      <c r="H3" s="2"/>
      <c r="I3" s="2"/>
      <c r="J3" s="6" t="s">
        <v>135</v>
      </c>
      <c r="K3" s="22" t="s">
        <v>134</v>
      </c>
      <c r="L3" s="6" t="s">
        <v>15</v>
      </c>
      <c r="M3" s="2"/>
      <c r="N3" s="6" t="s">
        <v>136</v>
      </c>
      <c r="O3" s="6" t="s">
        <v>0</v>
      </c>
      <c r="P3" s="6" t="s">
        <v>137</v>
      </c>
      <c r="Q3" s="2"/>
      <c r="T3" s="6" t="s">
        <v>135</v>
      </c>
      <c r="U3" s="22" t="s">
        <v>134</v>
      </c>
      <c r="V3" s="6" t="s">
        <v>15</v>
      </c>
    </row>
    <row r="4" spans="1:22">
      <c r="A4" s="5" t="s">
        <v>11</v>
      </c>
      <c r="B4" s="2">
        <f>Gesamtübersicht!AO9</f>
        <v>0</v>
      </c>
      <c r="C4" s="2" t="str">
        <f>Gesamtübersicht!B9</f>
        <v>MJ/kg</v>
      </c>
      <c r="D4" s="2"/>
      <c r="E4" s="2"/>
      <c r="F4" s="4"/>
      <c r="G4" s="2"/>
      <c r="H4" s="16"/>
      <c r="I4" s="16"/>
      <c r="J4" s="2" t="s">
        <v>138</v>
      </c>
      <c r="K4" s="2"/>
      <c r="L4" s="3" t="e">
        <f t="shared" ref="L4:L9" si="0">K4/K$18</f>
        <v>#DIV/0!</v>
      </c>
      <c r="M4" s="2"/>
      <c r="N4" s="4" t="s">
        <v>29</v>
      </c>
      <c r="O4" s="2" t="s">
        <v>139</v>
      </c>
      <c r="P4" s="2"/>
      <c r="Q4" s="2"/>
      <c r="T4" s="2" t="s">
        <v>218</v>
      </c>
      <c r="U4" s="2"/>
      <c r="V4" s="3" t="e">
        <f t="shared" ref="V4:V11" si="1">U4/U$18</f>
        <v>#DIV/0!</v>
      </c>
    </row>
    <row r="5" spans="1:22">
      <c r="A5" s="5" t="s">
        <v>13</v>
      </c>
      <c r="B5" s="2">
        <f>Gesamtübersicht!AO10</f>
        <v>0</v>
      </c>
      <c r="C5" s="2" t="str">
        <f>Gesamtübersicht!B10</f>
        <v>MJ/kg</v>
      </c>
      <c r="D5" s="2"/>
      <c r="E5" s="2"/>
      <c r="F5" s="4"/>
      <c r="G5" s="2"/>
      <c r="H5" s="17"/>
      <c r="I5" s="17"/>
      <c r="J5" s="2" t="s">
        <v>140</v>
      </c>
      <c r="K5" s="2"/>
      <c r="L5" s="3" t="e">
        <f t="shared" si="0"/>
        <v>#DIV/0!</v>
      </c>
      <c r="M5" s="2"/>
      <c r="N5" s="4" t="s">
        <v>30</v>
      </c>
      <c r="O5" s="2" t="s">
        <v>139</v>
      </c>
      <c r="P5" s="2"/>
      <c r="Q5" s="2"/>
      <c r="T5" s="2" t="s">
        <v>219</v>
      </c>
      <c r="U5" s="2"/>
      <c r="V5" s="3" t="e">
        <f t="shared" si="1"/>
        <v>#DIV/0!</v>
      </c>
    </row>
    <row r="6" spans="1:22">
      <c r="A6" s="5" t="s">
        <v>129</v>
      </c>
      <c r="B6" s="3">
        <f>Gesamtübersicht!AO11</f>
        <v>0</v>
      </c>
      <c r="C6" s="2" t="str">
        <f>Gesamtübersicht!B11</f>
        <v>Ma.-%</v>
      </c>
      <c r="D6" s="2"/>
      <c r="E6" s="2"/>
      <c r="F6" s="4"/>
      <c r="G6" s="2"/>
      <c r="H6" s="17"/>
      <c r="I6" s="17"/>
      <c r="J6" s="2" t="s">
        <v>141</v>
      </c>
      <c r="K6" s="2"/>
      <c r="L6" s="3" t="e">
        <f t="shared" si="0"/>
        <v>#DIV/0!</v>
      </c>
      <c r="M6" s="2"/>
      <c r="N6" s="4" t="s">
        <v>31</v>
      </c>
      <c r="O6" s="2" t="s">
        <v>139</v>
      </c>
      <c r="P6" s="2"/>
      <c r="Q6" s="2"/>
      <c r="T6" s="2" t="s">
        <v>140</v>
      </c>
      <c r="U6" s="2"/>
      <c r="V6" s="3" t="e">
        <f t="shared" si="1"/>
        <v>#DIV/0!</v>
      </c>
    </row>
    <row r="7" spans="1:22">
      <c r="A7" s="5" t="s">
        <v>130</v>
      </c>
      <c r="B7" s="3">
        <f>Gesamtübersicht!AO12</f>
        <v>0</v>
      </c>
      <c r="C7" s="2" t="str">
        <f>Gesamtübersicht!B12</f>
        <v>Ma.-%</v>
      </c>
      <c r="D7" s="2"/>
      <c r="E7" s="2"/>
      <c r="F7" s="4"/>
      <c r="G7" s="2"/>
      <c r="H7" s="18"/>
      <c r="I7" s="18"/>
      <c r="J7" s="2" t="s">
        <v>142</v>
      </c>
      <c r="K7" s="2"/>
      <c r="L7" s="3" t="e">
        <f t="shared" si="0"/>
        <v>#DIV/0!</v>
      </c>
      <c r="M7" s="2"/>
      <c r="N7" s="4" t="s">
        <v>32</v>
      </c>
      <c r="O7" s="2" t="s">
        <v>139</v>
      </c>
      <c r="P7" s="2"/>
      <c r="Q7" s="2"/>
      <c r="T7" s="2" t="s">
        <v>141</v>
      </c>
      <c r="U7" s="2"/>
      <c r="V7" s="3" t="e">
        <f t="shared" si="1"/>
        <v>#DIV/0!</v>
      </c>
    </row>
    <row r="8" spans="1:22">
      <c r="A8" s="5" t="s">
        <v>143</v>
      </c>
      <c r="B8" s="3" t="e">
        <f>Gesamtübersicht!#REF!</f>
        <v>#REF!</v>
      </c>
      <c r="C8" s="2" t="e">
        <f>Gesamtübersicht!#REF!</f>
        <v>#REF!</v>
      </c>
      <c r="D8" s="2"/>
      <c r="E8" s="2"/>
      <c r="F8" s="4"/>
      <c r="G8" s="2"/>
      <c r="H8" s="2"/>
      <c r="I8" s="2"/>
      <c r="J8" s="2" t="s">
        <v>144</v>
      </c>
      <c r="K8" s="2"/>
      <c r="L8" s="3" t="e">
        <f t="shared" si="0"/>
        <v>#DIV/0!</v>
      </c>
      <c r="M8" s="2"/>
      <c r="N8" s="4" t="s">
        <v>33</v>
      </c>
      <c r="O8" s="2" t="s">
        <v>139</v>
      </c>
      <c r="P8" s="2"/>
      <c r="Q8" s="2"/>
      <c r="T8" s="2" t="s">
        <v>142</v>
      </c>
      <c r="U8" s="2"/>
      <c r="V8" s="3" t="e">
        <f t="shared" si="1"/>
        <v>#DIV/0!</v>
      </c>
    </row>
    <row r="9" spans="1:22">
      <c r="A9" s="5" t="s">
        <v>145</v>
      </c>
      <c r="B9" s="3" t="e">
        <f>Gesamtübersicht!#REF!</f>
        <v>#REF!</v>
      </c>
      <c r="C9" s="2" t="e">
        <f>Gesamtübersicht!#REF!</f>
        <v>#REF!</v>
      </c>
      <c r="D9" s="2"/>
      <c r="E9" s="2"/>
      <c r="F9" s="4"/>
      <c r="G9" s="2"/>
      <c r="H9" s="17"/>
      <c r="I9" s="17"/>
      <c r="J9" s="2" t="s">
        <v>146</v>
      </c>
      <c r="K9" s="2"/>
      <c r="L9" s="3" t="e">
        <f t="shared" si="0"/>
        <v>#DIV/0!</v>
      </c>
      <c r="M9" s="2"/>
      <c r="N9" s="4" t="s">
        <v>34</v>
      </c>
      <c r="O9" s="2" t="s">
        <v>139</v>
      </c>
      <c r="P9" s="2"/>
      <c r="Q9" s="2"/>
      <c r="T9" s="2" t="s">
        <v>220</v>
      </c>
      <c r="U9" s="2"/>
      <c r="V9" s="3" t="e">
        <f t="shared" si="1"/>
        <v>#DIV/0!</v>
      </c>
    </row>
    <row r="10" spans="1:22">
      <c r="A10" s="5" t="s">
        <v>17</v>
      </c>
      <c r="B10" s="32">
        <f>Gesamtübersicht!AO13</f>
        <v>0</v>
      </c>
      <c r="C10" s="2" t="str">
        <f>Gesamtübersicht!B13</f>
        <v>kg/m³</v>
      </c>
      <c r="D10" s="2"/>
      <c r="E10" s="2"/>
      <c r="F10" s="4"/>
      <c r="G10" s="2"/>
      <c r="H10" s="17"/>
      <c r="I10" s="17"/>
      <c r="J10" s="2"/>
      <c r="K10" s="2"/>
      <c r="L10" s="3"/>
      <c r="M10" s="2"/>
      <c r="N10" s="4" t="s">
        <v>35</v>
      </c>
      <c r="O10" s="2" t="s">
        <v>139</v>
      </c>
      <c r="P10" s="2"/>
      <c r="Q10" s="2"/>
      <c r="T10" s="2" t="s">
        <v>221</v>
      </c>
      <c r="U10" s="2"/>
      <c r="V10" s="3" t="e">
        <f t="shared" si="1"/>
        <v>#DIV/0!</v>
      </c>
    </row>
    <row r="11" spans="1:22">
      <c r="A11" s="1"/>
      <c r="B11" s="9"/>
      <c r="C11" s="2"/>
      <c r="D11" s="2"/>
      <c r="E11" s="2"/>
      <c r="F11" s="4"/>
      <c r="G11" s="2"/>
      <c r="H11" s="17"/>
      <c r="I11" s="17"/>
      <c r="J11" s="2"/>
      <c r="K11" s="2"/>
      <c r="L11" s="3"/>
      <c r="M11" s="2"/>
      <c r="N11" s="4" t="s">
        <v>36</v>
      </c>
      <c r="O11" s="2" t="s">
        <v>139</v>
      </c>
      <c r="P11" s="2"/>
      <c r="Q11" s="2"/>
      <c r="T11" s="2" t="s">
        <v>146</v>
      </c>
      <c r="U11" s="2"/>
      <c r="V11" s="3" t="e">
        <f t="shared" si="1"/>
        <v>#DIV/0!</v>
      </c>
    </row>
    <row r="12" spans="1:22">
      <c r="A12" s="2"/>
      <c r="B12" s="2"/>
      <c r="C12" s="2"/>
      <c r="D12" s="2"/>
      <c r="E12" s="2"/>
      <c r="F12" s="4"/>
      <c r="G12" s="2"/>
      <c r="H12" s="16"/>
      <c r="I12" s="16"/>
      <c r="J12" s="2"/>
      <c r="K12" s="2"/>
      <c r="L12" s="3"/>
      <c r="M12" s="2"/>
      <c r="N12" s="4" t="s">
        <v>37</v>
      </c>
      <c r="O12" s="2" t="s">
        <v>139</v>
      </c>
      <c r="P12" s="2"/>
      <c r="Q12" s="2"/>
      <c r="T12" s="2"/>
      <c r="U12" s="2"/>
      <c r="V12" s="3"/>
    </row>
    <row r="13" spans="1:22">
      <c r="A13" s="2"/>
      <c r="B13" s="2"/>
      <c r="C13" s="2"/>
      <c r="D13" s="2"/>
      <c r="E13" s="2"/>
      <c r="F13" s="4"/>
      <c r="G13" s="2"/>
      <c r="H13" s="17"/>
      <c r="I13" s="17"/>
      <c r="J13" s="2"/>
      <c r="K13" s="2"/>
      <c r="L13" s="2"/>
      <c r="M13" s="2"/>
      <c r="N13" s="4" t="s">
        <v>21</v>
      </c>
      <c r="O13" s="2" t="s">
        <v>139</v>
      </c>
      <c r="P13" s="2"/>
      <c r="Q13" s="2"/>
      <c r="T13" s="2"/>
      <c r="U13" s="2"/>
      <c r="V13" s="2"/>
    </row>
    <row r="14" spans="1:22">
      <c r="A14" s="2"/>
      <c r="B14" s="2"/>
      <c r="C14" s="2"/>
      <c r="D14" s="2"/>
      <c r="E14" s="2"/>
      <c r="F14" s="4"/>
      <c r="G14" s="2"/>
      <c r="H14" s="17"/>
      <c r="I14" s="17"/>
      <c r="J14" s="2"/>
      <c r="K14" s="2"/>
      <c r="L14" s="2"/>
      <c r="M14" s="2"/>
      <c r="N14" s="4" t="s">
        <v>38</v>
      </c>
      <c r="O14" s="2" t="s">
        <v>139</v>
      </c>
      <c r="P14" s="2"/>
      <c r="Q14" s="2"/>
      <c r="T14" s="2"/>
      <c r="U14" s="2"/>
      <c r="V14" s="2"/>
    </row>
    <row r="15" spans="1:22">
      <c r="A15" s="2"/>
      <c r="B15" s="2"/>
      <c r="C15" s="2"/>
      <c r="D15" s="2"/>
      <c r="E15" s="2"/>
      <c r="F15" s="4"/>
      <c r="G15" s="2"/>
      <c r="H15" s="16"/>
      <c r="I15" s="16"/>
      <c r="J15" s="2"/>
      <c r="K15" s="2"/>
      <c r="L15" s="2"/>
      <c r="M15" s="2"/>
      <c r="N15" s="4" t="s">
        <v>40</v>
      </c>
      <c r="O15" s="2" t="s">
        <v>139</v>
      </c>
      <c r="P15" s="2"/>
      <c r="Q15" s="2"/>
      <c r="T15" s="2"/>
      <c r="U15" s="2"/>
      <c r="V15" s="2"/>
    </row>
    <row r="16" spans="1:22">
      <c r="A16" s="2"/>
      <c r="B16" s="2"/>
      <c r="C16" s="2"/>
      <c r="D16" s="2"/>
      <c r="E16" s="2"/>
      <c r="F16" s="4"/>
      <c r="G16" s="2"/>
      <c r="H16" s="17"/>
      <c r="I16" s="17"/>
      <c r="J16" s="2"/>
      <c r="K16" s="2"/>
      <c r="L16" s="2"/>
      <c r="M16" s="2"/>
      <c r="N16" s="4" t="s">
        <v>39</v>
      </c>
      <c r="O16" s="2" t="s">
        <v>139</v>
      </c>
      <c r="P16" s="2"/>
      <c r="Q16" s="2"/>
      <c r="T16" s="2"/>
      <c r="U16" s="2"/>
      <c r="V16" s="2"/>
    </row>
    <row r="17" spans="1:22">
      <c r="A17" s="2"/>
      <c r="B17" s="2"/>
      <c r="C17" s="2"/>
      <c r="D17" s="2"/>
      <c r="E17" s="2"/>
      <c r="F17" s="4"/>
      <c r="G17" s="2"/>
      <c r="H17" s="16"/>
      <c r="I17" s="16"/>
      <c r="J17" s="2"/>
      <c r="K17" s="2"/>
      <c r="L17" s="2"/>
      <c r="M17" s="2"/>
      <c r="N17" s="4" t="s">
        <v>41</v>
      </c>
      <c r="O17" s="2" t="s">
        <v>139</v>
      </c>
      <c r="P17" s="2"/>
      <c r="Q17" s="2"/>
      <c r="T17" s="2"/>
      <c r="U17" s="2"/>
      <c r="V17" s="2"/>
    </row>
    <row r="18" spans="1:22">
      <c r="A18" s="2"/>
      <c r="B18" s="2"/>
      <c r="C18" s="2"/>
      <c r="D18" s="2"/>
      <c r="E18" s="2"/>
      <c r="F18" s="4"/>
      <c r="G18" s="2"/>
      <c r="H18" s="2"/>
      <c r="I18" s="2"/>
      <c r="J18" s="2" t="s">
        <v>147</v>
      </c>
      <c r="K18" s="27">
        <f>SUM(K4:K17)</f>
        <v>0</v>
      </c>
      <c r="L18" s="3" t="e">
        <f>SUM(L4:L17)</f>
        <v>#DIV/0!</v>
      </c>
      <c r="M18" s="2"/>
      <c r="N18" s="4" t="s">
        <v>42</v>
      </c>
      <c r="O18" s="2" t="s">
        <v>139</v>
      </c>
      <c r="P18" s="2"/>
      <c r="Q18" s="2"/>
      <c r="T18" s="2" t="s">
        <v>147</v>
      </c>
      <c r="U18" s="27">
        <f>SUM(U4:U17)</f>
        <v>0</v>
      </c>
      <c r="V18" s="3" t="e">
        <f>SUM(V4:V17)</f>
        <v>#DIV/0!</v>
      </c>
    </row>
    <row r="19" spans="1:22">
      <c r="A19" s="2"/>
      <c r="B19" s="2"/>
      <c r="C19" s="2"/>
      <c r="D19" s="2"/>
      <c r="E19" s="2"/>
      <c r="F19" s="4"/>
      <c r="G19" s="2"/>
      <c r="H19" s="17"/>
      <c r="I19" s="17"/>
      <c r="J19" s="2"/>
      <c r="K19" s="2"/>
      <c r="L19" s="2"/>
      <c r="M19" s="2"/>
      <c r="N19" s="4" t="s">
        <v>43</v>
      </c>
      <c r="O19" s="2" t="s">
        <v>139</v>
      </c>
      <c r="P19" s="2"/>
      <c r="Q19" s="2"/>
      <c r="T19" s="2"/>
      <c r="U19" s="2"/>
      <c r="V19" s="2"/>
    </row>
    <row r="20" spans="1:22">
      <c r="A20" s="2"/>
      <c r="B20" s="2"/>
      <c r="C20" s="2"/>
      <c r="D20" s="2"/>
      <c r="E20" s="2"/>
      <c r="F20" s="4"/>
      <c r="G20" s="2"/>
      <c r="H20" s="17"/>
      <c r="I20" s="17"/>
      <c r="J20" s="2"/>
      <c r="K20" s="2"/>
      <c r="L20" s="2"/>
      <c r="M20" s="2"/>
      <c r="N20" s="4" t="s">
        <v>44</v>
      </c>
      <c r="O20" s="2" t="s">
        <v>139</v>
      </c>
      <c r="P20" s="2"/>
      <c r="Q20" s="2"/>
      <c r="T20" s="2"/>
      <c r="U20" s="2"/>
      <c r="V20" s="2"/>
    </row>
    <row r="21" spans="1:22">
      <c r="A21" s="2"/>
      <c r="B21" s="2"/>
      <c r="C21" s="2"/>
      <c r="D21" s="2"/>
      <c r="E21" s="2"/>
      <c r="F21" s="4"/>
      <c r="G21" s="2"/>
      <c r="H21" s="17"/>
      <c r="I21" s="17"/>
      <c r="J21" s="2"/>
      <c r="K21" s="2"/>
      <c r="L21" s="2"/>
      <c r="M21" s="2"/>
      <c r="N21" s="4" t="s">
        <v>45</v>
      </c>
      <c r="O21" s="2" t="s">
        <v>139</v>
      </c>
      <c r="P21" s="2"/>
      <c r="Q21" s="2"/>
      <c r="R21" s="2"/>
      <c r="S21" s="2"/>
      <c r="T21" s="2"/>
    </row>
    <row r="22" spans="1:22">
      <c r="A22" s="2"/>
      <c r="B22" s="2"/>
      <c r="C22" s="2"/>
      <c r="D22" s="2"/>
      <c r="E22" s="2"/>
      <c r="F22" s="4"/>
      <c r="G22" s="2"/>
      <c r="H22" s="17"/>
      <c r="I22" s="17"/>
      <c r="J22" s="2"/>
      <c r="K22" s="2"/>
      <c r="L22" s="2"/>
      <c r="M22" s="2"/>
      <c r="N22" s="4" t="s">
        <v>48</v>
      </c>
      <c r="O22" s="2" t="s">
        <v>139</v>
      </c>
      <c r="P22" s="2"/>
      <c r="Q22" s="2"/>
      <c r="R22" s="2"/>
      <c r="S22" s="2"/>
      <c r="T22" s="2"/>
    </row>
    <row r="23" spans="1:22">
      <c r="A23" s="2"/>
      <c r="B23" s="2"/>
      <c r="C23" s="2"/>
      <c r="D23" s="2"/>
      <c r="E23" s="2"/>
      <c r="F23" s="4"/>
      <c r="G23" s="2"/>
      <c r="H23" s="18"/>
      <c r="I23" s="18"/>
      <c r="J23" s="2"/>
      <c r="K23" s="2"/>
      <c r="L23" s="2"/>
      <c r="M23" s="2"/>
      <c r="N23" s="4" t="s">
        <v>49</v>
      </c>
      <c r="O23" s="2" t="s">
        <v>139</v>
      </c>
      <c r="P23" s="2"/>
      <c r="Q23" s="2"/>
      <c r="R23" s="2"/>
      <c r="S23" s="2"/>
      <c r="T23" s="2"/>
    </row>
    <row r="24" spans="1:22">
      <c r="A24" s="2"/>
      <c r="B24" s="2"/>
      <c r="C24" s="2"/>
      <c r="D24" s="2"/>
      <c r="E24" s="2"/>
      <c r="F24" s="4"/>
      <c r="G24" s="2"/>
      <c r="H24" s="19"/>
      <c r="I24" s="19"/>
      <c r="J24" s="2"/>
      <c r="K24" s="2"/>
      <c r="L24" s="2"/>
      <c r="M24" s="2"/>
      <c r="N24" s="4" t="s">
        <v>50</v>
      </c>
      <c r="O24" s="2" t="s">
        <v>139</v>
      </c>
      <c r="P24" s="2"/>
      <c r="Q24" s="2"/>
      <c r="R24" s="2"/>
      <c r="S24" s="2"/>
      <c r="T24" s="2"/>
    </row>
    <row r="25" spans="1:22">
      <c r="A25" s="2"/>
      <c r="B25" s="2"/>
      <c r="C25" s="2"/>
      <c r="D25" s="2"/>
      <c r="E25" s="2"/>
      <c r="F25" s="4"/>
      <c r="G25" s="2"/>
      <c r="H25" s="17"/>
      <c r="I25" s="17"/>
      <c r="J25" s="2"/>
      <c r="K25" s="2"/>
      <c r="L25" s="2"/>
      <c r="M25" s="2"/>
      <c r="N25" s="4" t="s">
        <v>51</v>
      </c>
      <c r="O25" s="2" t="s">
        <v>139</v>
      </c>
      <c r="P25" s="2"/>
      <c r="Q25" s="2"/>
      <c r="R25" s="2"/>
      <c r="S25" s="2"/>
      <c r="T25" s="2"/>
    </row>
    <row r="26" spans="1:22">
      <c r="A26" s="2"/>
      <c r="B26" s="2"/>
      <c r="C26" s="2"/>
      <c r="D26" s="2"/>
      <c r="E26" s="2"/>
      <c r="F26" s="4"/>
      <c r="G26" s="2"/>
      <c r="H26" s="19"/>
      <c r="I26" s="19"/>
      <c r="J26" s="2"/>
      <c r="K26" s="2"/>
      <c r="L26" s="2"/>
      <c r="M26" s="2"/>
      <c r="N26" s="4" t="s">
        <v>52</v>
      </c>
      <c r="O26" s="2" t="s">
        <v>139</v>
      </c>
      <c r="P26" s="2"/>
      <c r="Q26" s="2"/>
      <c r="R26" s="2"/>
      <c r="S26" s="2"/>
      <c r="T26" s="2"/>
    </row>
    <row r="27" spans="1:22">
      <c r="A27" s="2"/>
      <c r="B27" s="2"/>
      <c r="C27" s="2"/>
      <c r="D27" s="2"/>
      <c r="E27" s="2"/>
      <c r="F27" s="4"/>
      <c r="G27" s="2"/>
      <c r="H27" s="17"/>
      <c r="I27" s="17"/>
      <c r="J27" s="2"/>
      <c r="K27" s="2"/>
      <c r="L27" s="2"/>
      <c r="M27" s="2"/>
      <c r="N27" s="4" t="s">
        <v>22</v>
      </c>
      <c r="O27" s="2" t="s">
        <v>139</v>
      </c>
      <c r="P27" s="2"/>
      <c r="Q27" s="2"/>
      <c r="R27" s="2"/>
      <c r="S27" s="2"/>
      <c r="T27" s="2"/>
    </row>
    <row r="28" spans="1:22">
      <c r="A28" s="2"/>
      <c r="B28" s="2"/>
      <c r="C28" s="2"/>
      <c r="D28" s="2"/>
      <c r="E28" s="2"/>
      <c r="F28" s="4"/>
      <c r="G28" s="2"/>
      <c r="H28" s="19"/>
      <c r="I28" s="19"/>
      <c r="J28" s="2"/>
      <c r="K28" s="2"/>
      <c r="L28" s="2"/>
      <c r="M28" s="2"/>
      <c r="N28" s="4" t="s">
        <v>53</v>
      </c>
      <c r="O28" s="2" t="s">
        <v>139</v>
      </c>
      <c r="P28" s="2"/>
      <c r="Q28" s="2"/>
      <c r="R28" s="2"/>
      <c r="S28" s="2"/>
      <c r="T28" s="2"/>
    </row>
    <row r="29" spans="1:22">
      <c r="A29" s="2"/>
      <c r="B29" s="2"/>
      <c r="C29" s="2"/>
      <c r="D29" s="2"/>
      <c r="E29" s="2"/>
      <c r="F29" s="4"/>
      <c r="G29" s="2"/>
      <c r="H29" s="17"/>
      <c r="I29" s="17"/>
      <c r="J29" s="2"/>
      <c r="K29" s="2"/>
      <c r="L29" s="2"/>
      <c r="M29" s="2"/>
      <c r="N29" s="4" t="s">
        <v>55</v>
      </c>
      <c r="O29" s="2" t="s">
        <v>139</v>
      </c>
      <c r="P29" s="17"/>
      <c r="Q29" s="2"/>
      <c r="R29" s="4"/>
      <c r="S29" s="2"/>
      <c r="T29" s="17"/>
    </row>
    <row r="30" spans="1:22">
      <c r="A30" s="2"/>
      <c r="B30" s="2"/>
      <c r="C30" s="2"/>
      <c r="D30" s="2"/>
      <c r="E30" s="2"/>
      <c r="F30" s="4"/>
      <c r="G30" s="2"/>
      <c r="H30" s="17"/>
      <c r="I30" s="17"/>
      <c r="J30" s="2"/>
      <c r="K30" s="2"/>
      <c r="L30" s="2"/>
      <c r="M30" s="2"/>
      <c r="N30" s="4" t="s">
        <v>56</v>
      </c>
      <c r="O30" s="2" t="s">
        <v>139</v>
      </c>
      <c r="P30" s="2"/>
      <c r="Q30" s="2"/>
      <c r="R30" s="2"/>
      <c r="S30" s="2"/>
      <c r="T30" s="2"/>
    </row>
    <row r="31" spans="1:22">
      <c r="A31" s="2"/>
      <c r="B31" s="2"/>
      <c r="C31" s="2"/>
      <c r="D31" s="2"/>
      <c r="E31" s="2"/>
      <c r="F31" s="4"/>
      <c r="G31" s="2"/>
      <c r="H31" s="18"/>
      <c r="I31" s="18"/>
      <c r="J31" s="2"/>
      <c r="K31" s="2"/>
      <c r="L31" s="2"/>
      <c r="M31" s="2"/>
      <c r="N31" s="4" t="s">
        <v>57</v>
      </c>
      <c r="O31" s="2" t="s">
        <v>139</v>
      </c>
      <c r="P31" s="2"/>
      <c r="Q31" s="2"/>
      <c r="R31" s="2"/>
      <c r="S31" s="2"/>
      <c r="T31" s="2"/>
    </row>
    <row r="32" spans="1:22">
      <c r="A32" s="2"/>
      <c r="B32" s="2"/>
      <c r="C32" s="2"/>
      <c r="D32" s="80"/>
      <c r="E32" s="2"/>
      <c r="F32" s="4"/>
      <c r="G32" s="2"/>
      <c r="H32" s="17"/>
      <c r="I32" s="82"/>
      <c r="J32" s="2"/>
      <c r="K32" s="2"/>
      <c r="L32" s="2"/>
      <c r="M32" s="2"/>
      <c r="N32" s="4" t="s">
        <v>58</v>
      </c>
      <c r="O32" s="2" t="s">
        <v>139</v>
      </c>
      <c r="P32" s="2"/>
      <c r="Q32" s="2"/>
      <c r="R32" s="2"/>
      <c r="S32" s="2"/>
      <c r="T32" s="2"/>
    </row>
    <row r="33" spans="1:20">
      <c r="A33" s="2"/>
      <c r="B33" s="2"/>
      <c r="C33" s="2"/>
      <c r="D33" s="2"/>
      <c r="E33" s="2"/>
      <c r="F33" s="4"/>
      <c r="G33" s="2"/>
      <c r="H33" s="17"/>
      <c r="I33" s="17"/>
      <c r="J33" s="2"/>
      <c r="K33" s="2"/>
      <c r="L33" s="2"/>
      <c r="M33" s="2"/>
      <c r="N33" s="4" t="s">
        <v>59</v>
      </c>
      <c r="O33" s="2" t="s">
        <v>139</v>
      </c>
      <c r="P33" s="2"/>
      <c r="Q33" s="2"/>
      <c r="R33" s="2"/>
      <c r="S33" s="2"/>
      <c r="T33" s="2"/>
    </row>
    <row r="34" spans="1:20">
      <c r="A34" s="2"/>
      <c r="B34" s="2"/>
      <c r="C34" s="2"/>
      <c r="D34" s="2"/>
      <c r="E34" s="2"/>
      <c r="F34" s="4"/>
      <c r="G34" s="2"/>
      <c r="H34" s="17"/>
      <c r="I34" s="17"/>
      <c r="J34" s="2"/>
      <c r="K34" s="2"/>
      <c r="L34" s="2"/>
      <c r="M34" s="2"/>
      <c r="N34" s="4" t="s">
        <v>60</v>
      </c>
      <c r="O34" s="2" t="s">
        <v>139</v>
      </c>
      <c r="P34" s="2"/>
      <c r="Q34" s="2"/>
      <c r="R34" s="2"/>
      <c r="S34" s="2"/>
      <c r="T34" s="2"/>
    </row>
    <row r="35" spans="1:20">
      <c r="A35" s="2"/>
      <c r="B35" s="2"/>
      <c r="C35" s="2"/>
      <c r="D35" s="2"/>
      <c r="E35" s="2"/>
      <c r="F35" s="4"/>
      <c r="G35" s="2"/>
      <c r="H35" s="17"/>
      <c r="I35" s="17"/>
      <c r="J35" s="2"/>
      <c r="K35" s="2"/>
      <c r="L35" s="2"/>
      <c r="M35" s="2"/>
      <c r="N35" s="4" t="s">
        <v>10</v>
      </c>
      <c r="O35" s="2" t="s">
        <v>139</v>
      </c>
      <c r="P35" s="2"/>
      <c r="Q35" s="2"/>
      <c r="R35" s="2"/>
      <c r="S35" s="2"/>
      <c r="T35" s="2"/>
    </row>
    <row r="36" spans="1:20">
      <c r="A36" s="2"/>
      <c r="B36" s="2"/>
      <c r="C36" s="2"/>
      <c r="D36" s="2"/>
      <c r="E36" s="2"/>
      <c r="F36" s="4"/>
      <c r="G36" s="2"/>
      <c r="H36" s="17"/>
      <c r="I36" s="17"/>
      <c r="J36" s="2"/>
      <c r="K36" s="2"/>
      <c r="L36" s="2"/>
      <c r="M36" s="2"/>
      <c r="N36" s="4" t="s">
        <v>62</v>
      </c>
      <c r="O36" s="2" t="s">
        <v>139</v>
      </c>
      <c r="P36" s="2"/>
      <c r="Q36" s="2"/>
      <c r="R36" s="2"/>
      <c r="S36" s="2"/>
      <c r="T36" s="2"/>
    </row>
    <row r="37" spans="1:20">
      <c r="A37" s="2"/>
      <c r="B37" s="2"/>
      <c r="C37" s="2"/>
      <c r="D37" s="2"/>
      <c r="E37" s="2"/>
      <c r="F37" s="4"/>
      <c r="G37" s="2"/>
      <c r="H37" s="18"/>
      <c r="I37" s="18"/>
      <c r="J37" s="2"/>
      <c r="K37" s="2"/>
      <c r="L37" s="2"/>
      <c r="M37" s="2"/>
      <c r="N37" s="4" t="s">
        <v>63</v>
      </c>
      <c r="O37" s="2" t="s">
        <v>139</v>
      </c>
      <c r="P37" s="2"/>
      <c r="Q37" s="2"/>
      <c r="R37" s="2"/>
      <c r="S37" s="2"/>
      <c r="T37" s="2"/>
    </row>
    <row r="38" spans="1:20">
      <c r="A38" s="2"/>
      <c r="B38" s="2"/>
      <c r="C38" s="2"/>
      <c r="D38" s="2"/>
      <c r="E38" s="2"/>
      <c r="F38" s="4"/>
      <c r="G38" s="2"/>
      <c r="H38" s="18"/>
      <c r="I38" s="18"/>
      <c r="J38" s="2"/>
      <c r="K38" s="2"/>
      <c r="L38" s="2"/>
      <c r="M38" s="2"/>
      <c r="N38" s="4" t="s">
        <v>23</v>
      </c>
      <c r="O38" s="2" t="s">
        <v>139</v>
      </c>
      <c r="P38" s="2"/>
      <c r="Q38" s="2"/>
      <c r="R38" s="2"/>
      <c r="S38" s="2"/>
      <c r="T38" s="2"/>
    </row>
    <row r="39" spans="1:20">
      <c r="A39" s="2"/>
      <c r="B39" s="2"/>
      <c r="C39" s="2"/>
      <c r="D39" s="2"/>
      <c r="E39" s="2"/>
      <c r="F39" s="4"/>
      <c r="G39" s="2"/>
      <c r="H39" s="17"/>
      <c r="I39" s="17"/>
      <c r="J39" s="2"/>
      <c r="K39" s="2"/>
      <c r="L39" s="2"/>
      <c r="M39" s="2"/>
      <c r="N39" s="4" t="s">
        <v>64</v>
      </c>
      <c r="O39" s="2" t="s">
        <v>139</v>
      </c>
      <c r="P39" s="2"/>
      <c r="Q39" s="2"/>
      <c r="R39" s="2"/>
      <c r="S39" s="2"/>
      <c r="T39" s="2"/>
    </row>
    <row r="40" spans="1:20">
      <c r="A40" s="2"/>
      <c r="B40" s="2"/>
      <c r="C40" s="2"/>
      <c r="D40" s="2"/>
      <c r="E40" s="2"/>
      <c r="F40" s="4"/>
      <c r="G40" s="2"/>
      <c r="H40" s="17"/>
      <c r="I40" s="17"/>
      <c r="J40" s="2"/>
      <c r="K40" s="2"/>
      <c r="L40" s="2"/>
      <c r="M40" s="2"/>
      <c r="N40" s="4" t="s">
        <v>65</v>
      </c>
      <c r="O40" s="2" t="s">
        <v>139</v>
      </c>
      <c r="P40" s="17"/>
      <c r="Q40" s="2"/>
      <c r="R40" s="4"/>
      <c r="S40" s="2"/>
      <c r="T40" s="17"/>
    </row>
    <row r="41" spans="1:20">
      <c r="A41" s="2"/>
      <c r="B41" s="2"/>
      <c r="C41" s="2"/>
      <c r="D41" s="2"/>
      <c r="E41" s="2"/>
      <c r="F41" s="4"/>
      <c r="G41" s="2"/>
      <c r="H41" s="17"/>
      <c r="I41" s="17"/>
      <c r="J41" s="2"/>
      <c r="K41" s="2"/>
      <c r="L41" s="2"/>
      <c r="M41" s="2"/>
      <c r="N41" s="4" t="s">
        <v>66</v>
      </c>
      <c r="O41" s="2" t="s">
        <v>139</v>
      </c>
      <c r="P41" s="17"/>
      <c r="Q41" s="2"/>
      <c r="R41" s="4"/>
      <c r="S41" s="2"/>
      <c r="T41" s="17"/>
    </row>
    <row r="42" spans="1:20">
      <c r="A42" s="2"/>
      <c r="B42" s="2"/>
      <c r="C42" s="2"/>
      <c r="D42" s="2"/>
      <c r="E42" s="2"/>
      <c r="F42" s="4"/>
      <c r="G42" s="2"/>
      <c r="H42" s="17"/>
      <c r="I42" s="17"/>
      <c r="J42" s="2"/>
      <c r="K42" s="2"/>
      <c r="L42" s="2"/>
      <c r="M42" s="2"/>
      <c r="N42" s="4" t="s">
        <v>67</v>
      </c>
      <c r="O42" s="2" t="s">
        <v>139</v>
      </c>
      <c r="P42" s="2"/>
      <c r="Q42" s="2"/>
      <c r="R42" s="2"/>
      <c r="S42" s="2"/>
      <c r="T42" s="2"/>
    </row>
    <row r="43" spans="1:20">
      <c r="A43" s="2"/>
      <c r="B43" s="2"/>
      <c r="C43" s="2"/>
      <c r="D43" s="2"/>
      <c r="E43" s="2"/>
      <c r="F43" s="4"/>
      <c r="G43" s="2"/>
      <c r="H43" s="17"/>
      <c r="I43" s="17"/>
      <c r="J43" s="2"/>
      <c r="K43" s="2"/>
      <c r="L43" s="2"/>
      <c r="M43" s="2"/>
      <c r="N43" s="4" t="s">
        <v>24</v>
      </c>
      <c r="O43" s="2" t="s">
        <v>139</v>
      </c>
      <c r="P43" s="2"/>
      <c r="Q43" s="2"/>
      <c r="R43" s="2"/>
      <c r="S43" s="2"/>
      <c r="T43" s="2"/>
    </row>
    <row r="44" spans="1:20">
      <c r="A44" s="2"/>
      <c r="B44" s="2"/>
      <c r="C44" s="2"/>
      <c r="D44" s="2"/>
      <c r="E44" s="2"/>
      <c r="F44" s="4"/>
      <c r="G44" s="2"/>
      <c r="H44" s="17"/>
      <c r="I44" s="17"/>
      <c r="J44" s="2"/>
      <c r="K44" s="2"/>
      <c r="L44" s="2"/>
      <c r="M44" s="2"/>
      <c r="N44" s="4" t="s">
        <v>68</v>
      </c>
      <c r="O44" s="2" t="s">
        <v>139</v>
      </c>
      <c r="P44" s="2"/>
      <c r="Q44" s="2"/>
      <c r="R44" s="2"/>
      <c r="S44" s="2"/>
      <c r="T44" s="2"/>
    </row>
    <row r="45" spans="1:20">
      <c r="A45" s="2"/>
      <c r="B45" s="2"/>
      <c r="C45" s="2"/>
      <c r="D45" s="2"/>
      <c r="E45" s="2"/>
      <c r="F45" s="4"/>
      <c r="G45" s="2"/>
      <c r="H45" s="18"/>
      <c r="I45" s="18"/>
      <c r="J45" s="2"/>
      <c r="K45" s="2"/>
      <c r="L45" s="2"/>
      <c r="M45" s="2"/>
      <c r="N45" s="4" t="s">
        <v>69</v>
      </c>
      <c r="O45" s="2" t="s">
        <v>139</v>
      </c>
      <c r="P45" s="2"/>
      <c r="Q45" s="2"/>
      <c r="R45" s="2"/>
      <c r="S45" s="2"/>
      <c r="T45" s="2"/>
    </row>
    <row r="46" spans="1:20">
      <c r="A46" s="2"/>
      <c r="B46" s="2"/>
      <c r="C46" s="2"/>
      <c r="D46" s="2"/>
      <c r="E46" s="2"/>
      <c r="F46" s="4"/>
      <c r="G46" s="2"/>
      <c r="H46" s="20"/>
      <c r="I46" s="20"/>
      <c r="J46" s="2"/>
      <c r="K46" s="2"/>
      <c r="L46" s="2"/>
      <c r="M46" s="2"/>
      <c r="N46" s="4" t="s">
        <v>70</v>
      </c>
      <c r="O46" s="2" t="s">
        <v>139</v>
      </c>
      <c r="P46" s="2"/>
      <c r="Q46" s="2"/>
      <c r="R46" s="2"/>
      <c r="S46" s="2"/>
      <c r="T46" s="2"/>
    </row>
    <row r="47" spans="1:20">
      <c r="A47" s="2"/>
      <c r="B47" s="2"/>
      <c r="C47" s="2"/>
      <c r="D47" s="2"/>
      <c r="E47" s="2"/>
      <c r="F47" s="4"/>
      <c r="G47" s="2"/>
      <c r="H47" s="17"/>
      <c r="I47" s="17"/>
      <c r="J47" s="2"/>
      <c r="K47" s="2"/>
      <c r="L47" s="2"/>
      <c r="M47" s="2"/>
      <c r="N47" s="4" t="s">
        <v>71</v>
      </c>
      <c r="O47" s="2" t="s">
        <v>139</v>
      </c>
      <c r="P47" s="2"/>
      <c r="Q47" s="2"/>
      <c r="R47" s="2"/>
      <c r="S47" s="2"/>
      <c r="T47" s="2"/>
    </row>
    <row r="48" spans="1:20">
      <c r="A48" s="2"/>
      <c r="B48" s="2"/>
      <c r="C48" s="2"/>
      <c r="D48" s="2"/>
      <c r="E48" s="2"/>
      <c r="F48" s="4"/>
      <c r="G48" s="2"/>
      <c r="H48" s="17"/>
      <c r="I48" s="17"/>
      <c r="J48" s="2"/>
      <c r="K48" s="2"/>
      <c r="L48" s="2"/>
      <c r="M48" s="2"/>
      <c r="N48" s="4" t="s">
        <v>216</v>
      </c>
      <c r="O48" s="2" t="s">
        <v>139</v>
      </c>
      <c r="P48" s="2"/>
      <c r="Q48" s="2"/>
      <c r="R48" s="2"/>
      <c r="S48" s="2"/>
      <c r="T48" s="2"/>
    </row>
    <row r="49" spans="1:20">
      <c r="A49" s="2"/>
      <c r="B49" s="2"/>
      <c r="C49" s="2"/>
      <c r="D49" s="2"/>
      <c r="E49" s="2"/>
      <c r="F49" s="4"/>
      <c r="G49" s="2"/>
      <c r="H49" s="17"/>
      <c r="I49" s="17"/>
      <c r="J49" s="2"/>
      <c r="K49" s="2"/>
      <c r="L49" s="2"/>
      <c r="M49" s="2"/>
      <c r="N49" s="4" t="s">
        <v>74</v>
      </c>
      <c r="O49" s="2" t="s">
        <v>139</v>
      </c>
      <c r="P49" s="2"/>
      <c r="Q49" s="2"/>
      <c r="R49" s="2"/>
      <c r="S49" s="2"/>
      <c r="T49" s="2"/>
    </row>
    <row r="50" spans="1:20">
      <c r="A50" s="2"/>
      <c r="B50" s="2"/>
      <c r="C50" s="2"/>
      <c r="D50" s="2"/>
      <c r="E50" s="2"/>
      <c r="F50" s="4"/>
      <c r="G50" s="2"/>
      <c r="H50" s="17"/>
      <c r="I50" s="17"/>
      <c r="J50" s="2"/>
      <c r="K50" s="2"/>
      <c r="L50" s="2"/>
      <c r="M50" s="2"/>
      <c r="N50" s="4" t="s">
        <v>75</v>
      </c>
      <c r="O50" s="2" t="s">
        <v>139</v>
      </c>
      <c r="P50" s="2"/>
      <c r="Q50" s="2"/>
      <c r="R50" s="2"/>
      <c r="S50" s="2"/>
      <c r="T50" s="2"/>
    </row>
    <row r="51" spans="1:20">
      <c r="A51" s="2"/>
      <c r="B51" s="2"/>
      <c r="C51" s="2"/>
      <c r="D51" s="2"/>
      <c r="E51" s="2"/>
      <c r="F51" s="4"/>
      <c r="G51" s="2"/>
      <c r="H51" s="17"/>
      <c r="I51" s="17"/>
      <c r="J51" s="2"/>
      <c r="K51" s="2"/>
      <c r="L51" s="2"/>
      <c r="M51" s="2"/>
      <c r="N51" s="4" t="s">
        <v>76</v>
      </c>
      <c r="O51" s="2" t="s">
        <v>139</v>
      </c>
      <c r="P51" s="2"/>
      <c r="Q51" s="2"/>
      <c r="R51" s="2"/>
      <c r="S51" s="2"/>
      <c r="T51" s="2"/>
    </row>
    <row r="52" spans="1:20">
      <c r="A52" s="2"/>
      <c r="B52" s="2"/>
      <c r="C52" s="2"/>
      <c r="D52" s="2"/>
      <c r="E52" s="2"/>
      <c r="F52" s="4"/>
      <c r="G52" s="2"/>
      <c r="H52" s="17"/>
      <c r="I52" s="17"/>
      <c r="J52" s="2"/>
      <c r="K52" s="2"/>
      <c r="L52" s="2"/>
      <c r="M52" s="2"/>
      <c r="N52" s="4" t="s">
        <v>77</v>
      </c>
      <c r="O52" s="2" t="s">
        <v>139</v>
      </c>
      <c r="P52" s="2"/>
      <c r="Q52" s="2"/>
      <c r="R52" s="2"/>
      <c r="S52" s="2"/>
      <c r="T52" s="2"/>
    </row>
    <row r="53" spans="1:20">
      <c r="A53" s="2"/>
      <c r="B53" s="2"/>
      <c r="C53" s="2"/>
      <c r="D53" s="2"/>
      <c r="E53" s="2"/>
      <c r="F53" s="4"/>
      <c r="G53" s="2"/>
      <c r="H53" s="17"/>
      <c r="I53" s="17"/>
      <c r="J53" s="2"/>
      <c r="K53" s="2"/>
      <c r="L53" s="2"/>
      <c r="M53" s="2"/>
      <c r="N53" s="4" t="s">
        <v>78</v>
      </c>
      <c r="O53" s="2" t="s">
        <v>139</v>
      </c>
      <c r="P53" s="2"/>
      <c r="Q53" s="2"/>
      <c r="R53" s="2"/>
      <c r="S53" s="2"/>
      <c r="T53" s="2"/>
    </row>
    <row r="54" spans="1:20">
      <c r="A54" s="2"/>
      <c r="B54" s="2"/>
      <c r="C54" s="2"/>
      <c r="D54" s="2"/>
      <c r="E54" s="2"/>
      <c r="F54" s="4"/>
      <c r="G54" s="2"/>
      <c r="H54" s="17"/>
      <c r="I54" s="17"/>
      <c r="J54" s="2"/>
      <c r="K54" s="2"/>
      <c r="L54" s="2"/>
      <c r="M54" s="2"/>
      <c r="N54" s="4" t="s">
        <v>79</v>
      </c>
      <c r="O54" s="2" t="s">
        <v>139</v>
      </c>
      <c r="P54" s="2"/>
      <c r="Q54" s="2"/>
      <c r="R54" s="2"/>
      <c r="S54" s="2"/>
      <c r="T54" s="2"/>
    </row>
    <row r="55" spans="1:20">
      <c r="A55" s="2"/>
      <c r="B55" s="2"/>
      <c r="C55" s="2"/>
      <c r="D55" s="2"/>
      <c r="E55" s="2"/>
      <c r="F55" s="4"/>
      <c r="G55" s="2"/>
      <c r="H55" s="17"/>
      <c r="I55" s="17"/>
      <c r="J55" s="2"/>
      <c r="K55" s="2"/>
      <c r="L55" s="2"/>
      <c r="M55" s="2"/>
      <c r="N55" s="4" t="s">
        <v>80</v>
      </c>
      <c r="O55" s="2" t="s">
        <v>139</v>
      </c>
      <c r="P55" s="2"/>
      <c r="Q55" s="2"/>
      <c r="R55" s="2"/>
      <c r="S55" s="2"/>
      <c r="T55" s="2"/>
    </row>
    <row r="56" spans="1:20">
      <c r="A56" s="2"/>
      <c r="B56" s="2"/>
      <c r="C56" s="2"/>
      <c r="D56" s="2"/>
      <c r="E56" s="2"/>
      <c r="F56" s="4"/>
      <c r="G56" s="2"/>
      <c r="H56" s="18"/>
      <c r="I56" s="18"/>
      <c r="J56" s="2"/>
      <c r="K56" s="2"/>
      <c r="L56" s="2"/>
      <c r="M56" s="2"/>
      <c r="N56" s="4" t="s">
        <v>81</v>
      </c>
      <c r="O56" s="2" t="s">
        <v>139</v>
      </c>
      <c r="P56" s="2"/>
      <c r="Q56" s="2"/>
      <c r="R56" s="2"/>
      <c r="S56" s="2"/>
      <c r="T56" s="2"/>
    </row>
    <row r="57" spans="1:20">
      <c r="A57" s="2"/>
      <c r="B57" s="2"/>
      <c r="C57" s="2"/>
      <c r="D57" s="2"/>
      <c r="E57" s="2"/>
      <c r="F57" s="4"/>
      <c r="G57" s="2"/>
      <c r="H57" s="17"/>
      <c r="I57" s="17"/>
      <c r="J57" s="2"/>
      <c r="K57" s="2"/>
      <c r="L57" s="2"/>
      <c r="M57" s="2"/>
      <c r="N57" s="4" t="s">
        <v>82</v>
      </c>
      <c r="O57" s="2" t="s">
        <v>139</v>
      </c>
      <c r="P57" s="2"/>
      <c r="Q57" s="2"/>
      <c r="R57" s="2"/>
      <c r="S57" s="2"/>
      <c r="T57" s="2"/>
    </row>
    <row r="58" spans="1:20">
      <c r="A58" s="2"/>
      <c r="B58" s="2"/>
      <c r="C58" s="2"/>
      <c r="D58" s="2"/>
      <c r="E58" s="2"/>
      <c r="F58" s="4"/>
      <c r="G58" s="2"/>
      <c r="H58" s="14"/>
      <c r="I58" s="17"/>
      <c r="J58" s="2"/>
      <c r="K58" s="2"/>
      <c r="L58" s="2"/>
      <c r="M58" s="2"/>
      <c r="N58" s="4" t="s">
        <v>83</v>
      </c>
      <c r="O58" s="2" t="s">
        <v>139</v>
      </c>
      <c r="P58" s="2"/>
      <c r="Q58" s="2"/>
      <c r="R58" s="2"/>
      <c r="S58" s="2"/>
      <c r="T58" s="2"/>
    </row>
    <row r="59" spans="1:20">
      <c r="A59" s="2"/>
      <c r="B59" s="2"/>
      <c r="C59" s="2"/>
      <c r="D59" s="2"/>
      <c r="E59" s="2"/>
      <c r="F59" s="4"/>
      <c r="G59" s="2"/>
      <c r="H59" s="19"/>
      <c r="I59" s="19"/>
      <c r="J59" s="2"/>
      <c r="K59" s="2"/>
      <c r="L59" s="2"/>
      <c r="M59" s="2"/>
      <c r="N59" s="4" t="s">
        <v>84</v>
      </c>
      <c r="O59" s="2" t="s">
        <v>139</v>
      </c>
      <c r="P59" s="2"/>
      <c r="Q59" s="2"/>
      <c r="R59" s="2"/>
      <c r="S59" s="2"/>
      <c r="T59" s="2"/>
    </row>
    <row r="60" spans="1:20">
      <c r="A60" s="2"/>
      <c r="B60" s="2"/>
      <c r="C60" s="2"/>
      <c r="D60" s="2"/>
      <c r="E60" s="2"/>
      <c r="F60" s="4"/>
      <c r="G60" s="2"/>
      <c r="H60" s="19"/>
      <c r="I60" s="19"/>
      <c r="J60" s="2"/>
      <c r="K60" s="2"/>
      <c r="L60" s="2"/>
      <c r="M60" s="2"/>
      <c r="N60" s="4" t="s">
        <v>85</v>
      </c>
      <c r="O60" s="2" t="s">
        <v>139</v>
      </c>
      <c r="P60" s="2"/>
      <c r="Q60" s="2"/>
      <c r="R60" s="2"/>
      <c r="S60" s="2"/>
      <c r="T60" s="2"/>
    </row>
    <row r="61" spans="1:20">
      <c r="A61" s="2"/>
      <c r="B61" s="2"/>
      <c r="C61" s="2"/>
      <c r="D61" s="2"/>
      <c r="E61" s="2"/>
      <c r="F61" s="4"/>
      <c r="G61" s="2"/>
      <c r="H61" s="17"/>
      <c r="I61" s="17"/>
      <c r="J61" s="2"/>
      <c r="K61" s="2"/>
      <c r="L61" s="2"/>
      <c r="M61" s="2"/>
      <c r="N61" s="4" t="s">
        <v>86</v>
      </c>
      <c r="O61" s="2" t="s">
        <v>139</v>
      </c>
      <c r="P61" s="2"/>
      <c r="Q61" s="2"/>
      <c r="R61" s="2"/>
      <c r="S61" s="2"/>
      <c r="T61" s="2"/>
    </row>
    <row r="62" spans="1:20">
      <c r="A62" s="2"/>
      <c r="B62" s="2"/>
      <c r="C62" s="2"/>
      <c r="D62" s="2"/>
      <c r="E62" s="2"/>
      <c r="F62" s="4"/>
      <c r="G62" s="2"/>
      <c r="H62" s="17"/>
      <c r="I62" s="17"/>
      <c r="J62" s="2"/>
      <c r="K62" s="2"/>
      <c r="L62" s="2"/>
      <c r="M62" s="2"/>
      <c r="N62" s="4" t="s">
        <v>87</v>
      </c>
      <c r="O62" s="2" t="s">
        <v>139</v>
      </c>
      <c r="P62" s="2"/>
      <c r="Q62" s="2"/>
      <c r="R62" s="2"/>
      <c r="S62" s="2"/>
      <c r="T62" s="2"/>
    </row>
    <row r="63" spans="1:20">
      <c r="A63" s="2"/>
      <c r="B63" s="2"/>
      <c r="C63" s="2"/>
      <c r="D63" s="2"/>
      <c r="E63" s="2"/>
      <c r="F63" s="4"/>
      <c r="G63" s="2"/>
      <c r="H63" s="17"/>
      <c r="I63" s="17"/>
      <c r="J63" s="2"/>
      <c r="K63" s="2"/>
      <c r="L63" s="2"/>
      <c r="M63" s="2"/>
      <c r="N63" s="4" t="s">
        <v>88</v>
      </c>
      <c r="O63" s="2" t="s">
        <v>139</v>
      </c>
      <c r="P63" s="2"/>
      <c r="Q63" s="2"/>
      <c r="R63" s="2"/>
      <c r="S63" s="2"/>
      <c r="T63" s="2"/>
    </row>
    <row r="64" spans="1:20">
      <c r="A64" s="2"/>
      <c r="B64" s="2"/>
      <c r="C64" s="2"/>
      <c r="D64" s="2"/>
      <c r="E64" s="2"/>
      <c r="F64" s="4"/>
      <c r="G64" s="2"/>
      <c r="H64" s="2"/>
      <c r="I64" s="2"/>
      <c r="J64" s="2"/>
      <c r="K64" s="2"/>
      <c r="L64" s="2"/>
      <c r="M64" s="2"/>
      <c r="N64" s="4" t="s">
        <v>89</v>
      </c>
      <c r="O64" s="2" t="s">
        <v>139</v>
      </c>
      <c r="P64" s="2"/>
      <c r="Q64" s="2"/>
      <c r="R64" s="2"/>
      <c r="S64" s="2"/>
      <c r="T64" s="2"/>
    </row>
    <row r="65" spans="1:21">
      <c r="A65" s="2"/>
      <c r="B65" s="2"/>
      <c r="C65" s="2"/>
      <c r="D65" s="2"/>
      <c r="E65" s="2"/>
      <c r="F65" s="4"/>
      <c r="G65" s="2"/>
      <c r="H65" s="2"/>
      <c r="I65" s="2"/>
      <c r="J65" s="2"/>
      <c r="K65" s="2"/>
      <c r="L65" s="2"/>
      <c r="M65" s="2"/>
      <c r="N65" s="4" t="s">
        <v>90</v>
      </c>
      <c r="O65" s="2" t="s">
        <v>139</v>
      </c>
      <c r="P65" s="2"/>
      <c r="Q65" s="2"/>
      <c r="R65" s="2"/>
      <c r="S65" s="2"/>
      <c r="T65" s="2"/>
    </row>
    <row r="66" spans="1:21">
      <c r="A66" s="2"/>
      <c r="B66" s="2"/>
      <c r="C66" s="2"/>
      <c r="D66" s="2"/>
      <c r="E66" s="2"/>
      <c r="F66" s="4"/>
      <c r="G66" s="2"/>
      <c r="H66" s="2"/>
      <c r="I66" s="2"/>
      <c r="J66" s="2"/>
      <c r="K66" s="2"/>
      <c r="L66" s="2"/>
      <c r="M66" s="2"/>
      <c r="N66" s="4" t="s">
        <v>92</v>
      </c>
      <c r="O66" s="2" t="s">
        <v>139</v>
      </c>
      <c r="P66" s="2"/>
      <c r="Q66" s="2"/>
      <c r="R66" s="2"/>
      <c r="S66" s="2"/>
      <c r="T66" s="2"/>
    </row>
    <row r="67" spans="1:21">
      <c r="A67" s="2"/>
      <c r="B67" s="2"/>
      <c r="C67" s="2"/>
      <c r="D67" s="2"/>
      <c r="E67" s="2"/>
      <c r="F67" s="4"/>
      <c r="G67" s="2"/>
      <c r="H67" s="2"/>
      <c r="I67" s="2"/>
      <c r="J67" s="2"/>
      <c r="K67" s="2"/>
      <c r="L67" s="2"/>
      <c r="M67" s="2"/>
      <c r="N67" s="4" t="s">
        <v>93</v>
      </c>
      <c r="O67" s="2" t="s">
        <v>139</v>
      </c>
      <c r="P67" s="2"/>
      <c r="Q67" s="2"/>
      <c r="R67" s="2"/>
      <c r="S67" s="2"/>
      <c r="T67" s="2"/>
    </row>
    <row r="68" spans="1:21">
      <c r="A68" s="2"/>
      <c r="B68" s="2"/>
      <c r="C68" s="2"/>
      <c r="D68" s="2"/>
      <c r="E68" s="2"/>
      <c r="F68" s="4"/>
      <c r="G68" s="2"/>
      <c r="H68" s="2"/>
      <c r="I68" s="2"/>
      <c r="J68" s="2"/>
      <c r="K68" s="2"/>
      <c r="L68" s="2"/>
      <c r="M68" s="2"/>
      <c r="N68" s="4" t="s">
        <v>96</v>
      </c>
      <c r="O68" s="2" t="s">
        <v>139</v>
      </c>
      <c r="P68" s="2"/>
      <c r="Q68" s="2"/>
      <c r="R68" s="2"/>
      <c r="S68" s="2"/>
      <c r="T68" s="2"/>
    </row>
    <row r="69" spans="1:21">
      <c r="A69" s="2"/>
      <c r="B69" s="2"/>
      <c r="C69" s="2"/>
      <c r="D69" s="2"/>
      <c r="E69" s="2"/>
      <c r="F69" s="4"/>
      <c r="G69" s="2"/>
      <c r="H69" s="2"/>
      <c r="I69" s="2"/>
      <c r="J69" s="2"/>
      <c r="K69" s="2"/>
      <c r="L69" s="2"/>
      <c r="M69" s="2"/>
      <c r="N69" s="4" t="s">
        <v>97</v>
      </c>
      <c r="O69" s="2" t="s">
        <v>139</v>
      </c>
      <c r="P69" s="2"/>
      <c r="Q69" s="2"/>
      <c r="R69" s="2"/>
      <c r="S69" s="2"/>
      <c r="T69" s="2"/>
    </row>
    <row r="70" spans="1:21">
      <c r="A70" s="2"/>
      <c r="B70" s="2"/>
      <c r="C70" s="2"/>
      <c r="D70" s="2"/>
      <c r="E70" s="2"/>
      <c r="F70" s="2"/>
      <c r="G70" s="2"/>
      <c r="H70" s="2"/>
      <c r="I70" s="2"/>
      <c r="J70" s="2"/>
      <c r="K70" s="2"/>
      <c r="L70" s="2"/>
      <c r="M70" s="2"/>
      <c r="N70" s="2"/>
      <c r="O70" s="2"/>
      <c r="P70" s="2"/>
      <c r="Q70" s="2"/>
      <c r="R70" s="2"/>
      <c r="S70" s="2"/>
      <c r="T70" s="2"/>
    </row>
    <row r="71" spans="1:21">
      <c r="A71" s="2"/>
      <c r="B71" s="2"/>
      <c r="C71" s="2"/>
      <c r="D71" s="2"/>
      <c r="E71" s="2"/>
      <c r="F71" s="2"/>
      <c r="G71" s="2"/>
      <c r="H71" s="2"/>
      <c r="I71" s="2"/>
      <c r="J71" s="2"/>
      <c r="K71" s="2"/>
      <c r="L71" s="2"/>
      <c r="M71" s="2"/>
      <c r="N71" s="2"/>
      <c r="O71" s="2"/>
      <c r="P71" s="2"/>
      <c r="Q71" s="2"/>
      <c r="R71" s="2"/>
      <c r="S71" s="2"/>
      <c r="T71" s="2"/>
      <c r="U71" s="2"/>
    </row>
    <row r="72" spans="1:21">
      <c r="A72" s="2"/>
      <c r="B72" s="2"/>
      <c r="C72" s="2"/>
      <c r="D72" s="2"/>
      <c r="E72" s="2"/>
      <c r="F72" s="2"/>
      <c r="G72" s="2"/>
      <c r="H72" s="2"/>
      <c r="I72" s="2"/>
      <c r="J72" s="2"/>
      <c r="K72" s="2"/>
      <c r="L72" s="2"/>
      <c r="M72" s="2"/>
      <c r="N72" s="2"/>
      <c r="O72" s="2"/>
      <c r="P72" s="2"/>
      <c r="Q72" s="2"/>
      <c r="R72" s="2"/>
      <c r="S72" s="2"/>
      <c r="T72" s="2"/>
      <c r="U72" s="2"/>
    </row>
    <row r="73" spans="1:21">
      <c r="A73" s="45" t="s">
        <v>148</v>
      </c>
      <c r="B73" s="46"/>
      <c r="C73" s="47" t="s">
        <v>0</v>
      </c>
      <c r="D73" s="85"/>
      <c r="E73" s="85"/>
      <c r="F73" s="85"/>
      <c r="G73" s="85"/>
      <c r="H73" s="85"/>
      <c r="I73" s="85"/>
      <c r="J73" s="85"/>
      <c r="K73" s="85"/>
      <c r="L73" s="85"/>
      <c r="M73" s="85"/>
      <c r="N73" s="85"/>
      <c r="O73" s="85"/>
      <c r="P73" s="85"/>
      <c r="Q73" s="85"/>
      <c r="R73" s="2"/>
      <c r="S73" s="2"/>
      <c r="T73" s="2"/>
      <c r="U73" s="2"/>
    </row>
    <row r="74" spans="1:21">
      <c r="A74" s="227" t="s">
        <v>149</v>
      </c>
      <c r="B74" s="54" t="s">
        <v>150</v>
      </c>
      <c r="C74" s="55" t="s">
        <v>134</v>
      </c>
      <c r="D74" s="54"/>
      <c r="E74" s="54"/>
      <c r="F74" s="54"/>
      <c r="G74" s="54"/>
      <c r="H74" s="54"/>
      <c r="I74" s="54"/>
      <c r="J74" s="54"/>
      <c r="K74" s="54"/>
      <c r="L74" s="54"/>
      <c r="M74" s="54"/>
      <c r="N74" s="54"/>
      <c r="O74" s="54"/>
      <c r="P74" s="54"/>
      <c r="Q74" s="54"/>
      <c r="R74" s="2"/>
      <c r="S74" s="2"/>
      <c r="T74" s="2"/>
      <c r="U74" s="2"/>
    </row>
    <row r="75" spans="1:21">
      <c r="A75" s="228"/>
      <c r="B75" s="54" t="s">
        <v>151</v>
      </c>
      <c r="C75" s="69" t="s">
        <v>134</v>
      </c>
      <c r="D75" s="67"/>
      <c r="E75" s="67"/>
      <c r="F75" s="67"/>
      <c r="G75" s="67"/>
      <c r="H75" s="67"/>
      <c r="I75" s="67"/>
      <c r="J75" s="67"/>
      <c r="K75" s="67"/>
      <c r="L75" s="67"/>
      <c r="M75" s="67"/>
      <c r="N75" s="67"/>
      <c r="O75" s="67"/>
      <c r="P75" s="67"/>
      <c r="Q75" s="67"/>
      <c r="R75" s="2"/>
      <c r="S75" s="2"/>
      <c r="T75" s="2"/>
      <c r="U75" s="2"/>
    </row>
    <row r="76" spans="1:21">
      <c r="A76" s="228"/>
      <c r="B76" s="2" t="s">
        <v>152</v>
      </c>
      <c r="C76" s="40" t="s">
        <v>153</v>
      </c>
      <c r="D76" s="54"/>
      <c r="E76" s="54"/>
      <c r="F76" s="54"/>
      <c r="G76" s="54"/>
      <c r="H76" s="54"/>
      <c r="I76" s="54"/>
      <c r="J76" s="54"/>
      <c r="K76" s="54"/>
      <c r="L76" s="54"/>
      <c r="M76" s="54"/>
      <c r="N76" s="54"/>
      <c r="O76" s="54"/>
      <c r="P76" s="54"/>
      <c r="Q76" s="54"/>
      <c r="R76" s="2"/>
      <c r="S76" s="2"/>
      <c r="T76" s="2"/>
      <c r="U76" s="2"/>
    </row>
    <row r="77" spans="1:21">
      <c r="A77" s="228"/>
      <c r="B77" s="2" t="s">
        <v>154</v>
      </c>
      <c r="C77" s="40" t="s">
        <v>153</v>
      </c>
      <c r="D77" s="54"/>
      <c r="E77" s="54"/>
      <c r="F77" s="54"/>
      <c r="G77" s="54"/>
      <c r="H77" s="54"/>
      <c r="I77" s="54"/>
      <c r="J77" s="54"/>
      <c r="K77" s="54"/>
      <c r="L77" s="54"/>
      <c r="M77" s="54"/>
      <c r="N77" s="54"/>
      <c r="O77" s="54"/>
      <c r="P77" s="54"/>
      <c r="Q77" s="54"/>
      <c r="R77" s="2"/>
      <c r="S77" s="2"/>
      <c r="T77" s="2"/>
      <c r="U77" s="2"/>
    </row>
    <row r="78" spans="1:21">
      <c r="A78" s="228"/>
      <c r="B78" s="2" t="s">
        <v>155</v>
      </c>
      <c r="C78" s="40" t="s">
        <v>156</v>
      </c>
      <c r="D78" s="54"/>
      <c r="E78" s="54"/>
      <c r="F78" s="54"/>
      <c r="G78" s="54"/>
      <c r="H78" s="54"/>
      <c r="I78" s="54"/>
      <c r="J78" s="54"/>
      <c r="K78" s="54"/>
      <c r="L78" s="54"/>
      <c r="M78" s="54"/>
      <c r="N78" s="54"/>
      <c r="O78" s="54"/>
      <c r="P78" s="54"/>
      <c r="Q78" s="54"/>
      <c r="R78" s="2"/>
      <c r="S78" s="2"/>
      <c r="T78" s="2"/>
      <c r="U78" s="2"/>
    </row>
    <row r="79" spans="1:21" ht="18">
      <c r="A79" s="228"/>
      <c r="B79" s="2" t="s">
        <v>223</v>
      </c>
      <c r="C79" s="40" t="s">
        <v>224</v>
      </c>
      <c r="D79" s="54"/>
      <c r="E79" s="54"/>
      <c r="F79" s="54"/>
      <c r="G79" s="54"/>
      <c r="H79" s="54"/>
      <c r="I79" s="54"/>
      <c r="J79" s="54"/>
      <c r="K79" s="54"/>
      <c r="L79" s="54"/>
      <c r="M79" s="54"/>
      <c r="N79" s="54"/>
      <c r="O79" s="54"/>
      <c r="P79" s="54"/>
      <c r="Q79" s="54"/>
      <c r="R79" s="2"/>
      <c r="S79" s="2"/>
      <c r="T79" s="2"/>
      <c r="U79" s="2"/>
    </row>
    <row r="80" spans="1:21">
      <c r="A80" s="228"/>
      <c r="B80" s="2" t="s">
        <v>157</v>
      </c>
      <c r="C80" s="59" t="s">
        <v>3</v>
      </c>
      <c r="D80" s="71"/>
      <c r="E80" s="71"/>
      <c r="F80" s="71"/>
      <c r="G80" s="71"/>
      <c r="H80" s="71"/>
      <c r="I80" s="71"/>
      <c r="J80" s="71"/>
      <c r="K80" s="71"/>
      <c r="L80" s="71"/>
      <c r="M80" s="71"/>
      <c r="N80" s="71"/>
      <c r="O80" s="71"/>
      <c r="P80" s="71"/>
      <c r="Q80" s="71"/>
      <c r="R80" s="2"/>
      <c r="S80" s="2"/>
      <c r="T80" s="2"/>
      <c r="U80" s="2"/>
    </row>
    <row r="81" spans="1:21">
      <c r="A81" s="228"/>
      <c r="B81" s="2" t="s">
        <v>158</v>
      </c>
      <c r="C81" s="40" t="s">
        <v>15</v>
      </c>
      <c r="D81" s="54"/>
      <c r="E81" s="66"/>
      <c r="F81" s="66"/>
      <c r="G81" s="66"/>
      <c r="H81" s="66"/>
      <c r="I81" s="66"/>
      <c r="J81" s="66"/>
      <c r="K81" s="66"/>
      <c r="L81" s="66"/>
      <c r="M81" s="66"/>
      <c r="N81" s="66"/>
      <c r="O81" s="66"/>
      <c r="P81" s="66"/>
      <c r="Q81" s="66"/>
      <c r="R81" s="2"/>
      <c r="S81" s="2"/>
      <c r="T81" s="2"/>
      <c r="U81" s="2"/>
    </row>
    <row r="82" spans="1:21" s="2" customFormat="1">
      <c r="A82" s="228"/>
      <c r="B82" s="2" t="s">
        <v>159</v>
      </c>
      <c r="C82" s="40" t="s">
        <v>15</v>
      </c>
      <c r="D82" s="66"/>
      <c r="E82" s="66"/>
      <c r="F82" s="66"/>
      <c r="G82" s="66"/>
      <c r="H82" s="66"/>
      <c r="I82" s="66"/>
      <c r="J82" s="66"/>
      <c r="K82" s="66"/>
      <c r="L82" s="66"/>
      <c r="M82" s="66"/>
      <c r="N82" s="66"/>
      <c r="O82" s="66"/>
      <c r="P82" s="66"/>
      <c r="Q82" s="66"/>
    </row>
    <row r="83" spans="1:21">
      <c r="A83" s="228"/>
      <c r="B83" s="2" t="s">
        <v>160</v>
      </c>
      <c r="C83" s="40" t="s">
        <v>15</v>
      </c>
      <c r="D83" s="66"/>
      <c r="E83" s="66"/>
      <c r="F83" s="66"/>
      <c r="G83" s="66"/>
      <c r="H83" s="66"/>
      <c r="I83" s="66"/>
      <c r="J83" s="66"/>
      <c r="K83" s="66"/>
      <c r="L83" s="66"/>
      <c r="M83" s="66"/>
      <c r="N83" s="66"/>
      <c r="O83" s="66"/>
      <c r="P83" s="66"/>
      <c r="Q83" s="66"/>
      <c r="R83" s="2"/>
      <c r="S83" s="2"/>
      <c r="T83" s="2"/>
      <c r="U83" s="2"/>
    </row>
    <row r="84" spans="1:21">
      <c r="A84" s="228"/>
      <c r="B84" s="2" t="s">
        <v>161</v>
      </c>
      <c r="C84" s="40" t="s">
        <v>15</v>
      </c>
      <c r="D84" s="66"/>
      <c r="E84" s="66"/>
      <c r="F84" s="66"/>
      <c r="G84" s="66"/>
      <c r="H84" s="66"/>
      <c r="I84" s="66"/>
      <c r="J84" s="66"/>
      <c r="K84" s="66"/>
      <c r="L84" s="66"/>
      <c r="M84" s="66"/>
      <c r="N84" s="66"/>
      <c r="O84" s="66"/>
      <c r="P84" s="66"/>
      <c r="Q84" s="66"/>
      <c r="R84" s="2"/>
      <c r="S84" s="2"/>
      <c r="T84" s="2"/>
      <c r="U84" s="2"/>
    </row>
    <row r="85" spans="1:21">
      <c r="A85" s="228"/>
      <c r="B85" s="2" t="s">
        <v>162</v>
      </c>
      <c r="C85" s="40" t="s">
        <v>163</v>
      </c>
      <c r="D85" s="66"/>
      <c r="E85" s="66"/>
      <c r="F85" s="66"/>
      <c r="G85" s="66"/>
      <c r="H85" s="66"/>
      <c r="I85" s="66"/>
      <c r="J85" s="66"/>
      <c r="K85" s="66"/>
      <c r="L85" s="66"/>
      <c r="M85" s="66"/>
      <c r="N85" s="66"/>
      <c r="O85" s="66"/>
      <c r="P85" s="66"/>
      <c r="Q85" s="66"/>
      <c r="R85" s="2"/>
      <c r="S85" s="2"/>
      <c r="T85" s="2"/>
      <c r="U85" s="2"/>
    </row>
    <row r="86" spans="1:21">
      <c r="A86" s="228"/>
      <c r="B86" s="2" t="s">
        <v>164</v>
      </c>
      <c r="C86" s="40" t="s">
        <v>163</v>
      </c>
      <c r="D86" s="66"/>
      <c r="E86" s="66"/>
      <c r="F86" s="66"/>
      <c r="G86" s="66"/>
      <c r="H86" s="66"/>
      <c r="I86" s="66"/>
      <c r="J86" s="66"/>
      <c r="K86" s="66"/>
      <c r="L86" s="66"/>
      <c r="M86" s="66"/>
      <c r="N86" s="66"/>
      <c r="O86" s="66"/>
      <c r="P86" s="66"/>
      <c r="Q86" s="66"/>
      <c r="R86" s="2"/>
      <c r="S86" s="2"/>
      <c r="T86" s="2"/>
      <c r="U86" s="2"/>
    </row>
    <row r="87" spans="1:21">
      <c r="A87" s="229"/>
      <c r="B87" s="6" t="s">
        <v>165</v>
      </c>
      <c r="C87" s="40" t="s">
        <v>15</v>
      </c>
      <c r="D87" s="43">
        <f t="shared" ref="D87:Q87" si="2">1-(D82+D83+D84+D86)</f>
        <v>1</v>
      </c>
      <c r="E87" s="43">
        <f t="shared" si="2"/>
        <v>1</v>
      </c>
      <c r="F87" s="43">
        <f t="shared" si="2"/>
        <v>1</v>
      </c>
      <c r="G87" s="43">
        <f t="shared" si="2"/>
        <v>1</v>
      </c>
      <c r="H87" s="43">
        <f t="shared" si="2"/>
        <v>1</v>
      </c>
      <c r="I87" s="43">
        <f t="shared" si="2"/>
        <v>1</v>
      </c>
      <c r="J87" s="43">
        <f t="shared" si="2"/>
        <v>1</v>
      </c>
      <c r="K87" s="43">
        <f t="shared" si="2"/>
        <v>1</v>
      </c>
      <c r="L87" s="43">
        <f t="shared" si="2"/>
        <v>1</v>
      </c>
      <c r="M87" s="43">
        <f t="shared" si="2"/>
        <v>1</v>
      </c>
      <c r="N87" s="43">
        <f t="shared" si="2"/>
        <v>1</v>
      </c>
      <c r="O87" s="43">
        <f t="shared" si="2"/>
        <v>1</v>
      </c>
      <c r="P87" s="43">
        <f t="shared" si="2"/>
        <v>1</v>
      </c>
      <c r="Q87" s="43">
        <f t="shared" si="2"/>
        <v>1</v>
      </c>
      <c r="R87" s="2"/>
      <c r="S87" s="2"/>
      <c r="T87" s="2"/>
      <c r="U87" s="2"/>
    </row>
    <row r="88" spans="1:21">
      <c r="A88" s="227" t="s">
        <v>166</v>
      </c>
      <c r="B88" s="41" t="s">
        <v>167</v>
      </c>
      <c r="C88" s="39" t="s">
        <v>12</v>
      </c>
      <c r="D88" s="54"/>
      <c r="E88" s="54"/>
      <c r="F88" s="54"/>
      <c r="G88" s="54"/>
      <c r="H88" s="54"/>
      <c r="I88" s="54"/>
      <c r="J88" s="54"/>
      <c r="K88" s="54"/>
      <c r="L88" s="54"/>
      <c r="M88" s="54"/>
      <c r="N88" s="54"/>
      <c r="O88" s="54"/>
      <c r="P88" s="54"/>
      <c r="Q88" s="54"/>
      <c r="R88" s="2"/>
      <c r="S88" s="2"/>
      <c r="T88" s="2"/>
      <c r="U88" s="2"/>
    </row>
    <row r="89" spans="1:21">
      <c r="A89" s="228"/>
      <c r="B89" s="2" t="s">
        <v>168</v>
      </c>
      <c r="C89" s="40" t="s">
        <v>12</v>
      </c>
      <c r="D89" s="57">
        <f t="shared" ref="D89:Q89" si="3">D88-D91*2.441</f>
        <v>0</v>
      </c>
      <c r="E89" s="57">
        <f t="shared" si="3"/>
        <v>0</v>
      </c>
      <c r="F89" s="57">
        <f t="shared" si="3"/>
        <v>0</v>
      </c>
      <c r="G89" s="57">
        <f t="shared" si="3"/>
        <v>0</v>
      </c>
      <c r="H89" s="57">
        <f t="shared" si="3"/>
        <v>0</v>
      </c>
      <c r="I89" s="57">
        <f t="shared" si="3"/>
        <v>0</v>
      </c>
      <c r="J89" s="57">
        <f t="shared" si="3"/>
        <v>0</v>
      </c>
      <c r="K89" s="57">
        <f t="shared" si="3"/>
        <v>0</v>
      </c>
      <c r="L89" s="57">
        <f t="shared" si="3"/>
        <v>0</v>
      </c>
      <c r="M89" s="57">
        <f t="shared" si="3"/>
        <v>0</v>
      </c>
      <c r="N89" s="57">
        <f t="shared" si="3"/>
        <v>0</v>
      </c>
      <c r="O89" s="57">
        <f t="shared" si="3"/>
        <v>0</v>
      </c>
      <c r="P89" s="57">
        <f t="shared" si="3"/>
        <v>0</v>
      </c>
      <c r="Q89" s="57">
        <f t="shared" si="3"/>
        <v>0</v>
      </c>
      <c r="R89" s="2"/>
      <c r="S89" s="2"/>
      <c r="T89" s="2"/>
      <c r="U89" s="2"/>
    </row>
    <row r="90" spans="1:21">
      <c r="A90" s="228"/>
      <c r="B90" s="2" t="s">
        <v>169</v>
      </c>
      <c r="C90" s="40" t="s">
        <v>15</v>
      </c>
      <c r="D90" s="66"/>
      <c r="E90" s="66"/>
      <c r="F90" s="66"/>
      <c r="G90" s="66"/>
      <c r="H90" s="66"/>
      <c r="I90" s="66"/>
      <c r="J90" s="66"/>
      <c r="K90" s="66"/>
      <c r="L90" s="66"/>
      <c r="M90" s="66"/>
      <c r="N90" s="66"/>
      <c r="O90" s="66"/>
      <c r="P90" s="66"/>
      <c r="Q90" s="66"/>
      <c r="R90" s="2"/>
      <c r="S90" s="2"/>
      <c r="T90" s="2"/>
      <c r="U90" s="2"/>
    </row>
    <row r="91" spans="1:21">
      <c r="A91" s="228"/>
      <c r="B91" s="2" t="s">
        <v>170</v>
      </c>
      <c r="C91" s="40" t="s">
        <v>15</v>
      </c>
      <c r="D91" s="66"/>
      <c r="E91" s="66"/>
      <c r="F91" s="66"/>
      <c r="G91" s="66"/>
      <c r="H91" s="66"/>
      <c r="I91" s="66"/>
      <c r="J91" s="66"/>
      <c r="K91" s="66"/>
      <c r="L91" s="66"/>
      <c r="M91" s="66"/>
      <c r="N91" s="66"/>
      <c r="O91" s="66"/>
      <c r="P91" s="66"/>
      <c r="Q91" s="66"/>
      <c r="R91" s="2"/>
      <c r="S91" s="2"/>
      <c r="T91" s="2"/>
      <c r="U91" s="2"/>
    </row>
    <row r="92" spans="1:21">
      <c r="A92" s="228"/>
      <c r="B92" s="2" t="s">
        <v>171</v>
      </c>
      <c r="C92" s="40" t="s">
        <v>15</v>
      </c>
      <c r="D92" s="90"/>
      <c r="E92" s="91"/>
      <c r="F92" s="91"/>
      <c r="G92" s="91"/>
      <c r="H92" s="91"/>
      <c r="I92" s="91"/>
      <c r="J92" s="91"/>
      <c r="K92" s="91"/>
      <c r="L92" s="91"/>
      <c r="M92" s="91"/>
      <c r="N92" s="91"/>
      <c r="O92" s="91"/>
      <c r="P92" s="91"/>
      <c r="Q92" s="91"/>
      <c r="R92" s="2"/>
      <c r="S92" s="2"/>
      <c r="T92" s="2"/>
      <c r="U92" s="2"/>
    </row>
    <row r="93" spans="1:21">
      <c r="A93" s="228"/>
      <c r="B93" s="2" t="s">
        <v>172</v>
      </c>
      <c r="C93" s="40" t="s">
        <v>15</v>
      </c>
      <c r="D93" s="90"/>
      <c r="E93" s="91"/>
      <c r="F93" s="91"/>
      <c r="G93" s="91"/>
      <c r="H93" s="91"/>
      <c r="I93" s="91"/>
      <c r="J93" s="91"/>
      <c r="K93" s="91"/>
      <c r="L93" s="91"/>
      <c r="M93" s="91"/>
      <c r="N93" s="91"/>
      <c r="O93" s="91"/>
      <c r="P93" s="91"/>
      <c r="Q93" s="91"/>
      <c r="R93" s="2"/>
      <c r="S93" s="2"/>
      <c r="T93" s="2"/>
      <c r="U93" s="2"/>
    </row>
    <row r="94" spans="1:21">
      <c r="A94" s="228"/>
      <c r="B94" s="2" t="s">
        <v>173</v>
      </c>
      <c r="C94" s="40" t="s">
        <v>15</v>
      </c>
      <c r="D94" s="90"/>
      <c r="E94" s="91"/>
      <c r="F94" s="91"/>
      <c r="G94" s="91"/>
      <c r="H94" s="91"/>
      <c r="I94" s="91"/>
      <c r="J94" s="91"/>
      <c r="K94" s="91"/>
      <c r="L94" s="91"/>
      <c r="M94" s="91"/>
      <c r="N94" s="91"/>
      <c r="O94" s="91"/>
      <c r="P94" s="91"/>
      <c r="Q94" s="91"/>
      <c r="R94" s="2"/>
      <c r="S94" s="2"/>
      <c r="T94" s="2"/>
      <c r="U94" s="2"/>
    </row>
    <row r="95" spans="1:21">
      <c r="A95" s="229"/>
      <c r="B95" s="6" t="s">
        <v>174</v>
      </c>
      <c r="C95" s="40" t="s">
        <v>15</v>
      </c>
      <c r="D95" s="92"/>
      <c r="E95" s="93"/>
      <c r="F95" s="93"/>
      <c r="G95" s="93"/>
      <c r="H95" s="93"/>
      <c r="I95" s="93"/>
      <c r="J95" s="93"/>
      <c r="K95" s="93"/>
      <c r="L95" s="93"/>
      <c r="M95" s="93"/>
      <c r="N95" s="93"/>
      <c r="O95" s="93"/>
      <c r="P95" s="93"/>
      <c r="Q95" s="93"/>
      <c r="R95" s="2"/>
      <c r="S95" s="2"/>
      <c r="T95" s="2"/>
      <c r="U95" s="2"/>
    </row>
    <row r="96" spans="1:21">
      <c r="A96" s="227" t="s">
        <v>113</v>
      </c>
      <c r="B96" s="41" t="s">
        <v>167</v>
      </c>
      <c r="C96" s="39" t="s">
        <v>12</v>
      </c>
      <c r="D96" s="87"/>
      <c r="E96" s="87"/>
      <c r="F96" s="87"/>
      <c r="G96" s="87"/>
      <c r="H96" s="87"/>
      <c r="I96" s="87"/>
      <c r="J96" s="87"/>
      <c r="K96" s="87"/>
      <c r="L96" s="87"/>
      <c r="M96" s="87"/>
      <c r="N96" s="87"/>
      <c r="O96" s="87"/>
      <c r="P96" s="87"/>
      <c r="Q96" s="87"/>
      <c r="R96" s="2"/>
      <c r="S96" s="2"/>
      <c r="T96" s="2"/>
      <c r="U96" s="2"/>
    </row>
    <row r="97" spans="1:21">
      <c r="A97" s="228"/>
      <c r="B97" s="2" t="s">
        <v>168</v>
      </c>
      <c r="C97" s="40" t="s">
        <v>12</v>
      </c>
      <c r="D97" s="57">
        <f t="shared" ref="D97:Q97" si="4">D96-D100*2.441</f>
        <v>0</v>
      </c>
      <c r="E97" s="57">
        <f t="shared" si="4"/>
        <v>0</v>
      </c>
      <c r="F97" s="57">
        <f t="shared" si="4"/>
        <v>0</v>
      </c>
      <c r="G97" s="57">
        <f t="shared" si="4"/>
        <v>0</v>
      </c>
      <c r="H97" s="57">
        <f t="shared" si="4"/>
        <v>0</v>
      </c>
      <c r="I97" s="57">
        <f t="shared" si="4"/>
        <v>0</v>
      </c>
      <c r="J97" s="57">
        <f t="shared" si="4"/>
        <v>0</v>
      </c>
      <c r="K97" s="57">
        <f t="shared" si="4"/>
        <v>0</v>
      </c>
      <c r="L97" s="57">
        <f t="shared" si="4"/>
        <v>0</v>
      </c>
      <c r="M97" s="57">
        <f t="shared" si="4"/>
        <v>0</v>
      </c>
      <c r="N97" s="57">
        <f t="shared" si="4"/>
        <v>0</v>
      </c>
      <c r="O97" s="57">
        <f t="shared" si="4"/>
        <v>0</v>
      </c>
      <c r="P97" s="57">
        <f t="shared" si="4"/>
        <v>0</v>
      </c>
      <c r="Q97" s="57">
        <f t="shared" si="4"/>
        <v>0</v>
      </c>
      <c r="R97" s="2"/>
      <c r="S97" s="2"/>
      <c r="T97" s="2"/>
      <c r="U97" s="2"/>
    </row>
    <row r="98" spans="1:21">
      <c r="A98" s="228"/>
      <c r="B98" s="2" t="s">
        <v>175</v>
      </c>
      <c r="C98" s="40" t="s">
        <v>15</v>
      </c>
      <c r="D98" s="66"/>
      <c r="E98" s="91"/>
      <c r="F98" s="91"/>
      <c r="G98" s="91"/>
      <c r="H98" s="91"/>
      <c r="I98" s="91"/>
      <c r="J98" s="91"/>
      <c r="K98" s="91"/>
      <c r="L98" s="91"/>
      <c r="M98" s="91"/>
      <c r="N98" s="91"/>
      <c r="O98" s="91"/>
      <c r="P98" s="91"/>
      <c r="Q98" s="91"/>
      <c r="R98" s="2"/>
      <c r="S98" s="2"/>
      <c r="T98" s="2"/>
      <c r="U98" s="2"/>
    </row>
    <row r="99" spans="1:21" s="2" customFormat="1">
      <c r="A99" s="228"/>
      <c r="B99" s="2" t="s">
        <v>176</v>
      </c>
      <c r="C99" s="40" t="s">
        <v>177</v>
      </c>
      <c r="D99" s="54"/>
      <c r="E99" s="54"/>
      <c r="F99" s="54"/>
      <c r="G99" s="54"/>
      <c r="H99" s="54"/>
      <c r="I99" s="54"/>
      <c r="J99" s="54"/>
      <c r="K99" s="54"/>
      <c r="L99" s="54"/>
      <c r="M99" s="54"/>
      <c r="N99" s="54"/>
      <c r="O99" s="54"/>
      <c r="P99" s="54"/>
      <c r="Q99" s="54"/>
    </row>
    <row r="100" spans="1:21" s="2" customFormat="1">
      <c r="A100" s="228"/>
      <c r="B100" s="2" t="s">
        <v>170</v>
      </c>
      <c r="C100" s="40" t="s">
        <v>15</v>
      </c>
      <c r="D100" s="54"/>
      <c r="E100" s="54"/>
      <c r="F100" s="54"/>
      <c r="G100" s="54"/>
      <c r="H100" s="54"/>
      <c r="I100" s="54"/>
      <c r="J100" s="54"/>
      <c r="K100" s="54"/>
      <c r="L100" s="54"/>
      <c r="M100" s="54"/>
      <c r="N100" s="54"/>
      <c r="O100" s="54"/>
      <c r="P100" s="54"/>
      <c r="Q100" s="54"/>
    </row>
    <row r="101" spans="1:21" s="2" customFormat="1">
      <c r="A101" s="228"/>
      <c r="B101" s="2" t="s">
        <v>171</v>
      </c>
      <c r="C101" s="40" t="s">
        <v>15</v>
      </c>
      <c r="D101" s="66"/>
      <c r="E101" s="91"/>
      <c r="F101" s="91"/>
      <c r="G101" s="91"/>
      <c r="H101" s="91"/>
      <c r="I101" s="91"/>
      <c r="J101" s="91"/>
      <c r="K101" s="91"/>
      <c r="L101" s="91"/>
      <c r="M101" s="91"/>
      <c r="N101" s="91"/>
      <c r="O101" s="91"/>
      <c r="P101" s="91"/>
      <c r="Q101" s="91"/>
    </row>
    <row r="102" spans="1:21">
      <c r="A102" s="228"/>
      <c r="B102" s="2" t="s">
        <v>172</v>
      </c>
      <c r="C102" s="40" t="s">
        <v>15</v>
      </c>
      <c r="D102" s="66"/>
      <c r="E102" s="91"/>
      <c r="F102" s="91"/>
      <c r="G102" s="91"/>
      <c r="H102" s="91"/>
      <c r="I102" s="91"/>
      <c r="J102" s="91"/>
      <c r="K102" s="91"/>
      <c r="L102" s="91"/>
      <c r="M102" s="91"/>
      <c r="N102" s="91"/>
      <c r="O102" s="91"/>
      <c r="P102" s="91"/>
      <c r="Q102" s="91"/>
      <c r="R102" s="2"/>
      <c r="S102" s="2"/>
      <c r="T102" s="2"/>
      <c r="U102" s="2"/>
    </row>
    <row r="103" spans="1:21">
      <c r="A103" s="228"/>
      <c r="B103" s="2" t="s">
        <v>173</v>
      </c>
      <c r="C103" s="40" t="s">
        <v>15</v>
      </c>
      <c r="D103" s="66"/>
      <c r="E103" s="91"/>
      <c r="F103" s="91"/>
      <c r="G103" s="91"/>
      <c r="H103" s="91"/>
      <c r="I103" s="91"/>
      <c r="J103" s="91"/>
      <c r="K103" s="91"/>
      <c r="L103" s="91"/>
      <c r="M103" s="91"/>
      <c r="N103" s="91"/>
      <c r="O103" s="91"/>
      <c r="P103" s="91"/>
      <c r="Q103" s="91"/>
      <c r="R103" s="2"/>
      <c r="S103" s="2"/>
      <c r="T103" s="2"/>
      <c r="U103" s="2"/>
    </row>
    <row r="104" spans="1:21">
      <c r="A104" s="228"/>
      <c r="B104" s="2" t="s">
        <v>174</v>
      </c>
      <c r="C104" s="40" t="s">
        <v>15</v>
      </c>
      <c r="D104" s="66"/>
      <c r="E104" s="91"/>
      <c r="F104" s="91"/>
      <c r="G104" s="91"/>
      <c r="H104" s="91"/>
      <c r="I104" s="91"/>
      <c r="J104" s="91"/>
      <c r="K104" s="91"/>
      <c r="L104" s="91"/>
      <c r="M104" s="91"/>
      <c r="N104" s="91"/>
      <c r="O104" s="91"/>
      <c r="P104" s="91"/>
      <c r="Q104" s="91"/>
      <c r="R104" s="2"/>
      <c r="S104" s="2"/>
      <c r="T104" s="2"/>
      <c r="U104" s="2"/>
    </row>
    <row r="105" spans="1:21">
      <c r="A105" s="228"/>
      <c r="B105" s="2" t="s">
        <v>178</v>
      </c>
      <c r="C105" s="59" t="s">
        <v>3</v>
      </c>
      <c r="D105" s="66"/>
      <c r="E105" s="88"/>
      <c r="F105" s="88"/>
      <c r="G105" s="88"/>
      <c r="H105" s="88"/>
      <c r="I105" s="88"/>
      <c r="J105" s="88"/>
      <c r="K105" s="88"/>
      <c r="L105" s="88"/>
      <c r="M105" s="88"/>
      <c r="N105" s="88"/>
      <c r="O105" s="88"/>
      <c r="P105" s="88"/>
      <c r="Q105" s="88"/>
      <c r="R105" s="2"/>
      <c r="S105" s="2"/>
      <c r="T105" s="2"/>
      <c r="U105" s="2"/>
    </row>
    <row r="106" spans="1:21">
      <c r="A106" s="228"/>
      <c r="B106" s="2" t="s">
        <v>179</v>
      </c>
      <c r="C106" s="40" t="s">
        <v>15</v>
      </c>
      <c r="D106" s="66"/>
      <c r="E106" s="88"/>
      <c r="F106" s="88"/>
      <c r="G106" s="88"/>
      <c r="H106" s="88"/>
      <c r="I106" s="88"/>
      <c r="J106" s="88"/>
      <c r="K106" s="88"/>
      <c r="L106" s="88"/>
      <c r="M106" s="88"/>
      <c r="N106" s="88"/>
      <c r="O106" s="88"/>
      <c r="P106" s="88"/>
      <c r="Q106" s="88"/>
      <c r="R106" s="2"/>
      <c r="S106" s="2"/>
      <c r="T106" s="2"/>
      <c r="U106" s="2"/>
    </row>
    <row r="107" spans="1:21">
      <c r="A107" s="228"/>
      <c r="B107" s="1" t="s">
        <v>180</v>
      </c>
      <c r="C107" s="59" t="s">
        <v>3</v>
      </c>
      <c r="D107" s="66"/>
      <c r="E107" s="88"/>
      <c r="F107" s="88"/>
      <c r="G107" s="88"/>
      <c r="H107" s="88"/>
      <c r="I107" s="88"/>
      <c r="J107" s="88"/>
      <c r="K107" s="88"/>
      <c r="L107" s="88"/>
      <c r="M107" s="88"/>
      <c r="N107" s="88"/>
      <c r="O107" s="88"/>
      <c r="P107" s="88"/>
      <c r="Q107" s="88"/>
      <c r="R107" s="2"/>
      <c r="S107" s="2"/>
      <c r="T107" s="2"/>
      <c r="U107" s="2"/>
    </row>
    <row r="108" spans="1:21">
      <c r="A108" s="228"/>
      <c r="B108" s="2" t="s">
        <v>181</v>
      </c>
      <c r="C108" s="40" t="s">
        <v>240</v>
      </c>
      <c r="D108" s="66"/>
      <c r="E108" s="88"/>
      <c r="F108" s="88"/>
      <c r="G108" s="88"/>
      <c r="H108" s="88"/>
      <c r="I108" s="88"/>
      <c r="J108" s="88"/>
      <c r="K108" s="88"/>
      <c r="L108" s="88"/>
      <c r="M108" s="88"/>
      <c r="N108" s="88"/>
      <c r="O108" s="88"/>
      <c r="P108" s="88"/>
      <c r="Q108" s="88"/>
      <c r="R108" s="2"/>
      <c r="S108" s="2"/>
      <c r="T108" s="2"/>
      <c r="U108" s="2"/>
    </row>
    <row r="109" spans="1:21">
      <c r="A109" s="228"/>
      <c r="B109" s="2" t="s">
        <v>182</v>
      </c>
      <c r="C109" s="40"/>
      <c r="D109" s="66"/>
      <c r="E109" s="88"/>
      <c r="F109" s="88"/>
      <c r="G109" s="88"/>
      <c r="H109" s="88"/>
      <c r="I109" s="88"/>
      <c r="J109" s="88"/>
      <c r="K109" s="88"/>
      <c r="L109" s="88"/>
      <c r="M109" s="88"/>
      <c r="N109" s="88"/>
      <c r="O109" s="88"/>
      <c r="P109" s="88"/>
      <c r="Q109" s="88"/>
      <c r="R109" s="2"/>
      <c r="S109" s="2"/>
      <c r="T109" s="2"/>
      <c r="U109" s="2"/>
    </row>
    <row r="110" spans="1:21">
      <c r="A110" s="228"/>
      <c r="B110" s="2" t="s">
        <v>183</v>
      </c>
      <c r="C110" s="40"/>
      <c r="D110" s="66"/>
      <c r="E110" s="88"/>
      <c r="F110" s="88"/>
      <c r="G110" s="88"/>
      <c r="H110" s="88"/>
      <c r="I110" s="88"/>
      <c r="J110" s="88"/>
      <c r="K110" s="88"/>
      <c r="L110" s="88"/>
      <c r="M110" s="88"/>
      <c r="N110" s="88"/>
      <c r="O110" s="88"/>
      <c r="P110" s="88"/>
      <c r="Q110" s="88"/>
      <c r="R110" s="2"/>
      <c r="S110" s="2"/>
      <c r="T110" s="2"/>
      <c r="U110" s="2"/>
    </row>
    <row r="111" spans="1:21">
      <c r="A111" s="228"/>
      <c r="B111" s="2" t="s">
        <v>184</v>
      </c>
      <c r="C111" s="40"/>
      <c r="D111" s="66"/>
      <c r="E111" s="88"/>
      <c r="F111" s="88"/>
      <c r="G111" s="88"/>
      <c r="H111" s="88"/>
      <c r="I111" s="88"/>
      <c r="J111" s="88"/>
      <c r="K111" s="88"/>
      <c r="L111" s="88"/>
      <c r="M111" s="88"/>
      <c r="N111" s="88"/>
      <c r="O111" s="88"/>
      <c r="P111" s="88"/>
      <c r="Q111" s="88"/>
      <c r="R111" s="2"/>
      <c r="S111" s="2"/>
      <c r="T111" s="2"/>
      <c r="U111" s="2"/>
    </row>
    <row r="112" spans="1:21">
      <c r="A112" s="228"/>
      <c r="B112" s="2" t="s">
        <v>185</v>
      </c>
      <c r="C112" s="40"/>
      <c r="D112" s="66"/>
      <c r="E112" s="88"/>
      <c r="F112" s="88"/>
      <c r="G112" s="88"/>
      <c r="H112" s="88"/>
      <c r="I112" s="88"/>
      <c r="J112" s="88"/>
      <c r="K112" s="88"/>
      <c r="L112" s="88"/>
      <c r="M112" s="88"/>
      <c r="N112" s="88"/>
      <c r="O112" s="88"/>
      <c r="P112" s="88"/>
      <c r="Q112" s="88"/>
      <c r="R112" s="2"/>
      <c r="S112" s="2"/>
      <c r="T112" s="2"/>
      <c r="U112" s="2"/>
    </row>
    <row r="113" spans="1:21">
      <c r="A113" s="229"/>
      <c r="B113" s="2" t="s">
        <v>186</v>
      </c>
      <c r="C113" s="40"/>
      <c r="D113" s="66"/>
      <c r="E113" s="88"/>
      <c r="F113" s="88"/>
      <c r="G113" s="88"/>
      <c r="H113" s="88"/>
      <c r="I113" s="88"/>
      <c r="J113" s="88"/>
      <c r="K113" s="88"/>
      <c r="L113" s="88"/>
      <c r="M113" s="88"/>
      <c r="N113" s="88"/>
      <c r="O113" s="88"/>
      <c r="P113" s="88"/>
      <c r="Q113" s="88"/>
      <c r="R113" s="2"/>
      <c r="S113" s="2"/>
      <c r="T113" s="2"/>
      <c r="U113" s="2"/>
    </row>
    <row r="114" spans="1:21">
      <c r="A114" s="227" t="s">
        <v>187</v>
      </c>
      <c r="B114" s="70" t="s">
        <v>188</v>
      </c>
      <c r="C114" s="39" t="s">
        <v>12</v>
      </c>
      <c r="D114" s="87"/>
      <c r="E114" s="87"/>
      <c r="F114" s="87"/>
      <c r="G114" s="87"/>
      <c r="H114" s="87"/>
      <c r="I114" s="87"/>
      <c r="J114" s="87"/>
      <c r="K114" s="87"/>
      <c r="L114" s="87"/>
      <c r="M114" s="87"/>
      <c r="N114" s="87"/>
      <c r="O114" s="87"/>
      <c r="P114" s="87"/>
      <c r="Q114" s="87"/>
      <c r="R114" s="2"/>
      <c r="S114" s="2"/>
      <c r="T114" s="2"/>
      <c r="U114" s="2"/>
    </row>
    <row r="115" spans="1:21" ht="17.25">
      <c r="A115" s="228"/>
      <c r="B115" s="2" t="s">
        <v>189</v>
      </c>
      <c r="C115" s="42" t="s">
        <v>190</v>
      </c>
      <c r="D115" s="54"/>
      <c r="E115" s="54"/>
      <c r="F115" s="54"/>
      <c r="G115" s="54"/>
      <c r="H115" s="54"/>
      <c r="I115" s="54"/>
      <c r="J115" s="54"/>
      <c r="K115" s="54"/>
      <c r="L115" s="54"/>
      <c r="M115" s="54"/>
      <c r="N115" s="54"/>
      <c r="O115" s="54"/>
      <c r="P115" s="54"/>
      <c r="Q115" s="54"/>
      <c r="R115" s="2"/>
      <c r="S115" s="2"/>
      <c r="T115" s="2"/>
      <c r="U115" s="2"/>
    </row>
    <row r="116" spans="1:21">
      <c r="A116" s="228"/>
      <c r="B116" s="2" t="s">
        <v>191</v>
      </c>
      <c r="C116" s="40" t="s">
        <v>12</v>
      </c>
      <c r="D116" s="54"/>
      <c r="E116" s="54"/>
      <c r="F116" s="54"/>
      <c r="G116" s="54"/>
      <c r="H116" s="54"/>
      <c r="I116" s="54"/>
      <c r="J116" s="54"/>
      <c r="K116" s="54"/>
      <c r="L116" s="54"/>
      <c r="M116" s="54"/>
      <c r="N116" s="54"/>
      <c r="O116" s="54"/>
      <c r="P116" s="54"/>
      <c r="Q116" s="54"/>
      <c r="R116" s="2"/>
      <c r="S116" s="2"/>
      <c r="T116" s="2"/>
      <c r="U116" s="2"/>
    </row>
    <row r="117" spans="1:21" ht="17.25">
      <c r="A117" s="228"/>
      <c r="B117" s="2" t="s">
        <v>167</v>
      </c>
      <c r="C117" s="42" t="s">
        <v>190</v>
      </c>
      <c r="D117" s="54"/>
      <c r="E117" s="54"/>
      <c r="F117" s="54"/>
      <c r="G117" s="54"/>
      <c r="H117" s="54"/>
      <c r="I117" s="54"/>
      <c r="J117" s="54"/>
      <c r="K117" s="54"/>
      <c r="L117" s="54"/>
      <c r="M117" s="54"/>
      <c r="N117" s="54"/>
      <c r="O117" s="54"/>
      <c r="P117" s="54"/>
      <c r="Q117" s="54"/>
      <c r="R117" s="2"/>
      <c r="S117" s="2"/>
      <c r="T117" s="2"/>
      <c r="U117" s="2"/>
    </row>
    <row r="118" spans="1:21" ht="17.25">
      <c r="A118" s="228"/>
      <c r="B118" s="2" t="s">
        <v>192</v>
      </c>
      <c r="C118" s="42" t="s">
        <v>193</v>
      </c>
      <c r="D118" s="54"/>
      <c r="E118" s="54"/>
      <c r="F118" s="54"/>
      <c r="G118" s="54"/>
      <c r="H118" s="54"/>
      <c r="I118" s="54"/>
      <c r="J118" s="54"/>
      <c r="K118" s="54"/>
      <c r="L118" s="54"/>
      <c r="M118" s="54"/>
      <c r="N118" s="54"/>
      <c r="O118" s="54"/>
      <c r="P118" s="54"/>
      <c r="Q118" s="54"/>
      <c r="R118" s="2"/>
      <c r="S118" s="2"/>
      <c r="T118" s="2"/>
      <c r="U118" s="2"/>
    </row>
    <row r="119" spans="1:21" ht="18">
      <c r="A119" s="228"/>
      <c r="B119" s="2" t="s">
        <v>194</v>
      </c>
      <c r="C119" s="40" t="s">
        <v>195</v>
      </c>
      <c r="D119" s="54"/>
      <c r="E119" s="54"/>
      <c r="F119" s="54"/>
      <c r="G119" s="54"/>
      <c r="H119" s="54"/>
      <c r="I119" s="54"/>
      <c r="J119" s="54"/>
      <c r="K119" s="54"/>
      <c r="L119" s="54"/>
      <c r="M119" s="54"/>
      <c r="N119" s="54"/>
      <c r="O119" s="54"/>
      <c r="P119" s="54"/>
      <c r="Q119" s="54"/>
      <c r="R119" s="2"/>
      <c r="S119" s="2"/>
      <c r="T119" s="2"/>
      <c r="U119" s="2"/>
    </row>
    <row r="120" spans="1:21">
      <c r="A120" s="228"/>
      <c r="B120" s="2" t="s">
        <v>196</v>
      </c>
      <c r="C120" s="2" t="s">
        <v>156</v>
      </c>
      <c r="D120" s="66"/>
      <c r="E120" s="66"/>
      <c r="F120" s="66"/>
      <c r="G120" s="66"/>
      <c r="H120" s="66"/>
      <c r="I120" s="66"/>
      <c r="J120" s="66"/>
      <c r="K120" s="66"/>
      <c r="L120" s="66"/>
      <c r="M120" s="66"/>
      <c r="N120" s="66"/>
      <c r="O120" s="66"/>
      <c r="P120" s="66"/>
      <c r="Q120" s="66"/>
      <c r="R120" s="2"/>
      <c r="S120" s="2"/>
      <c r="T120" s="2"/>
      <c r="U120" s="2"/>
    </row>
    <row r="121" spans="1:21" ht="18">
      <c r="A121" s="228"/>
      <c r="B121" s="2" t="s">
        <v>197</v>
      </c>
      <c r="C121" s="40" t="s">
        <v>198</v>
      </c>
      <c r="D121" s="66"/>
      <c r="E121" s="66"/>
      <c r="F121" s="66"/>
      <c r="G121" s="66"/>
      <c r="H121" s="66"/>
      <c r="I121" s="66"/>
      <c r="J121" s="66"/>
      <c r="K121" s="66"/>
      <c r="L121" s="66"/>
      <c r="M121" s="66"/>
      <c r="N121" s="66"/>
      <c r="O121" s="66"/>
      <c r="P121" s="66"/>
      <c r="Q121" s="66"/>
      <c r="R121" s="2"/>
      <c r="S121" s="2"/>
      <c r="T121" s="2"/>
      <c r="U121" s="2"/>
    </row>
    <row r="122" spans="1:21" ht="18">
      <c r="A122" s="228"/>
      <c r="B122" s="2" t="s">
        <v>199</v>
      </c>
      <c r="C122" s="40" t="s">
        <v>198</v>
      </c>
      <c r="D122" s="66"/>
      <c r="E122" s="66"/>
      <c r="F122" s="66"/>
      <c r="G122" s="66"/>
      <c r="H122" s="66"/>
      <c r="I122" s="66"/>
      <c r="J122" s="66"/>
      <c r="K122" s="66"/>
      <c r="L122" s="66"/>
      <c r="M122" s="66"/>
      <c r="N122" s="66"/>
      <c r="O122" s="66"/>
      <c r="P122" s="66"/>
      <c r="Q122" s="66"/>
      <c r="R122" s="2"/>
      <c r="S122" s="2"/>
      <c r="T122" s="2"/>
      <c r="U122" s="2"/>
    </row>
    <row r="123" spans="1:21" ht="18">
      <c r="A123" s="228"/>
      <c r="B123" s="2" t="s">
        <v>256</v>
      </c>
      <c r="C123" s="40" t="s">
        <v>198</v>
      </c>
      <c r="D123" s="66"/>
      <c r="E123" s="66"/>
      <c r="F123" s="66"/>
      <c r="G123" s="66"/>
      <c r="H123" s="66"/>
      <c r="I123" s="66"/>
      <c r="J123" s="66"/>
      <c r="K123" s="66"/>
      <c r="L123" s="66"/>
      <c r="M123" s="66"/>
      <c r="N123" s="66"/>
      <c r="O123" s="66"/>
      <c r="P123" s="66"/>
      <c r="Q123" s="66"/>
      <c r="R123" s="2"/>
      <c r="S123" s="2"/>
      <c r="T123" s="2"/>
      <c r="U123" s="2"/>
    </row>
    <row r="124" spans="1:21">
      <c r="A124" s="228"/>
      <c r="B124" s="2" t="s">
        <v>200</v>
      </c>
      <c r="C124" s="40" t="s">
        <v>198</v>
      </c>
      <c r="D124" s="66"/>
      <c r="E124" s="66"/>
      <c r="F124" s="66"/>
      <c r="G124" s="66"/>
      <c r="H124" s="66"/>
      <c r="I124" s="66"/>
      <c r="J124" s="66"/>
      <c r="K124" s="66"/>
      <c r="L124" s="66"/>
      <c r="M124" s="66"/>
      <c r="N124" s="66"/>
      <c r="O124" s="66"/>
      <c r="P124" s="66"/>
      <c r="Q124" s="66"/>
      <c r="R124" s="2"/>
      <c r="S124" s="2"/>
      <c r="T124" s="2"/>
      <c r="U124" s="2"/>
    </row>
    <row r="125" spans="1:21" ht="18">
      <c r="A125" s="228"/>
      <c r="B125" s="2" t="s">
        <v>201</v>
      </c>
      <c r="C125" s="40" t="s">
        <v>198</v>
      </c>
      <c r="D125" s="66"/>
      <c r="E125" s="66"/>
      <c r="F125" s="66"/>
      <c r="G125" s="66"/>
      <c r="H125" s="66"/>
      <c r="I125" s="66"/>
      <c r="J125" s="66"/>
      <c r="K125" s="66"/>
      <c r="L125" s="66"/>
      <c r="M125" s="66"/>
      <c r="N125" s="66"/>
      <c r="O125" s="66"/>
      <c r="P125" s="66"/>
      <c r="Q125" s="66"/>
      <c r="R125" s="2"/>
      <c r="S125" s="2"/>
      <c r="T125" s="2"/>
      <c r="U125" s="2"/>
    </row>
    <row r="126" spans="1:21" ht="18">
      <c r="A126" s="229"/>
      <c r="B126" s="6" t="s">
        <v>264</v>
      </c>
      <c r="C126" s="38" t="s">
        <v>198</v>
      </c>
      <c r="D126" s="86"/>
      <c r="E126" s="86"/>
      <c r="F126" s="86"/>
      <c r="G126" s="86"/>
      <c r="H126" s="86"/>
      <c r="I126" s="86"/>
      <c r="J126" s="86"/>
      <c r="K126" s="86"/>
      <c r="L126" s="86"/>
      <c r="M126" s="86"/>
      <c r="N126" s="86"/>
      <c r="O126" s="86"/>
      <c r="P126" s="86"/>
      <c r="Q126" s="86"/>
      <c r="R126" s="2"/>
      <c r="S126" s="2"/>
      <c r="T126" s="2"/>
      <c r="U126" s="2"/>
    </row>
    <row r="127" spans="1:21">
      <c r="A127" s="227" t="s">
        <v>202</v>
      </c>
      <c r="B127" s="2" t="s">
        <v>260</v>
      </c>
      <c r="C127" s="84" t="s">
        <v>3</v>
      </c>
      <c r="D127" s="54"/>
      <c r="E127" s="54"/>
      <c r="F127" s="54"/>
      <c r="G127" s="54"/>
      <c r="H127" s="54"/>
      <c r="I127" s="54"/>
      <c r="J127" s="54"/>
      <c r="K127" s="54"/>
      <c r="L127" s="54"/>
      <c r="M127" s="54"/>
      <c r="N127" s="54"/>
      <c r="O127" s="54"/>
      <c r="P127" s="54"/>
      <c r="Q127" s="54"/>
      <c r="R127" s="2"/>
      <c r="S127" s="2"/>
      <c r="T127" s="2"/>
      <c r="U127" s="2"/>
    </row>
    <row r="128" spans="1:21">
      <c r="A128" s="228"/>
      <c r="B128" s="2"/>
      <c r="C128" s="40"/>
      <c r="D128" s="54"/>
      <c r="E128" s="54"/>
      <c r="F128" s="54"/>
      <c r="G128" s="54"/>
      <c r="H128" s="54"/>
      <c r="I128" s="54"/>
      <c r="J128" s="54"/>
      <c r="K128" s="54"/>
      <c r="L128" s="54"/>
      <c r="M128" s="54"/>
      <c r="N128" s="54"/>
      <c r="O128" s="54"/>
      <c r="P128" s="54"/>
      <c r="Q128" s="54"/>
      <c r="R128" s="2"/>
      <c r="S128" s="2"/>
      <c r="T128" s="2"/>
      <c r="U128" s="2"/>
    </row>
    <row r="129" spans="1:21">
      <c r="A129" s="228"/>
      <c r="B129" s="2"/>
      <c r="C129" s="40"/>
      <c r="D129" s="54"/>
      <c r="E129" s="54"/>
      <c r="F129" s="54"/>
      <c r="G129" s="54"/>
      <c r="H129" s="54"/>
      <c r="I129" s="54"/>
      <c r="J129" s="54"/>
      <c r="K129" s="54"/>
      <c r="L129" s="54"/>
      <c r="M129" s="54"/>
      <c r="N129" s="54"/>
      <c r="O129" s="54"/>
      <c r="P129" s="54"/>
      <c r="Q129" s="54"/>
      <c r="R129" s="2"/>
      <c r="S129" s="2"/>
      <c r="T129" s="2"/>
      <c r="U129" s="2"/>
    </row>
    <row r="130" spans="1:21">
      <c r="A130" s="228"/>
      <c r="B130" s="2"/>
      <c r="C130" s="40"/>
      <c r="D130" s="54"/>
      <c r="E130" s="54"/>
      <c r="F130" s="54"/>
      <c r="G130" s="54"/>
      <c r="H130" s="54"/>
      <c r="I130" s="54"/>
      <c r="J130" s="54"/>
      <c r="K130" s="54"/>
      <c r="L130" s="54"/>
      <c r="M130" s="54"/>
      <c r="N130" s="54"/>
      <c r="O130" s="54"/>
      <c r="P130" s="54"/>
      <c r="Q130" s="54"/>
      <c r="R130" s="2"/>
      <c r="S130" s="2"/>
      <c r="T130" s="2"/>
      <c r="U130" s="2"/>
    </row>
    <row r="131" spans="1:21">
      <c r="A131" s="229"/>
      <c r="B131" s="2"/>
      <c r="C131" s="40"/>
      <c r="D131" s="54"/>
      <c r="E131" s="54"/>
      <c r="F131" s="54"/>
      <c r="G131" s="54"/>
      <c r="H131" s="54"/>
      <c r="I131" s="54"/>
      <c r="J131" s="54"/>
      <c r="K131" s="54"/>
      <c r="L131" s="54"/>
      <c r="M131" s="54"/>
      <c r="N131" s="54"/>
      <c r="O131" s="54"/>
      <c r="P131" s="54"/>
      <c r="Q131" s="54"/>
      <c r="R131" s="2"/>
      <c r="S131" s="2"/>
      <c r="T131" s="2"/>
      <c r="U131" s="2"/>
    </row>
    <row r="132" spans="1:21">
      <c r="A132" s="2"/>
      <c r="B132" s="2"/>
      <c r="C132" s="2"/>
      <c r="D132" s="2"/>
      <c r="E132" s="2"/>
      <c r="F132" s="2"/>
      <c r="G132" s="2"/>
      <c r="H132" s="2"/>
      <c r="I132" s="2"/>
      <c r="J132" s="2"/>
      <c r="K132" s="2"/>
      <c r="L132" s="2"/>
      <c r="M132" s="2"/>
      <c r="N132" s="2"/>
      <c r="O132" s="2"/>
      <c r="P132" s="2"/>
      <c r="Q132" s="2"/>
      <c r="R132" s="2"/>
      <c r="S132" s="2"/>
      <c r="T132" s="2"/>
      <c r="U132" s="2"/>
    </row>
    <row r="133" spans="1:21">
      <c r="A133" s="2"/>
      <c r="B133" s="2"/>
      <c r="C133" s="2"/>
      <c r="D133" s="2"/>
      <c r="E133" s="2"/>
      <c r="F133" s="2"/>
      <c r="G133" s="2"/>
      <c r="H133" s="2"/>
      <c r="I133" s="2"/>
      <c r="J133" s="2"/>
      <c r="K133" s="2"/>
      <c r="L133" s="2"/>
      <c r="M133" s="2"/>
      <c r="N133" s="2"/>
      <c r="O133" s="2"/>
      <c r="P133" s="2"/>
      <c r="Q133" s="2"/>
      <c r="R133" s="2"/>
      <c r="S133" s="2"/>
      <c r="T133" s="2"/>
      <c r="U133" s="2"/>
    </row>
    <row r="134" spans="1:21">
      <c r="A134" s="2"/>
      <c r="B134" s="2"/>
      <c r="C134" s="2"/>
      <c r="D134" s="2"/>
      <c r="E134" s="2"/>
      <c r="F134" s="2"/>
      <c r="G134" s="2"/>
      <c r="H134" s="2"/>
      <c r="I134" s="2"/>
      <c r="J134" s="2"/>
      <c r="K134" s="2"/>
      <c r="L134" s="2"/>
      <c r="M134" s="2"/>
      <c r="N134" s="2"/>
      <c r="O134" s="2"/>
      <c r="P134" s="2"/>
      <c r="Q134" s="2"/>
      <c r="R134" s="2"/>
      <c r="S134" s="2"/>
      <c r="T134" s="2"/>
      <c r="U134" s="2"/>
    </row>
    <row r="135" spans="1:21">
      <c r="A135" s="2"/>
      <c r="B135" s="2"/>
      <c r="C135" s="2"/>
      <c r="D135" s="2"/>
      <c r="E135" s="2"/>
      <c r="F135" s="2"/>
      <c r="G135" s="2"/>
      <c r="H135" s="2"/>
      <c r="I135" s="2"/>
      <c r="J135" s="2"/>
      <c r="K135" s="2"/>
      <c r="L135" s="2"/>
      <c r="M135" s="2"/>
      <c r="N135" s="2"/>
      <c r="O135" s="2"/>
      <c r="P135" s="2"/>
      <c r="Q135" s="2"/>
      <c r="R135" s="2"/>
      <c r="S135" s="2"/>
      <c r="T135" s="2"/>
      <c r="U135" s="2"/>
    </row>
    <row r="136" spans="1:21">
      <c r="A136" s="2"/>
      <c r="B136" s="2"/>
      <c r="C136" s="2"/>
      <c r="D136" s="2"/>
      <c r="E136" s="2"/>
      <c r="F136" s="2"/>
      <c r="G136" s="2"/>
      <c r="H136" s="2"/>
      <c r="I136" s="2"/>
      <c r="J136" s="2"/>
      <c r="K136" s="2"/>
      <c r="L136" s="2"/>
      <c r="M136" s="2"/>
      <c r="N136" s="2"/>
      <c r="O136" s="2"/>
      <c r="P136" s="2"/>
      <c r="Q136" s="2"/>
      <c r="R136" s="2"/>
      <c r="S136" s="2"/>
      <c r="T136" s="2"/>
      <c r="U136" s="2"/>
    </row>
    <row r="137" spans="1:21">
      <c r="A137" s="2"/>
      <c r="B137" s="2"/>
      <c r="C137" s="2"/>
      <c r="D137" s="2"/>
      <c r="E137" s="2"/>
      <c r="F137" s="2"/>
      <c r="G137" s="2"/>
      <c r="H137" s="2"/>
      <c r="I137" s="2"/>
      <c r="J137" s="2"/>
      <c r="K137" s="2"/>
      <c r="L137" s="2"/>
      <c r="M137" s="2"/>
      <c r="N137" s="2"/>
      <c r="O137" s="2"/>
      <c r="P137" s="2"/>
      <c r="Q137" s="2"/>
      <c r="R137" s="2"/>
      <c r="S137" s="2"/>
      <c r="T137" s="2"/>
      <c r="U137" s="2"/>
    </row>
    <row r="138" spans="1:21">
      <c r="A138" s="2"/>
      <c r="B138" s="2"/>
      <c r="C138" s="2"/>
      <c r="D138" s="2"/>
      <c r="E138" s="2"/>
      <c r="F138" s="2">
        <v>1</v>
      </c>
      <c r="G138" s="2"/>
      <c r="H138" s="2"/>
      <c r="I138" s="2"/>
      <c r="J138" s="2"/>
      <c r="K138" s="2"/>
      <c r="L138" s="2"/>
      <c r="M138" s="2"/>
      <c r="N138" s="2"/>
      <c r="O138" s="2"/>
      <c r="P138" s="2"/>
      <c r="Q138" s="2"/>
      <c r="R138" s="2"/>
      <c r="S138" s="2"/>
      <c r="T138" s="2"/>
      <c r="U138" s="2"/>
    </row>
    <row r="139" spans="1:21">
      <c r="A139" s="2"/>
      <c r="B139" s="2"/>
      <c r="C139" s="2"/>
      <c r="D139" s="2"/>
      <c r="E139" s="2"/>
      <c r="F139" s="2"/>
      <c r="G139" s="2"/>
      <c r="H139" s="2"/>
      <c r="I139" s="2"/>
      <c r="J139" s="2"/>
      <c r="K139" s="2"/>
      <c r="L139" s="2"/>
      <c r="M139" s="2"/>
      <c r="N139" s="2"/>
      <c r="O139" s="2"/>
      <c r="P139" s="2"/>
      <c r="Q139" s="2"/>
      <c r="R139" s="2"/>
      <c r="S139" s="2"/>
      <c r="T139" s="2"/>
      <c r="U139" s="2"/>
    </row>
    <row r="140" spans="1:21">
      <c r="A140" s="2"/>
      <c r="B140" s="2"/>
      <c r="C140" s="2"/>
      <c r="D140" s="2"/>
      <c r="E140" s="2"/>
      <c r="F140" s="2"/>
      <c r="G140" s="2"/>
      <c r="H140" s="2"/>
      <c r="I140" s="2"/>
      <c r="J140" s="2"/>
      <c r="K140" s="2"/>
      <c r="L140" s="2"/>
      <c r="M140" s="2"/>
      <c r="N140" s="2"/>
      <c r="O140" s="2"/>
      <c r="P140" s="2"/>
      <c r="Q140" s="2"/>
      <c r="R140" s="2"/>
      <c r="S140" s="2"/>
      <c r="T140" s="2"/>
      <c r="U140" s="2"/>
    </row>
    <row r="141" spans="1:21">
      <c r="A141" s="2"/>
      <c r="B141" s="2"/>
      <c r="C141" s="2"/>
      <c r="D141" s="2"/>
      <c r="E141" s="2"/>
      <c r="F141" s="2"/>
      <c r="G141" s="2"/>
      <c r="H141" s="2"/>
      <c r="I141" s="2"/>
      <c r="J141" s="2"/>
      <c r="K141" s="2"/>
      <c r="L141" s="2"/>
      <c r="M141" s="2"/>
      <c r="N141" s="2"/>
      <c r="O141" s="2"/>
      <c r="P141" s="2"/>
      <c r="Q141" s="2"/>
      <c r="R141" s="2"/>
      <c r="S141" s="2"/>
      <c r="T141" s="2"/>
      <c r="U141" s="2"/>
    </row>
    <row r="142" spans="1:21">
      <c r="A142" s="2"/>
      <c r="B142" s="2"/>
      <c r="C142" s="2"/>
      <c r="D142" s="2"/>
      <c r="E142" s="2"/>
      <c r="F142" s="2"/>
      <c r="G142" s="2"/>
      <c r="H142" s="2"/>
      <c r="I142" s="2"/>
      <c r="J142" s="2"/>
      <c r="K142" s="2"/>
      <c r="L142" s="2"/>
      <c r="M142" s="2"/>
      <c r="N142" s="2"/>
      <c r="O142" s="2"/>
      <c r="P142" s="2"/>
      <c r="Q142" s="2"/>
      <c r="R142" s="2"/>
      <c r="S142" s="2"/>
      <c r="T142" s="2"/>
      <c r="U142" s="2"/>
    </row>
    <row r="143" spans="1:21">
      <c r="A143" s="2"/>
      <c r="B143" s="2"/>
      <c r="C143" s="2"/>
      <c r="D143" s="2"/>
      <c r="E143" s="2"/>
      <c r="F143" s="2"/>
      <c r="G143" s="2"/>
      <c r="H143" s="2"/>
      <c r="I143" s="2"/>
      <c r="J143" s="2"/>
      <c r="K143" s="2"/>
      <c r="L143" s="2"/>
      <c r="M143" s="2"/>
      <c r="N143" s="2"/>
      <c r="O143" s="2"/>
      <c r="P143" s="2"/>
      <c r="Q143" s="2"/>
      <c r="R143" s="2"/>
      <c r="S143" s="2"/>
      <c r="T143" s="2"/>
      <c r="U143" s="2"/>
    </row>
    <row r="144" spans="1:21">
      <c r="A144" s="2"/>
      <c r="B144" s="2"/>
      <c r="C144" s="2"/>
      <c r="D144" s="2"/>
      <c r="E144" s="2"/>
      <c r="F144" s="2"/>
      <c r="G144" s="2"/>
      <c r="H144" s="2"/>
      <c r="I144" s="2"/>
      <c r="J144" s="2"/>
      <c r="K144" s="2"/>
      <c r="L144" s="2"/>
      <c r="M144" s="2"/>
      <c r="N144" s="2"/>
      <c r="O144" s="2"/>
      <c r="P144" s="2"/>
      <c r="Q144" s="2"/>
      <c r="R144" s="2"/>
      <c r="S144" s="2"/>
      <c r="T144" s="2"/>
      <c r="U144" s="2"/>
    </row>
    <row r="145" spans="1:21">
      <c r="A145" s="2"/>
      <c r="B145" s="2"/>
      <c r="C145" s="2"/>
      <c r="D145" s="2"/>
      <c r="E145" s="2"/>
      <c r="F145" s="2"/>
      <c r="G145" s="2"/>
      <c r="H145" s="2"/>
      <c r="I145" s="2"/>
      <c r="J145" s="2"/>
      <c r="K145" s="2"/>
      <c r="L145" s="2"/>
      <c r="M145" s="2"/>
      <c r="N145" s="2"/>
      <c r="O145" s="2"/>
      <c r="P145" s="2"/>
      <c r="Q145" s="2"/>
      <c r="R145" s="2"/>
      <c r="S145" s="2"/>
      <c r="T145" s="2"/>
      <c r="U145" s="2"/>
    </row>
    <row r="146" spans="1:21">
      <c r="A146" s="2"/>
      <c r="B146" s="2"/>
      <c r="C146" s="2"/>
      <c r="D146" s="2"/>
      <c r="E146" s="2"/>
      <c r="F146" s="2"/>
      <c r="G146" s="2"/>
      <c r="H146" s="2"/>
      <c r="I146" s="2"/>
      <c r="J146" s="2"/>
      <c r="K146" s="2"/>
      <c r="L146" s="2"/>
      <c r="M146" s="2"/>
      <c r="N146" s="2"/>
      <c r="O146" s="2"/>
      <c r="P146" s="2"/>
      <c r="Q146" s="2"/>
      <c r="R146" s="2"/>
      <c r="S146" s="2"/>
      <c r="T146" s="2"/>
      <c r="U146" s="2"/>
    </row>
    <row r="147" spans="1:21">
      <c r="A147" s="2"/>
      <c r="B147" s="2"/>
      <c r="C147" s="2"/>
      <c r="D147" s="2"/>
      <c r="E147" s="2"/>
      <c r="F147" s="2"/>
      <c r="G147" s="2"/>
      <c r="H147" s="2"/>
      <c r="I147" s="2"/>
      <c r="J147" s="2"/>
      <c r="K147" s="2"/>
      <c r="L147" s="2"/>
      <c r="M147" s="2"/>
      <c r="N147" s="2"/>
      <c r="O147" s="2"/>
      <c r="P147" s="2"/>
      <c r="Q147" s="2"/>
      <c r="R147" s="2"/>
      <c r="S147" s="2"/>
      <c r="T147" s="2"/>
      <c r="U147" s="2"/>
    </row>
    <row r="148" spans="1:21">
      <c r="A148" s="2"/>
      <c r="B148" s="2"/>
      <c r="C148" s="2"/>
      <c r="D148" s="2"/>
      <c r="E148" s="2"/>
      <c r="F148" s="2"/>
      <c r="G148" s="2"/>
      <c r="H148" s="2"/>
      <c r="I148" s="2"/>
      <c r="J148" s="2"/>
      <c r="K148" s="2"/>
      <c r="L148" s="2"/>
      <c r="M148" s="2"/>
      <c r="N148" s="2"/>
      <c r="O148" s="2"/>
      <c r="P148" s="2"/>
      <c r="Q148" s="2"/>
      <c r="R148" s="2"/>
      <c r="S148" s="2"/>
      <c r="T148" s="2"/>
      <c r="U148" s="2"/>
    </row>
    <row r="149" spans="1:21">
      <c r="A149" s="2"/>
      <c r="B149" s="2"/>
      <c r="C149" s="2"/>
      <c r="D149" s="2"/>
      <c r="E149" s="2"/>
      <c r="F149" s="2"/>
      <c r="G149" s="2"/>
      <c r="H149" s="2"/>
      <c r="I149" s="2"/>
      <c r="J149" s="2"/>
      <c r="K149" s="2"/>
      <c r="L149" s="2"/>
      <c r="M149" s="2"/>
      <c r="N149" s="2"/>
      <c r="O149" s="2"/>
      <c r="P149" s="2"/>
      <c r="Q149" s="2"/>
      <c r="R149" s="2"/>
      <c r="S149" s="2"/>
      <c r="T149" s="2"/>
      <c r="U149" s="2"/>
    </row>
    <row r="150" spans="1:21">
      <c r="A150" s="2"/>
      <c r="B150" s="2"/>
      <c r="C150" s="2"/>
      <c r="D150" s="2"/>
      <c r="E150" s="2"/>
      <c r="F150" s="2"/>
      <c r="G150" s="2"/>
      <c r="H150" s="2"/>
      <c r="I150" s="2"/>
      <c r="J150" s="2"/>
      <c r="K150" s="2"/>
      <c r="L150" s="2"/>
      <c r="M150" s="2"/>
      <c r="N150" s="2"/>
      <c r="O150" s="2"/>
      <c r="P150" s="2"/>
      <c r="Q150" s="2"/>
      <c r="R150" s="2"/>
      <c r="S150" s="2"/>
      <c r="T150" s="2"/>
      <c r="U150" s="2"/>
    </row>
    <row r="151" spans="1:21">
      <c r="A151" s="2"/>
      <c r="B151" s="2"/>
      <c r="C151" s="2"/>
      <c r="D151" s="2"/>
      <c r="E151" s="2"/>
      <c r="F151" s="2"/>
      <c r="G151" s="2"/>
      <c r="H151" s="2"/>
      <c r="I151" s="2"/>
      <c r="J151" s="2"/>
      <c r="K151" s="2"/>
      <c r="L151" s="2"/>
      <c r="M151" s="2"/>
      <c r="N151" s="2"/>
      <c r="O151" s="2"/>
      <c r="P151" s="2"/>
      <c r="Q151" s="2"/>
      <c r="R151" s="2"/>
      <c r="S151" s="2"/>
      <c r="T151" s="2"/>
      <c r="U151" s="2"/>
    </row>
    <row r="152" spans="1:21">
      <c r="A152" s="2"/>
      <c r="B152" s="2"/>
      <c r="C152" s="2"/>
      <c r="D152" s="2"/>
      <c r="E152" s="2"/>
      <c r="F152" s="2"/>
      <c r="G152" s="2"/>
      <c r="H152" s="2"/>
      <c r="I152" s="2"/>
      <c r="J152" s="2"/>
      <c r="K152" s="2"/>
      <c r="L152" s="2"/>
      <c r="M152" s="2"/>
      <c r="N152" s="2"/>
      <c r="O152" s="2"/>
      <c r="P152" s="2"/>
      <c r="Q152" s="2"/>
      <c r="R152" s="2"/>
      <c r="S152" s="2"/>
      <c r="T152" s="2"/>
      <c r="U152" s="2"/>
    </row>
    <row r="153" spans="1:21">
      <c r="A153" s="2"/>
      <c r="B153" s="2"/>
      <c r="C153" s="2"/>
      <c r="D153" s="2"/>
      <c r="E153" s="2"/>
      <c r="F153" s="2"/>
      <c r="G153" s="2"/>
      <c r="H153" s="2"/>
      <c r="I153" s="2"/>
      <c r="J153" s="2"/>
      <c r="K153" s="2"/>
      <c r="L153" s="2"/>
      <c r="M153" s="2"/>
      <c r="N153" s="2"/>
      <c r="O153" s="2"/>
      <c r="P153" s="2"/>
      <c r="Q153" s="2"/>
      <c r="R153" s="2"/>
      <c r="S153" s="2"/>
      <c r="T153" s="2"/>
      <c r="U153" s="2"/>
    </row>
    <row r="154" spans="1:21">
      <c r="A154" s="2"/>
      <c r="B154" s="2"/>
      <c r="C154" s="2"/>
      <c r="D154" s="2"/>
      <c r="E154" s="2"/>
      <c r="F154" s="2"/>
      <c r="G154" s="2"/>
      <c r="H154" s="2"/>
      <c r="I154" s="2"/>
      <c r="J154" s="2"/>
      <c r="K154" s="2"/>
      <c r="L154" s="2"/>
      <c r="M154" s="2"/>
      <c r="N154" s="2"/>
      <c r="O154" s="2"/>
      <c r="P154" s="2"/>
      <c r="Q154" s="2"/>
      <c r="R154" s="2"/>
      <c r="S154" s="2"/>
      <c r="T154" s="2"/>
      <c r="U154" s="2"/>
    </row>
    <row r="155" spans="1:21">
      <c r="A155" s="2"/>
      <c r="B155" s="2"/>
      <c r="C155" s="2"/>
      <c r="D155" s="2"/>
      <c r="E155" s="2"/>
      <c r="F155" s="2"/>
      <c r="G155" s="2"/>
      <c r="H155" s="2"/>
      <c r="I155" s="2"/>
      <c r="J155" s="2"/>
      <c r="K155" s="2"/>
      <c r="L155" s="2"/>
      <c r="M155" s="2"/>
      <c r="N155" s="2"/>
      <c r="O155" s="2"/>
      <c r="P155" s="2"/>
      <c r="Q155" s="2"/>
      <c r="R155" s="2"/>
      <c r="S155" s="2"/>
      <c r="T155" s="2"/>
      <c r="U155" s="2"/>
    </row>
    <row r="156" spans="1:21">
      <c r="A156" s="2"/>
      <c r="B156" s="2"/>
      <c r="C156" s="2"/>
      <c r="D156" s="2"/>
      <c r="E156" s="2"/>
      <c r="F156" s="2"/>
      <c r="G156" s="2"/>
      <c r="H156" s="2"/>
      <c r="I156" s="2"/>
      <c r="J156" s="2"/>
      <c r="K156" s="2"/>
      <c r="L156" s="2"/>
      <c r="M156" s="2"/>
      <c r="N156" s="2"/>
      <c r="O156" s="2"/>
      <c r="P156" s="2"/>
      <c r="Q156" s="2"/>
      <c r="R156" s="2"/>
      <c r="S156" s="2"/>
      <c r="T156" s="2"/>
      <c r="U156" s="2"/>
    </row>
    <row r="157" spans="1:21">
      <c r="A157" s="2"/>
      <c r="B157" s="2"/>
      <c r="C157" s="2"/>
      <c r="D157" s="2"/>
      <c r="E157" s="2"/>
      <c r="F157" s="2"/>
      <c r="G157" s="2"/>
      <c r="H157" s="2"/>
      <c r="I157" s="2"/>
      <c r="J157" s="2"/>
      <c r="K157" s="2"/>
      <c r="L157" s="2"/>
      <c r="M157" s="2"/>
      <c r="N157" s="2"/>
      <c r="O157" s="2"/>
      <c r="P157" s="2"/>
      <c r="Q157" s="2"/>
      <c r="R157" s="2"/>
      <c r="S157" s="2"/>
      <c r="T157" s="2"/>
      <c r="U157" s="2"/>
    </row>
    <row r="158" spans="1:21">
      <c r="A158" s="2"/>
      <c r="B158" s="2"/>
      <c r="C158" s="2"/>
      <c r="D158" s="2"/>
      <c r="E158" s="2"/>
      <c r="F158" s="2"/>
      <c r="G158" s="2"/>
      <c r="H158" s="2"/>
      <c r="I158" s="2"/>
      <c r="J158" s="2"/>
      <c r="K158" s="2"/>
      <c r="L158" s="2"/>
      <c r="M158" s="2"/>
      <c r="N158" s="2"/>
      <c r="O158" s="2"/>
      <c r="P158" s="2"/>
      <c r="Q158" s="2"/>
      <c r="R158" s="2"/>
      <c r="S158" s="2"/>
      <c r="T158" s="2"/>
      <c r="U158" s="2"/>
    </row>
    <row r="159" spans="1:21">
      <c r="A159" s="2"/>
      <c r="B159" s="2"/>
      <c r="C159" s="2"/>
      <c r="D159" s="2"/>
      <c r="E159" s="2"/>
      <c r="F159" s="2"/>
      <c r="G159" s="2"/>
      <c r="H159" s="2"/>
      <c r="I159" s="2"/>
      <c r="J159" s="2"/>
      <c r="K159" s="2"/>
      <c r="L159" s="2"/>
      <c r="M159" s="2"/>
      <c r="N159" s="2"/>
      <c r="O159" s="2"/>
      <c r="P159" s="2"/>
      <c r="Q159" s="2"/>
      <c r="R159" s="2"/>
      <c r="S159" s="2"/>
      <c r="T159" s="2"/>
      <c r="U159" s="2"/>
    </row>
    <row r="160" spans="1:21">
      <c r="A160" s="2"/>
      <c r="B160" s="2"/>
      <c r="C160" s="2"/>
      <c r="D160" s="2"/>
      <c r="E160" s="2"/>
      <c r="F160" s="2"/>
      <c r="G160" s="2"/>
      <c r="H160" s="2"/>
      <c r="I160" s="2"/>
      <c r="J160" s="2"/>
      <c r="K160" s="2"/>
      <c r="L160" s="2"/>
      <c r="M160" s="2"/>
      <c r="N160" s="2"/>
      <c r="O160" s="2"/>
      <c r="P160" s="2"/>
      <c r="Q160" s="2"/>
      <c r="R160" s="2"/>
      <c r="S160" s="2"/>
      <c r="T160" s="2"/>
      <c r="U160" s="2"/>
    </row>
    <row r="161" spans="1:21">
      <c r="A161" s="2"/>
      <c r="B161" s="2"/>
      <c r="C161" s="2"/>
      <c r="D161" s="2"/>
      <c r="E161" s="2"/>
      <c r="F161" s="2"/>
      <c r="G161" s="2"/>
      <c r="H161" s="2"/>
      <c r="I161" s="2"/>
      <c r="J161" s="2"/>
      <c r="K161" s="2"/>
      <c r="L161" s="2"/>
      <c r="M161" s="2"/>
      <c r="N161" s="2"/>
      <c r="O161" s="2"/>
      <c r="P161" s="2"/>
      <c r="Q161" s="2"/>
      <c r="R161" s="2"/>
      <c r="S161" s="2"/>
      <c r="T161" s="2"/>
      <c r="U161" s="2"/>
    </row>
    <row r="162" spans="1:21">
      <c r="A162" s="2"/>
      <c r="B162" s="2"/>
      <c r="C162" s="2"/>
      <c r="D162" s="2"/>
      <c r="E162" s="2"/>
      <c r="F162" s="2"/>
      <c r="G162" s="2"/>
      <c r="H162" s="2"/>
      <c r="I162" s="2"/>
      <c r="J162" s="2"/>
      <c r="K162" s="2"/>
      <c r="L162" s="2"/>
      <c r="M162" s="2"/>
      <c r="N162" s="2"/>
      <c r="O162" s="2"/>
      <c r="P162" s="2"/>
      <c r="Q162" s="2"/>
      <c r="R162" s="2"/>
      <c r="S162" s="2"/>
      <c r="T162" s="2"/>
      <c r="U162" s="2"/>
    </row>
    <row r="163" spans="1:21">
      <c r="A163" s="2"/>
      <c r="B163" s="2"/>
      <c r="C163" s="2"/>
      <c r="D163" s="2"/>
      <c r="E163" s="2"/>
      <c r="F163" s="2"/>
      <c r="G163" s="2"/>
      <c r="H163" s="2"/>
      <c r="I163" s="2"/>
      <c r="J163" s="2"/>
      <c r="K163" s="2"/>
      <c r="L163" s="2"/>
      <c r="M163" s="2"/>
      <c r="N163" s="2"/>
      <c r="O163" s="2"/>
      <c r="P163" s="2"/>
      <c r="Q163" s="2"/>
      <c r="R163" s="2"/>
      <c r="S163" s="2"/>
      <c r="T163" s="2"/>
      <c r="U163" s="2"/>
    </row>
    <row r="164" spans="1:21">
      <c r="A164" s="2"/>
      <c r="B164" s="2"/>
      <c r="C164" s="2"/>
      <c r="D164" s="2"/>
      <c r="E164" s="2"/>
      <c r="F164" s="2"/>
      <c r="G164" s="2"/>
      <c r="H164" s="2"/>
      <c r="I164" s="2"/>
      <c r="J164" s="2"/>
      <c r="K164" s="2"/>
      <c r="L164" s="2"/>
      <c r="M164" s="2"/>
      <c r="N164" s="2"/>
      <c r="O164" s="2"/>
      <c r="P164" s="2"/>
      <c r="Q164" s="2"/>
      <c r="R164" s="2"/>
      <c r="S164" s="2"/>
      <c r="T164" s="2"/>
      <c r="U164" s="2"/>
    </row>
    <row r="165" spans="1:21">
      <c r="A165" s="2"/>
      <c r="B165" s="2"/>
      <c r="C165" s="2"/>
      <c r="D165" s="2"/>
      <c r="E165" s="2"/>
      <c r="F165" s="2"/>
      <c r="G165" s="2"/>
      <c r="H165" s="2"/>
      <c r="I165" s="2"/>
      <c r="J165" s="2"/>
      <c r="K165" s="2"/>
      <c r="L165" s="2"/>
      <c r="M165" s="2"/>
      <c r="N165" s="2"/>
      <c r="O165" s="2"/>
      <c r="P165" s="2"/>
      <c r="Q165" s="2"/>
      <c r="R165" s="2"/>
      <c r="S165" s="2"/>
      <c r="T165" s="2"/>
      <c r="U165" s="2"/>
    </row>
    <row r="166" spans="1:21">
      <c r="A166" s="2"/>
      <c r="B166" s="2"/>
      <c r="C166" s="2"/>
      <c r="D166" s="2"/>
      <c r="E166" s="2"/>
      <c r="F166" s="2"/>
      <c r="G166" s="2"/>
      <c r="H166" s="2"/>
      <c r="I166" s="2"/>
      <c r="J166" s="2"/>
      <c r="K166" s="2"/>
      <c r="L166" s="2"/>
      <c r="M166" s="2"/>
      <c r="N166" s="2"/>
      <c r="O166" s="2"/>
      <c r="P166" s="2"/>
      <c r="Q166" s="2"/>
      <c r="R166" s="2"/>
      <c r="S166" s="2"/>
      <c r="T166" s="2"/>
      <c r="U166" s="2"/>
    </row>
    <row r="167" spans="1:21">
      <c r="A167" s="2"/>
      <c r="B167" s="2"/>
      <c r="C167" s="2"/>
      <c r="D167" s="2"/>
      <c r="E167" s="2"/>
      <c r="F167" s="2"/>
      <c r="G167" s="2"/>
      <c r="H167" s="2"/>
      <c r="I167" s="2"/>
      <c r="J167" s="2"/>
      <c r="K167" s="2"/>
      <c r="L167" s="2"/>
      <c r="M167" s="2"/>
      <c r="N167" s="2"/>
      <c r="O167" s="2"/>
      <c r="P167" s="2"/>
      <c r="Q167" s="2"/>
      <c r="R167" s="2"/>
      <c r="S167" s="2"/>
      <c r="T167" s="2"/>
      <c r="U167" s="2"/>
    </row>
    <row r="168" spans="1:21">
      <c r="A168" s="2"/>
      <c r="B168" s="2"/>
      <c r="C168" s="2"/>
      <c r="D168" s="2"/>
      <c r="E168" s="2"/>
      <c r="F168" s="2"/>
      <c r="G168" s="2"/>
      <c r="H168" s="2"/>
      <c r="I168" s="2"/>
      <c r="J168" s="2"/>
      <c r="K168" s="2"/>
      <c r="L168" s="2"/>
      <c r="M168" s="2"/>
      <c r="N168" s="2"/>
      <c r="O168" s="2"/>
      <c r="P168" s="2"/>
      <c r="Q168" s="2"/>
      <c r="R168" s="2"/>
      <c r="S168" s="2"/>
      <c r="T168" s="2"/>
      <c r="U168" s="2"/>
    </row>
    <row r="169" spans="1:21">
      <c r="A169" s="2"/>
      <c r="B169" s="2"/>
      <c r="C169" s="2"/>
      <c r="D169" s="2"/>
      <c r="E169" s="2"/>
      <c r="F169" s="2"/>
      <c r="G169" s="2"/>
      <c r="H169" s="2"/>
      <c r="I169" s="2"/>
      <c r="J169" s="2"/>
      <c r="K169" s="2"/>
      <c r="L169" s="2"/>
      <c r="M169" s="2"/>
      <c r="N169" s="2"/>
      <c r="O169" s="2"/>
      <c r="P169" s="2"/>
      <c r="Q169" s="2"/>
      <c r="R169" s="2"/>
      <c r="S169" s="2"/>
      <c r="T169" s="2"/>
      <c r="U169" s="2"/>
    </row>
    <row r="170" spans="1:21">
      <c r="A170" s="2"/>
      <c r="B170" s="2"/>
      <c r="C170" s="2"/>
      <c r="D170" s="2"/>
      <c r="E170" s="2"/>
      <c r="F170" s="2"/>
      <c r="G170" s="2"/>
      <c r="H170" s="2"/>
      <c r="I170" s="2"/>
      <c r="J170" s="2"/>
      <c r="K170" s="2"/>
      <c r="L170" s="2"/>
      <c r="M170" s="2"/>
      <c r="N170" s="2"/>
      <c r="O170" s="2"/>
      <c r="P170" s="2"/>
      <c r="Q170" s="2"/>
      <c r="R170" s="2"/>
      <c r="S170" s="2"/>
      <c r="T170" s="2"/>
      <c r="U170" s="2"/>
    </row>
    <row r="171" spans="1:21">
      <c r="A171" s="2"/>
      <c r="B171" s="2"/>
      <c r="C171" s="2"/>
      <c r="D171" s="2"/>
      <c r="E171" s="2"/>
      <c r="F171" s="2"/>
      <c r="G171" s="2"/>
      <c r="H171" s="2"/>
      <c r="I171" s="2"/>
      <c r="J171" s="2"/>
      <c r="K171" s="2"/>
      <c r="L171" s="2"/>
      <c r="M171" s="2"/>
      <c r="N171" s="2"/>
      <c r="O171" s="2"/>
      <c r="P171" s="2"/>
      <c r="Q171" s="2"/>
      <c r="R171" s="2"/>
      <c r="S171" s="2"/>
      <c r="T171" s="2"/>
      <c r="U171" s="2"/>
    </row>
    <row r="172" spans="1:21">
      <c r="A172" s="2"/>
      <c r="B172" s="2"/>
      <c r="C172" s="2"/>
      <c r="D172" s="2"/>
      <c r="E172" s="2"/>
      <c r="F172" s="2"/>
      <c r="G172" s="2"/>
      <c r="H172" s="2"/>
      <c r="I172" s="2"/>
      <c r="J172" s="2"/>
      <c r="K172" s="2"/>
      <c r="L172" s="2"/>
      <c r="M172" s="2"/>
      <c r="N172" s="2"/>
      <c r="O172" s="2"/>
      <c r="P172" s="2"/>
      <c r="Q172" s="2"/>
      <c r="R172" s="2"/>
      <c r="S172" s="2"/>
      <c r="T172" s="2"/>
      <c r="U172" s="2"/>
    </row>
    <row r="173" spans="1:21">
      <c r="A173" s="2"/>
      <c r="B173" s="2"/>
      <c r="C173" s="2"/>
      <c r="D173" s="2"/>
      <c r="E173" s="2"/>
      <c r="F173" s="2"/>
      <c r="G173" s="2"/>
      <c r="H173" s="2"/>
      <c r="I173" s="2"/>
      <c r="J173" s="2"/>
      <c r="K173" s="2"/>
      <c r="L173" s="2"/>
      <c r="M173" s="2"/>
      <c r="N173" s="2"/>
      <c r="O173" s="2"/>
      <c r="P173" s="2"/>
      <c r="Q173" s="2"/>
      <c r="R173" s="2"/>
      <c r="S173" s="2"/>
      <c r="T173" s="2"/>
      <c r="U173" s="2"/>
    </row>
    <row r="174" spans="1:21">
      <c r="A174" s="2"/>
      <c r="B174" s="2"/>
      <c r="C174" s="2"/>
      <c r="D174" s="2"/>
      <c r="E174" s="2"/>
      <c r="F174" s="2"/>
      <c r="G174" s="2"/>
      <c r="H174" s="2"/>
      <c r="I174" s="2"/>
      <c r="J174" s="2"/>
      <c r="K174" s="2"/>
      <c r="L174" s="2"/>
      <c r="M174" s="2"/>
      <c r="N174" s="2"/>
      <c r="O174" s="2"/>
      <c r="P174" s="2"/>
      <c r="Q174" s="2"/>
      <c r="R174" s="2"/>
      <c r="S174" s="2"/>
      <c r="T174" s="2"/>
      <c r="U174" s="2"/>
    </row>
    <row r="175" spans="1:21">
      <c r="A175" s="2"/>
      <c r="B175" s="2"/>
      <c r="C175" s="2"/>
      <c r="D175" s="2"/>
      <c r="E175" s="2"/>
      <c r="F175" s="2"/>
      <c r="G175" s="2"/>
      <c r="H175" s="2"/>
      <c r="I175" s="2"/>
      <c r="J175" s="2"/>
      <c r="K175" s="2"/>
      <c r="L175" s="2"/>
      <c r="M175" s="2"/>
      <c r="N175" s="2"/>
      <c r="O175" s="2"/>
      <c r="P175" s="2"/>
      <c r="Q175" s="2"/>
      <c r="R175" s="2"/>
      <c r="S175" s="2"/>
      <c r="T175" s="2"/>
      <c r="U175" s="2"/>
    </row>
    <row r="176" spans="1:21">
      <c r="A176" s="2"/>
      <c r="B176" s="2"/>
      <c r="C176" s="2"/>
      <c r="D176" s="2"/>
      <c r="E176" s="2"/>
      <c r="F176" s="2"/>
      <c r="G176" s="2"/>
      <c r="H176" s="2"/>
      <c r="I176" s="2"/>
      <c r="J176" s="2"/>
      <c r="K176" s="2"/>
      <c r="L176" s="2"/>
      <c r="M176" s="2"/>
      <c r="N176" s="2"/>
      <c r="O176" s="2"/>
      <c r="P176" s="2"/>
      <c r="Q176" s="2"/>
      <c r="R176" s="2"/>
      <c r="S176" s="2"/>
      <c r="T176" s="2"/>
      <c r="U176" s="2"/>
    </row>
    <row r="177" spans="1:21">
      <c r="A177" s="2"/>
      <c r="B177" s="2"/>
      <c r="C177" s="2"/>
      <c r="D177" s="2"/>
      <c r="E177" s="2"/>
      <c r="F177" s="2"/>
      <c r="G177" s="2"/>
      <c r="H177" s="2"/>
      <c r="I177" s="2"/>
      <c r="J177" s="2"/>
      <c r="K177" s="2"/>
      <c r="L177" s="2"/>
      <c r="M177" s="2"/>
      <c r="N177" s="2"/>
      <c r="O177" s="2"/>
      <c r="P177" s="2"/>
      <c r="Q177" s="2"/>
      <c r="R177" s="2"/>
      <c r="S177" s="2"/>
      <c r="T177" s="2"/>
      <c r="U177" s="2"/>
    </row>
    <row r="178" spans="1:21">
      <c r="A178" s="2"/>
      <c r="B178" s="2"/>
      <c r="C178" s="2"/>
      <c r="D178" s="2"/>
      <c r="E178" s="2"/>
      <c r="F178" s="2"/>
      <c r="G178" s="2"/>
      <c r="H178" s="2"/>
      <c r="I178" s="2"/>
      <c r="J178" s="2"/>
      <c r="K178" s="2"/>
      <c r="L178" s="2"/>
      <c r="M178" s="2"/>
      <c r="N178" s="2"/>
      <c r="O178" s="2"/>
      <c r="P178" s="2"/>
      <c r="Q178" s="2"/>
      <c r="R178" s="2"/>
      <c r="S178" s="2"/>
      <c r="T178" s="2"/>
      <c r="U178" s="2"/>
    </row>
    <row r="179" spans="1:21">
      <c r="A179" s="2"/>
      <c r="B179" s="2"/>
      <c r="C179" s="2"/>
      <c r="D179" s="2"/>
      <c r="E179" s="2"/>
      <c r="F179" s="2"/>
      <c r="G179" s="2"/>
      <c r="H179" s="2"/>
      <c r="I179" s="2"/>
      <c r="J179" s="2"/>
      <c r="K179" s="2"/>
      <c r="L179" s="2"/>
      <c r="M179" s="2"/>
      <c r="N179" s="2"/>
      <c r="O179" s="2"/>
      <c r="P179" s="2"/>
      <c r="Q179" s="2"/>
      <c r="R179" s="2"/>
      <c r="S179" s="2"/>
      <c r="T179" s="2"/>
      <c r="U179" s="2"/>
    </row>
    <row r="180" spans="1:21">
      <c r="A180" s="2"/>
      <c r="B180" s="2"/>
      <c r="C180" s="2"/>
      <c r="D180" s="2"/>
      <c r="E180" s="2"/>
      <c r="F180" s="2"/>
      <c r="G180" s="2"/>
      <c r="H180" s="2"/>
      <c r="I180" s="2"/>
      <c r="J180" s="2"/>
      <c r="K180" s="2"/>
      <c r="L180" s="2"/>
      <c r="M180" s="2"/>
      <c r="N180" s="2"/>
      <c r="O180" s="2"/>
      <c r="P180" s="2"/>
      <c r="Q180" s="2"/>
      <c r="R180" s="2"/>
      <c r="S180" s="2"/>
      <c r="T180" s="2"/>
      <c r="U180" s="2"/>
    </row>
    <row r="181" spans="1:21">
      <c r="A181" s="2"/>
      <c r="B181" s="2"/>
      <c r="C181" s="2"/>
      <c r="D181" s="2"/>
      <c r="E181" s="2"/>
      <c r="F181" s="2"/>
      <c r="G181" s="2"/>
      <c r="H181" s="2"/>
      <c r="I181" s="2"/>
      <c r="J181" s="2"/>
      <c r="K181" s="2"/>
      <c r="L181" s="2"/>
      <c r="M181" s="2"/>
      <c r="N181" s="2"/>
      <c r="O181" s="2"/>
      <c r="P181" s="2"/>
      <c r="Q181" s="2"/>
      <c r="R181" s="2"/>
      <c r="S181" s="2"/>
      <c r="T181" s="2"/>
      <c r="U181" s="2"/>
    </row>
    <row r="182" spans="1:21">
      <c r="A182" s="2"/>
      <c r="B182" s="2"/>
      <c r="C182" s="2"/>
      <c r="D182" s="2"/>
      <c r="E182" s="2"/>
      <c r="F182" s="2"/>
      <c r="G182" s="2"/>
      <c r="H182" s="2"/>
      <c r="I182" s="2"/>
      <c r="J182" s="2"/>
      <c r="K182" s="2"/>
      <c r="L182" s="2"/>
      <c r="M182" s="2"/>
      <c r="N182" s="2"/>
      <c r="O182" s="2"/>
      <c r="P182" s="2"/>
      <c r="Q182" s="2"/>
      <c r="R182" s="2"/>
      <c r="S182" s="2"/>
      <c r="T182" s="2"/>
      <c r="U182" s="2"/>
    </row>
    <row r="183" spans="1:21">
      <c r="A183" s="2"/>
      <c r="B183" s="2"/>
      <c r="C183" s="2"/>
      <c r="D183" s="2"/>
      <c r="E183" s="2"/>
      <c r="F183" s="2"/>
      <c r="G183" s="2"/>
      <c r="H183" s="2"/>
      <c r="I183" s="2"/>
      <c r="J183" s="2"/>
      <c r="K183" s="2"/>
      <c r="L183" s="2"/>
      <c r="M183" s="2"/>
      <c r="N183" s="2"/>
      <c r="O183" s="2"/>
      <c r="P183" s="2"/>
      <c r="Q183" s="2"/>
      <c r="R183" s="2"/>
      <c r="S183" s="2"/>
      <c r="T183" s="2"/>
      <c r="U183" s="2"/>
    </row>
    <row r="184" spans="1:21">
      <c r="A184" s="2"/>
      <c r="B184" s="2"/>
      <c r="C184" s="2"/>
      <c r="D184" s="2"/>
      <c r="E184" s="2"/>
      <c r="F184" s="2"/>
      <c r="G184" s="2"/>
      <c r="H184" s="2"/>
      <c r="I184" s="2"/>
      <c r="J184" s="2"/>
      <c r="K184" s="2"/>
      <c r="L184" s="2"/>
      <c r="M184" s="2"/>
      <c r="N184" s="2"/>
      <c r="O184" s="2"/>
      <c r="P184" s="2"/>
      <c r="Q184" s="2"/>
      <c r="R184" s="2"/>
      <c r="S184" s="2"/>
      <c r="T184" s="2"/>
      <c r="U184" s="2"/>
    </row>
    <row r="185" spans="1:21">
      <c r="A185" s="2"/>
      <c r="B185" s="2"/>
      <c r="C185" s="2"/>
      <c r="D185" s="2"/>
      <c r="E185" s="2"/>
      <c r="F185" s="2"/>
      <c r="G185" s="2"/>
      <c r="H185" s="2"/>
      <c r="I185" s="2"/>
      <c r="J185" s="2"/>
      <c r="K185" s="2"/>
      <c r="L185" s="2"/>
      <c r="M185" s="2"/>
      <c r="N185" s="2"/>
      <c r="O185" s="2"/>
      <c r="P185" s="2"/>
      <c r="Q185" s="2"/>
      <c r="R185" s="2"/>
      <c r="S185" s="2"/>
      <c r="T185" s="2"/>
      <c r="U185" s="2"/>
    </row>
    <row r="186" spans="1:21">
      <c r="A186" s="2"/>
      <c r="B186" s="2"/>
      <c r="C186" s="2"/>
      <c r="D186" s="2"/>
      <c r="E186" s="2"/>
      <c r="F186" s="2"/>
      <c r="G186" s="2"/>
      <c r="H186" s="2"/>
      <c r="I186" s="2"/>
      <c r="J186" s="2"/>
      <c r="K186" s="2"/>
      <c r="L186" s="2"/>
      <c r="M186" s="2"/>
      <c r="N186" s="2"/>
      <c r="O186" s="2"/>
      <c r="P186" s="2"/>
      <c r="Q186" s="2"/>
      <c r="R186" s="2"/>
      <c r="S186" s="2"/>
      <c r="T186" s="2"/>
      <c r="U186" s="2"/>
    </row>
    <row r="187" spans="1:21">
      <c r="A187" s="2"/>
      <c r="B187" s="2"/>
      <c r="C187" s="2"/>
      <c r="D187" s="2"/>
      <c r="E187" s="2"/>
      <c r="F187" s="2"/>
      <c r="G187" s="2"/>
      <c r="H187" s="2"/>
      <c r="I187" s="2"/>
      <c r="J187" s="2"/>
      <c r="K187" s="2"/>
      <c r="L187" s="2"/>
      <c r="M187" s="2"/>
      <c r="N187" s="2"/>
      <c r="O187" s="2"/>
      <c r="P187" s="2"/>
      <c r="Q187" s="2"/>
      <c r="R187" s="2"/>
      <c r="S187" s="2"/>
      <c r="T187" s="2"/>
      <c r="U187" s="2"/>
    </row>
    <row r="188" spans="1:21">
      <c r="A188" s="2"/>
      <c r="B188" s="2"/>
      <c r="C188" s="2"/>
      <c r="D188" s="2"/>
      <c r="E188" s="2"/>
      <c r="F188" s="2"/>
      <c r="G188" s="2"/>
      <c r="H188" s="2"/>
      <c r="I188" s="2"/>
      <c r="J188" s="2"/>
      <c r="K188" s="2"/>
      <c r="L188" s="2"/>
      <c r="M188" s="2"/>
      <c r="N188" s="2"/>
      <c r="O188" s="2"/>
      <c r="P188" s="2"/>
      <c r="Q188" s="2"/>
      <c r="R188" s="2"/>
      <c r="S188" s="2"/>
      <c r="T188" s="2"/>
      <c r="U188" s="2"/>
    </row>
    <row r="189" spans="1:21">
      <c r="A189" s="2"/>
      <c r="B189" s="2"/>
      <c r="C189" s="2"/>
      <c r="D189" s="2"/>
      <c r="E189" s="2"/>
      <c r="F189" s="2"/>
      <c r="G189" s="2"/>
      <c r="H189" s="2"/>
      <c r="I189" s="2"/>
      <c r="J189" s="2"/>
      <c r="K189" s="2"/>
      <c r="L189" s="2"/>
      <c r="M189" s="2"/>
      <c r="N189" s="2"/>
      <c r="O189" s="2"/>
      <c r="P189" s="2"/>
      <c r="Q189" s="2"/>
      <c r="R189" s="2"/>
      <c r="S189" s="2"/>
      <c r="T189" s="2"/>
      <c r="U189" s="2"/>
    </row>
    <row r="190" spans="1:21">
      <c r="A190" s="2"/>
      <c r="B190" s="2"/>
      <c r="C190" s="2"/>
      <c r="D190" s="2"/>
      <c r="E190" s="2"/>
      <c r="F190" s="2"/>
      <c r="G190" s="2"/>
      <c r="H190" s="2"/>
      <c r="I190" s="2"/>
      <c r="J190" s="2"/>
      <c r="K190" s="2"/>
      <c r="L190" s="2"/>
      <c r="M190" s="2"/>
      <c r="N190" s="2"/>
      <c r="O190" s="2"/>
      <c r="P190" s="2"/>
      <c r="Q190" s="2"/>
      <c r="R190" s="2"/>
      <c r="S190" s="2"/>
      <c r="T190" s="2"/>
      <c r="U190" s="2"/>
    </row>
    <row r="191" spans="1:21">
      <c r="A191" s="2"/>
      <c r="B191" s="2"/>
      <c r="C191" s="2"/>
      <c r="D191" s="2"/>
      <c r="E191" s="2"/>
      <c r="F191" s="2"/>
      <c r="G191" s="2"/>
      <c r="H191" s="2"/>
      <c r="I191" s="2"/>
      <c r="J191" s="2"/>
      <c r="K191" s="2"/>
      <c r="L191" s="2"/>
      <c r="M191" s="2"/>
      <c r="N191" s="2"/>
      <c r="O191" s="2"/>
      <c r="P191" s="2"/>
      <c r="Q191" s="2"/>
      <c r="R191" s="2"/>
      <c r="S191" s="2"/>
      <c r="T191" s="2"/>
      <c r="U191" s="2"/>
    </row>
    <row r="192" spans="1:21">
      <c r="A192" s="2"/>
      <c r="B192" s="2"/>
      <c r="C192" s="2"/>
      <c r="D192" s="2"/>
      <c r="E192" s="2"/>
      <c r="F192" s="2"/>
      <c r="G192" s="2"/>
      <c r="H192" s="2"/>
      <c r="I192" s="2"/>
      <c r="J192" s="2"/>
      <c r="K192" s="2"/>
      <c r="L192" s="2"/>
      <c r="M192" s="2"/>
      <c r="N192" s="2"/>
      <c r="O192" s="2"/>
      <c r="P192" s="2"/>
      <c r="Q192" s="2"/>
      <c r="R192" s="2"/>
      <c r="S192" s="2"/>
      <c r="T192" s="2"/>
      <c r="U192" s="2"/>
    </row>
    <row r="193" spans="1:21">
      <c r="A193" s="2"/>
      <c r="B193" s="2"/>
      <c r="C193" s="2"/>
      <c r="D193" s="2"/>
      <c r="E193" s="2"/>
      <c r="F193" s="2"/>
      <c r="G193" s="2"/>
      <c r="H193" s="2"/>
      <c r="I193" s="2"/>
      <c r="J193" s="2"/>
      <c r="K193" s="2"/>
      <c r="L193" s="2"/>
      <c r="M193" s="2"/>
      <c r="N193" s="2"/>
      <c r="O193" s="2"/>
      <c r="P193" s="2"/>
      <c r="Q193" s="2"/>
      <c r="R193" s="2"/>
      <c r="S193" s="2"/>
      <c r="T193" s="2"/>
      <c r="U193" s="2"/>
    </row>
    <row r="194" spans="1:21">
      <c r="A194" s="2"/>
      <c r="B194" s="2"/>
      <c r="C194" s="2"/>
      <c r="D194" s="2"/>
      <c r="E194" s="2"/>
      <c r="F194" s="2"/>
      <c r="G194" s="2"/>
      <c r="H194" s="2"/>
      <c r="I194" s="2"/>
      <c r="J194" s="2"/>
      <c r="K194" s="2"/>
      <c r="L194" s="2"/>
      <c r="M194" s="2"/>
      <c r="N194" s="2"/>
      <c r="O194" s="2"/>
      <c r="P194" s="2"/>
      <c r="Q194" s="2"/>
      <c r="R194" s="2"/>
      <c r="S194" s="2"/>
      <c r="T194" s="2"/>
      <c r="U194" s="2"/>
    </row>
    <row r="195" spans="1:21">
      <c r="A195" s="2"/>
      <c r="B195" s="2"/>
      <c r="C195" s="2"/>
      <c r="D195" s="2"/>
      <c r="E195" s="2"/>
      <c r="F195" s="2"/>
      <c r="G195" s="2"/>
      <c r="H195" s="2"/>
      <c r="I195" s="2"/>
      <c r="J195" s="2"/>
      <c r="K195" s="2"/>
      <c r="L195" s="2"/>
      <c r="M195" s="2"/>
      <c r="N195" s="2"/>
      <c r="O195" s="2"/>
      <c r="P195" s="2"/>
      <c r="Q195" s="2"/>
      <c r="R195" s="2"/>
      <c r="S195" s="2"/>
      <c r="T195" s="2"/>
      <c r="U195" s="2"/>
    </row>
    <row r="196" spans="1:21">
      <c r="A196" s="2"/>
      <c r="B196" s="2"/>
      <c r="C196" s="2"/>
      <c r="D196" s="2"/>
      <c r="E196" s="2"/>
      <c r="F196" s="2"/>
      <c r="G196" s="2"/>
      <c r="H196" s="2"/>
      <c r="I196" s="2"/>
      <c r="J196" s="2"/>
      <c r="K196" s="2"/>
      <c r="L196" s="2"/>
      <c r="M196" s="2"/>
      <c r="N196" s="2"/>
      <c r="O196" s="2"/>
      <c r="P196" s="2"/>
      <c r="Q196" s="2"/>
      <c r="R196" s="2"/>
      <c r="S196" s="2"/>
      <c r="T196" s="2"/>
      <c r="U196" s="2"/>
    </row>
    <row r="197" spans="1:21">
      <c r="A197" s="2"/>
      <c r="B197" s="2"/>
      <c r="C197" s="2"/>
      <c r="D197" s="2"/>
      <c r="E197" s="2"/>
      <c r="F197" s="2"/>
      <c r="G197" s="2"/>
      <c r="H197" s="2"/>
      <c r="I197" s="2"/>
      <c r="J197" s="2"/>
      <c r="K197" s="2"/>
      <c r="L197" s="2"/>
      <c r="M197" s="2"/>
      <c r="N197" s="2"/>
      <c r="O197" s="2"/>
      <c r="P197" s="2"/>
      <c r="Q197" s="2"/>
      <c r="R197" s="2"/>
      <c r="S197" s="2"/>
      <c r="T197" s="2"/>
      <c r="U197" s="2"/>
    </row>
    <row r="198" spans="1:21">
      <c r="A198" s="2"/>
      <c r="B198" s="2"/>
      <c r="C198" s="2"/>
      <c r="D198" s="2"/>
      <c r="E198" s="2"/>
      <c r="F198" s="2"/>
      <c r="G198" s="2"/>
      <c r="H198" s="2"/>
      <c r="I198" s="2"/>
      <c r="J198" s="2"/>
      <c r="K198" s="2"/>
      <c r="L198" s="2"/>
      <c r="M198" s="2"/>
      <c r="N198" s="2"/>
      <c r="O198" s="2"/>
      <c r="P198" s="2"/>
      <c r="Q198" s="2"/>
      <c r="R198" s="2"/>
      <c r="S198" s="2"/>
      <c r="T198" s="2"/>
      <c r="U198" s="2"/>
    </row>
    <row r="199" spans="1:21">
      <c r="A199" s="2"/>
      <c r="B199" s="2"/>
      <c r="C199" s="2"/>
      <c r="D199" s="2"/>
      <c r="E199" s="2"/>
      <c r="F199" s="2"/>
      <c r="G199" s="2"/>
      <c r="H199" s="2"/>
      <c r="I199" s="2"/>
      <c r="J199" s="2"/>
      <c r="K199" s="2"/>
      <c r="L199" s="2"/>
      <c r="M199" s="2"/>
      <c r="N199" s="2"/>
      <c r="O199" s="2"/>
      <c r="P199" s="2"/>
      <c r="Q199" s="2"/>
      <c r="R199" s="2"/>
      <c r="S199" s="2"/>
      <c r="T199" s="2"/>
      <c r="U199" s="2"/>
    </row>
    <row r="200" spans="1:21">
      <c r="A200" s="2"/>
      <c r="B200" s="2"/>
      <c r="C200" s="2"/>
      <c r="D200" s="2"/>
      <c r="E200" s="2"/>
      <c r="F200" s="2"/>
      <c r="G200" s="2"/>
      <c r="H200" s="2"/>
      <c r="I200" s="2"/>
      <c r="J200" s="2"/>
      <c r="K200" s="2"/>
      <c r="L200" s="2"/>
      <c r="M200" s="2"/>
      <c r="N200" s="2"/>
      <c r="O200" s="2"/>
      <c r="P200" s="2"/>
      <c r="Q200" s="2"/>
      <c r="R200" s="2"/>
      <c r="S200" s="2"/>
      <c r="T200" s="2"/>
      <c r="U200" s="2"/>
    </row>
    <row r="201" spans="1:21">
      <c r="A201" s="2"/>
      <c r="B201" s="2"/>
      <c r="C201" s="2"/>
      <c r="D201" s="2"/>
      <c r="E201" s="2"/>
      <c r="F201" s="2"/>
      <c r="G201" s="2"/>
      <c r="H201" s="2"/>
      <c r="I201" s="2"/>
      <c r="J201" s="2"/>
      <c r="K201" s="2"/>
      <c r="L201" s="2"/>
      <c r="M201" s="2"/>
      <c r="N201" s="2"/>
      <c r="O201" s="2"/>
      <c r="P201" s="2"/>
      <c r="Q201" s="2"/>
      <c r="R201" s="2"/>
      <c r="S201" s="2"/>
      <c r="T201" s="2"/>
      <c r="U201" s="2"/>
    </row>
    <row r="202" spans="1:21">
      <c r="A202" s="2"/>
      <c r="B202" s="2"/>
      <c r="C202" s="2"/>
      <c r="D202" s="2"/>
      <c r="E202" s="2"/>
      <c r="F202" s="2"/>
      <c r="G202" s="2"/>
      <c r="H202" s="2"/>
      <c r="I202" s="2"/>
      <c r="J202" s="2"/>
      <c r="K202" s="2"/>
      <c r="L202" s="2"/>
      <c r="M202" s="2"/>
      <c r="N202" s="2"/>
      <c r="O202" s="2"/>
      <c r="P202" s="2"/>
      <c r="Q202" s="2"/>
      <c r="R202" s="2"/>
      <c r="S202" s="2"/>
      <c r="T202" s="2"/>
      <c r="U202" s="2"/>
    </row>
    <row r="203" spans="1:21">
      <c r="A203" s="2"/>
      <c r="B203" s="2"/>
      <c r="C203" s="2"/>
      <c r="D203" s="2"/>
      <c r="E203" s="2"/>
      <c r="F203" s="2"/>
      <c r="G203" s="2"/>
      <c r="H203" s="2"/>
      <c r="I203" s="2"/>
      <c r="J203" s="2"/>
      <c r="K203" s="2"/>
      <c r="L203" s="2"/>
      <c r="M203" s="2"/>
      <c r="N203" s="2"/>
      <c r="O203" s="2"/>
      <c r="P203" s="2"/>
      <c r="Q203" s="2"/>
      <c r="R203" s="2"/>
      <c r="S203" s="2"/>
      <c r="T203" s="2"/>
      <c r="U203" s="2"/>
    </row>
    <row r="204" spans="1:21">
      <c r="A204" s="2"/>
      <c r="B204" s="2"/>
      <c r="C204" s="2"/>
      <c r="D204" s="2"/>
      <c r="E204" s="2"/>
      <c r="F204" s="2"/>
      <c r="G204" s="2"/>
      <c r="H204" s="2"/>
      <c r="I204" s="2"/>
      <c r="J204" s="2"/>
      <c r="K204" s="2"/>
      <c r="L204" s="2"/>
      <c r="M204" s="2"/>
      <c r="N204" s="2"/>
      <c r="O204" s="2"/>
      <c r="P204" s="2"/>
      <c r="Q204" s="2"/>
      <c r="R204" s="2"/>
      <c r="S204" s="2"/>
      <c r="T204" s="2"/>
      <c r="U204" s="2"/>
    </row>
    <row r="205" spans="1:21">
      <c r="A205" s="2"/>
      <c r="B205" s="2"/>
      <c r="C205" s="2"/>
      <c r="D205" s="2"/>
      <c r="E205" s="2"/>
      <c r="F205" s="2"/>
      <c r="G205" s="2"/>
      <c r="H205" s="2"/>
      <c r="I205" s="2"/>
      <c r="J205" s="2"/>
      <c r="K205" s="2"/>
      <c r="L205" s="2"/>
      <c r="M205" s="2"/>
      <c r="N205" s="2"/>
      <c r="O205" s="2"/>
      <c r="P205" s="2"/>
      <c r="Q205" s="2"/>
      <c r="R205" s="2"/>
      <c r="S205" s="2"/>
      <c r="T205" s="2"/>
      <c r="U205" s="2"/>
    </row>
    <row r="206" spans="1:21">
      <c r="A206" s="2"/>
      <c r="B206" s="2"/>
      <c r="C206" s="2"/>
      <c r="D206" s="2"/>
      <c r="E206" s="2"/>
      <c r="F206" s="2"/>
      <c r="G206" s="2"/>
      <c r="H206" s="2"/>
      <c r="I206" s="2"/>
      <c r="J206" s="2"/>
      <c r="K206" s="2"/>
      <c r="L206" s="2"/>
      <c r="M206" s="2"/>
      <c r="N206" s="2"/>
      <c r="O206" s="2"/>
      <c r="P206" s="2"/>
      <c r="Q206" s="2"/>
      <c r="R206" s="2"/>
      <c r="S206" s="2"/>
      <c r="T206" s="2"/>
      <c r="U206" s="2"/>
    </row>
    <row r="207" spans="1:21">
      <c r="A207" s="2"/>
      <c r="B207" s="2"/>
      <c r="C207" s="2"/>
      <c r="D207" s="2"/>
      <c r="E207" s="2"/>
      <c r="F207" s="2"/>
      <c r="G207" s="2"/>
      <c r="H207" s="2"/>
      <c r="I207" s="2"/>
      <c r="J207" s="2"/>
      <c r="K207" s="2"/>
      <c r="L207" s="2"/>
      <c r="M207" s="2"/>
      <c r="N207" s="2"/>
      <c r="O207" s="2"/>
      <c r="P207" s="2"/>
      <c r="Q207" s="2"/>
      <c r="R207" s="2"/>
      <c r="S207" s="2"/>
      <c r="T207" s="2"/>
      <c r="U207" s="2"/>
    </row>
    <row r="208" spans="1:21">
      <c r="A208" s="2"/>
      <c r="B208" s="2"/>
      <c r="C208" s="2"/>
      <c r="D208" s="2"/>
      <c r="E208" s="2"/>
      <c r="F208" s="2"/>
      <c r="G208" s="2"/>
      <c r="H208" s="2"/>
      <c r="I208" s="2"/>
      <c r="J208" s="2"/>
      <c r="K208" s="2"/>
      <c r="L208" s="2"/>
      <c r="M208" s="2"/>
      <c r="N208" s="2"/>
      <c r="O208" s="2"/>
      <c r="P208" s="2"/>
      <c r="Q208" s="2"/>
      <c r="R208" s="2"/>
      <c r="S208" s="2"/>
      <c r="T208" s="2"/>
      <c r="U208" s="2"/>
    </row>
    <row r="209" spans="1:21">
      <c r="A209" s="2"/>
      <c r="B209" s="2"/>
      <c r="C209" s="2"/>
      <c r="D209" s="2"/>
      <c r="E209" s="2"/>
      <c r="F209" s="2"/>
      <c r="G209" s="2"/>
      <c r="H209" s="2"/>
      <c r="I209" s="2"/>
      <c r="J209" s="2"/>
      <c r="K209" s="2"/>
      <c r="L209" s="2"/>
      <c r="M209" s="2"/>
      <c r="N209" s="2"/>
      <c r="O209" s="2"/>
      <c r="P209" s="2"/>
      <c r="Q209" s="2"/>
      <c r="R209" s="2"/>
      <c r="S209" s="2"/>
      <c r="T209" s="2"/>
      <c r="U209" s="2"/>
    </row>
    <row r="210" spans="1:21">
      <c r="A210" s="2"/>
      <c r="B210" s="2"/>
      <c r="C210" s="2"/>
      <c r="D210" s="2"/>
      <c r="E210" s="2"/>
      <c r="F210" s="2"/>
      <c r="G210" s="2"/>
      <c r="H210" s="2"/>
      <c r="I210" s="2"/>
      <c r="J210" s="2"/>
      <c r="K210" s="2"/>
      <c r="L210" s="2"/>
      <c r="M210" s="2"/>
      <c r="N210" s="2"/>
      <c r="O210" s="2"/>
      <c r="P210" s="2"/>
      <c r="Q210" s="2"/>
      <c r="R210" s="2"/>
      <c r="S210" s="2"/>
      <c r="T210" s="2"/>
      <c r="U210" s="2"/>
    </row>
    <row r="211" spans="1:21">
      <c r="A211" s="2"/>
      <c r="B211" s="2"/>
      <c r="C211" s="2"/>
      <c r="D211" s="2"/>
      <c r="E211" s="2"/>
      <c r="F211" s="2"/>
      <c r="G211" s="2"/>
      <c r="H211" s="2"/>
      <c r="I211" s="2"/>
      <c r="J211" s="2"/>
      <c r="K211" s="2"/>
      <c r="L211" s="2"/>
      <c r="M211" s="2"/>
      <c r="N211" s="2"/>
      <c r="O211" s="2"/>
      <c r="P211" s="2"/>
      <c r="Q211" s="2"/>
      <c r="R211" s="2"/>
      <c r="S211" s="2"/>
      <c r="T211" s="2"/>
      <c r="U211" s="2"/>
    </row>
    <row r="212" spans="1:21">
      <c r="A212" s="2"/>
      <c r="B212" s="2"/>
      <c r="C212" s="2"/>
      <c r="D212" s="2"/>
      <c r="E212" s="2"/>
      <c r="F212" s="2"/>
      <c r="G212" s="2"/>
      <c r="H212" s="2"/>
      <c r="I212" s="2"/>
      <c r="J212" s="2"/>
      <c r="K212" s="2"/>
      <c r="L212" s="2"/>
      <c r="M212" s="2"/>
      <c r="N212" s="2"/>
      <c r="O212" s="2"/>
      <c r="P212" s="2"/>
      <c r="Q212" s="2"/>
      <c r="R212" s="2"/>
      <c r="S212" s="2"/>
      <c r="T212" s="2"/>
      <c r="U212" s="2"/>
    </row>
    <row r="213" spans="1:21">
      <c r="A213" s="2"/>
      <c r="B213" s="2"/>
      <c r="C213" s="2"/>
      <c r="D213" s="2"/>
      <c r="E213" s="2"/>
      <c r="F213" s="2"/>
      <c r="G213" s="2"/>
      <c r="H213" s="2"/>
      <c r="I213" s="2"/>
      <c r="J213" s="2"/>
      <c r="K213" s="2"/>
      <c r="L213" s="2"/>
      <c r="M213" s="2"/>
      <c r="N213" s="2"/>
      <c r="O213" s="2"/>
      <c r="P213" s="2"/>
      <c r="Q213" s="2"/>
      <c r="R213" s="2"/>
      <c r="S213" s="2"/>
      <c r="T213" s="2"/>
      <c r="U213" s="2"/>
    </row>
    <row r="214" spans="1:21">
      <c r="A214" s="2"/>
      <c r="B214" s="2"/>
      <c r="C214" s="2"/>
      <c r="D214" s="2"/>
      <c r="E214" s="2"/>
      <c r="F214" s="2"/>
      <c r="G214" s="2"/>
      <c r="H214" s="2"/>
      <c r="I214" s="2"/>
      <c r="J214" s="2"/>
      <c r="K214" s="2"/>
      <c r="L214" s="2"/>
      <c r="M214" s="2"/>
      <c r="N214" s="2"/>
      <c r="O214" s="2"/>
      <c r="P214" s="2"/>
      <c r="Q214" s="2"/>
      <c r="R214" s="2"/>
      <c r="S214" s="2"/>
      <c r="T214" s="2"/>
      <c r="U214" s="2"/>
    </row>
    <row r="215" spans="1:21">
      <c r="A215" s="2"/>
      <c r="B215" s="2"/>
      <c r="C215" s="2"/>
      <c r="D215" s="2"/>
      <c r="E215" s="2"/>
      <c r="F215" s="2"/>
      <c r="G215" s="2"/>
      <c r="H215" s="2"/>
      <c r="I215" s="2"/>
      <c r="J215" s="2"/>
      <c r="K215" s="2"/>
      <c r="L215" s="2"/>
      <c r="M215" s="2"/>
      <c r="N215" s="2"/>
      <c r="O215" s="2"/>
      <c r="P215" s="2"/>
      <c r="Q215" s="2"/>
      <c r="R215" s="2"/>
      <c r="S215" s="2"/>
      <c r="T215" s="2"/>
      <c r="U215" s="2"/>
    </row>
    <row r="216" spans="1:21">
      <c r="A216" s="2"/>
      <c r="B216" s="2"/>
      <c r="C216" s="2"/>
      <c r="D216" s="2"/>
      <c r="E216" s="2"/>
      <c r="F216" s="2"/>
      <c r="G216" s="2"/>
      <c r="H216" s="2"/>
      <c r="I216" s="2"/>
      <c r="J216" s="2"/>
      <c r="K216" s="2"/>
      <c r="L216" s="2"/>
      <c r="M216" s="2"/>
      <c r="N216" s="2"/>
      <c r="O216" s="2"/>
      <c r="P216" s="2"/>
      <c r="Q216" s="2"/>
      <c r="R216" s="2"/>
      <c r="S216" s="2"/>
      <c r="T216" s="2"/>
      <c r="U216" s="2"/>
    </row>
    <row r="217" spans="1:21">
      <c r="A217" s="2"/>
      <c r="B217" s="2"/>
      <c r="C217" s="2"/>
      <c r="D217" s="2"/>
      <c r="E217" s="2"/>
      <c r="F217" s="2"/>
      <c r="G217" s="2"/>
      <c r="H217" s="2"/>
      <c r="I217" s="2"/>
      <c r="J217" s="2"/>
      <c r="K217" s="2"/>
      <c r="L217" s="2"/>
      <c r="M217" s="2"/>
      <c r="N217" s="2"/>
      <c r="O217" s="2"/>
      <c r="P217" s="2"/>
      <c r="Q217" s="2"/>
      <c r="R217" s="2"/>
      <c r="S217" s="2"/>
      <c r="T217" s="2"/>
      <c r="U217" s="2"/>
    </row>
    <row r="218" spans="1:21">
      <c r="A218" s="2"/>
      <c r="B218" s="2"/>
      <c r="C218" s="2"/>
      <c r="D218" s="2"/>
      <c r="E218" s="2"/>
      <c r="F218" s="2"/>
      <c r="G218" s="2"/>
      <c r="H218" s="2"/>
      <c r="I218" s="2"/>
      <c r="J218" s="2"/>
      <c r="K218" s="2"/>
      <c r="L218" s="2"/>
      <c r="M218" s="2"/>
      <c r="N218" s="2"/>
      <c r="O218" s="2"/>
      <c r="P218" s="2"/>
      <c r="Q218" s="2"/>
      <c r="R218" s="2"/>
      <c r="S218" s="2"/>
      <c r="T218" s="2"/>
      <c r="U218" s="2"/>
    </row>
    <row r="219" spans="1:21">
      <c r="A219" s="2"/>
      <c r="B219" s="2"/>
      <c r="C219" s="2"/>
      <c r="D219" s="2"/>
      <c r="E219" s="2"/>
      <c r="F219" s="2"/>
      <c r="G219" s="2"/>
      <c r="H219" s="2"/>
      <c r="I219" s="2"/>
      <c r="J219" s="2"/>
      <c r="K219" s="2"/>
      <c r="L219" s="2"/>
      <c r="M219" s="2"/>
      <c r="N219" s="2"/>
      <c r="O219" s="2"/>
      <c r="P219" s="2"/>
      <c r="Q219" s="2"/>
      <c r="R219" s="2"/>
      <c r="S219" s="2"/>
      <c r="T219" s="2"/>
      <c r="U219" s="2"/>
    </row>
    <row r="220" spans="1:21">
      <c r="A220" s="2"/>
      <c r="B220" s="2"/>
      <c r="C220" s="2"/>
      <c r="D220" s="2"/>
      <c r="E220" s="2"/>
      <c r="F220" s="2"/>
      <c r="G220" s="2"/>
      <c r="H220" s="2"/>
      <c r="I220" s="2"/>
      <c r="J220" s="2"/>
      <c r="K220" s="2"/>
      <c r="L220" s="2"/>
      <c r="M220" s="2"/>
      <c r="N220" s="2"/>
      <c r="O220" s="2"/>
      <c r="P220" s="2"/>
      <c r="Q220" s="2"/>
      <c r="R220" s="2"/>
      <c r="S220" s="2"/>
      <c r="T220" s="2"/>
      <c r="U220" s="2"/>
    </row>
    <row r="221" spans="1:21">
      <c r="A221" s="2"/>
      <c r="B221" s="2"/>
      <c r="C221" s="2"/>
      <c r="D221" s="2"/>
      <c r="E221" s="2"/>
      <c r="F221" s="2"/>
      <c r="G221" s="2"/>
      <c r="H221" s="2"/>
      <c r="I221" s="2"/>
      <c r="J221" s="2"/>
      <c r="K221" s="2"/>
      <c r="L221" s="2"/>
      <c r="M221" s="2"/>
      <c r="N221" s="2"/>
      <c r="O221" s="2"/>
      <c r="P221" s="2"/>
      <c r="Q221" s="2"/>
      <c r="R221" s="2"/>
      <c r="S221" s="2"/>
      <c r="T221" s="2"/>
      <c r="U221" s="2"/>
    </row>
    <row r="222" spans="1:21">
      <c r="A222" s="2"/>
      <c r="B222" s="2"/>
      <c r="C222" s="2"/>
      <c r="D222" s="2"/>
      <c r="E222" s="2"/>
      <c r="F222" s="2"/>
      <c r="G222" s="2"/>
      <c r="H222" s="2"/>
      <c r="I222" s="2"/>
      <c r="J222" s="2"/>
      <c r="K222" s="2"/>
      <c r="L222" s="2"/>
      <c r="M222" s="2"/>
      <c r="N222" s="2"/>
      <c r="O222" s="2"/>
      <c r="P222" s="2"/>
      <c r="Q222" s="2"/>
      <c r="R222" s="2"/>
      <c r="S222" s="2"/>
      <c r="T222" s="2"/>
      <c r="U222" s="2"/>
    </row>
    <row r="223" spans="1:21">
      <c r="A223" s="2"/>
      <c r="B223" s="2"/>
      <c r="C223" s="2"/>
      <c r="D223" s="2"/>
      <c r="E223" s="2"/>
      <c r="F223" s="2"/>
      <c r="G223" s="2"/>
      <c r="H223" s="2"/>
      <c r="I223" s="2"/>
      <c r="J223" s="2"/>
      <c r="K223" s="2"/>
      <c r="L223" s="2"/>
      <c r="M223" s="2"/>
      <c r="N223" s="2"/>
      <c r="O223" s="2"/>
      <c r="P223" s="2"/>
      <c r="Q223" s="2"/>
      <c r="R223" s="2"/>
      <c r="S223" s="2"/>
      <c r="T223" s="2"/>
      <c r="U223" s="2"/>
    </row>
    <row r="224" spans="1:21">
      <c r="A224" s="2"/>
      <c r="B224" s="2"/>
      <c r="C224" s="2"/>
      <c r="D224" s="2"/>
      <c r="E224" s="2"/>
      <c r="F224" s="2"/>
      <c r="G224" s="2"/>
      <c r="H224" s="2"/>
      <c r="I224" s="2"/>
      <c r="J224" s="2"/>
      <c r="K224" s="2"/>
      <c r="L224" s="2"/>
      <c r="M224" s="2"/>
      <c r="N224" s="2"/>
      <c r="O224" s="2"/>
      <c r="P224" s="2"/>
      <c r="Q224" s="2"/>
      <c r="R224" s="2"/>
      <c r="S224" s="2"/>
      <c r="T224" s="2"/>
      <c r="U224" s="2"/>
    </row>
    <row r="225" spans="1:21">
      <c r="A225" s="2"/>
      <c r="B225" s="2"/>
      <c r="C225" s="2"/>
      <c r="D225" s="2"/>
      <c r="E225" s="2"/>
      <c r="F225" s="2"/>
      <c r="G225" s="2"/>
      <c r="H225" s="2"/>
      <c r="I225" s="2"/>
      <c r="J225" s="2"/>
      <c r="K225" s="2"/>
      <c r="L225" s="2"/>
      <c r="M225" s="2"/>
      <c r="N225" s="2"/>
      <c r="O225" s="2"/>
      <c r="P225" s="2"/>
      <c r="Q225" s="2"/>
      <c r="R225" s="2"/>
      <c r="S225" s="2"/>
      <c r="T225" s="2"/>
      <c r="U225" s="2"/>
    </row>
    <row r="226" spans="1:21">
      <c r="A226" s="2"/>
      <c r="B226" s="2"/>
      <c r="C226" s="2"/>
      <c r="D226" s="2"/>
      <c r="E226" s="2"/>
      <c r="F226" s="2"/>
      <c r="G226" s="2"/>
      <c r="H226" s="2"/>
      <c r="I226" s="2"/>
      <c r="J226" s="2"/>
      <c r="K226" s="2"/>
      <c r="L226" s="2"/>
      <c r="M226" s="2"/>
      <c r="N226" s="2"/>
      <c r="O226" s="2"/>
      <c r="P226" s="2"/>
      <c r="Q226" s="2"/>
      <c r="R226" s="2"/>
      <c r="S226" s="2"/>
      <c r="T226" s="2"/>
      <c r="U226" s="2"/>
    </row>
    <row r="227" spans="1:21">
      <c r="A227" s="2"/>
      <c r="B227" s="2"/>
      <c r="C227" s="2"/>
      <c r="D227" s="2"/>
      <c r="E227" s="2"/>
      <c r="F227" s="2"/>
      <c r="G227" s="2"/>
      <c r="H227" s="2"/>
      <c r="I227" s="2"/>
      <c r="J227" s="2"/>
      <c r="K227" s="2"/>
      <c r="L227" s="2"/>
      <c r="M227" s="2"/>
      <c r="N227" s="2"/>
      <c r="O227" s="2"/>
      <c r="P227" s="2"/>
      <c r="Q227" s="2"/>
      <c r="R227" s="2"/>
      <c r="S227" s="2"/>
      <c r="T227" s="2"/>
      <c r="U227" s="2"/>
    </row>
    <row r="228" spans="1:21">
      <c r="A228" s="2"/>
      <c r="B228" s="2"/>
      <c r="C228" s="2"/>
      <c r="D228" s="2"/>
      <c r="E228" s="2"/>
      <c r="F228" s="2"/>
      <c r="G228" s="2"/>
      <c r="H228" s="2"/>
      <c r="I228" s="2"/>
      <c r="J228" s="2"/>
      <c r="K228" s="2"/>
      <c r="L228" s="2"/>
      <c r="M228" s="2"/>
      <c r="N228" s="2"/>
      <c r="O228" s="2"/>
      <c r="P228" s="2"/>
      <c r="Q228" s="2"/>
      <c r="R228" s="2"/>
      <c r="S228" s="2"/>
      <c r="T228" s="2"/>
      <c r="U228" s="2"/>
    </row>
    <row r="229" spans="1:21">
      <c r="A229" s="2"/>
      <c r="B229" s="2"/>
      <c r="C229" s="2"/>
      <c r="D229" s="2"/>
      <c r="E229" s="2"/>
      <c r="F229" s="2"/>
      <c r="G229" s="2"/>
      <c r="H229" s="2"/>
      <c r="I229" s="2"/>
      <c r="J229" s="2"/>
      <c r="K229" s="2"/>
      <c r="L229" s="2"/>
      <c r="M229" s="2"/>
      <c r="N229" s="2"/>
      <c r="O229" s="2"/>
      <c r="P229" s="2"/>
      <c r="Q229" s="2"/>
      <c r="R229" s="2"/>
      <c r="S229" s="2"/>
      <c r="T229" s="2"/>
      <c r="U229" s="2"/>
    </row>
    <row r="230" spans="1:21">
      <c r="A230" s="2"/>
      <c r="B230" s="2"/>
      <c r="C230" s="2"/>
      <c r="D230" s="2"/>
      <c r="E230" s="2"/>
      <c r="F230" s="2"/>
      <c r="G230" s="2"/>
      <c r="H230" s="2"/>
      <c r="I230" s="2"/>
      <c r="J230" s="2"/>
      <c r="K230" s="2"/>
      <c r="L230" s="2"/>
      <c r="M230" s="2"/>
      <c r="N230" s="2"/>
      <c r="O230" s="2"/>
      <c r="P230" s="2"/>
      <c r="Q230" s="2"/>
      <c r="R230" s="2"/>
      <c r="S230" s="2"/>
      <c r="T230" s="2"/>
      <c r="U230" s="2"/>
    </row>
    <row r="231" spans="1:21">
      <c r="A231" s="2"/>
      <c r="B231" s="2"/>
      <c r="C231" s="2"/>
      <c r="D231" s="2"/>
      <c r="E231" s="2"/>
      <c r="F231" s="2"/>
      <c r="G231" s="2"/>
      <c r="H231" s="2"/>
      <c r="I231" s="2"/>
      <c r="J231" s="2"/>
      <c r="K231" s="2"/>
      <c r="L231" s="2"/>
      <c r="M231" s="2"/>
      <c r="N231" s="2"/>
      <c r="O231" s="2"/>
      <c r="P231" s="2"/>
      <c r="Q231" s="2"/>
      <c r="R231" s="2"/>
      <c r="S231" s="2"/>
      <c r="T231" s="2"/>
      <c r="U231" s="2"/>
    </row>
    <row r="232" spans="1:21">
      <c r="A232" s="2"/>
      <c r="B232" s="2"/>
      <c r="C232" s="2"/>
      <c r="D232" s="2"/>
      <c r="E232" s="2"/>
      <c r="F232" s="2"/>
      <c r="G232" s="2"/>
      <c r="H232" s="2"/>
      <c r="I232" s="2"/>
      <c r="J232" s="2"/>
      <c r="K232" s="2"/>
      <c r="L232" s="2"/>
      <c r="M232" s="2"/>
      <c r="N232" s="2"/>
      <c r="O232" s="2"/>
      <c r="P232" s="2"/>
      <c r="Q232" s="2"/>
      <c r="R232" s="2"/>
      <c r="S232" s="2"/>
      <c r="T232" s="2"/>
      <c r="U232" s="2"/>
    </row>
    <row r="233" spans="1:21">
      <c r="A233" s="2"/>
      <c r="B233" s="2"/>
      <c r="C233" s="2"/>
      <c r="D233" s="2"/>
      <c r="E233" s="2"/>
      <c r="F233" s="2"/>
      <c r="G233" s="2"/>
      <c r="H233" s="2"/>
      <c r="I233" s="2"/>
      <c r="J233" s="2"/>
      <c r="K233" s="2"/>
      <c r="L233" s="2"/>
      <c r="M233" s="2"/>
      <c r="N233" s="2"/>
      <c r="O233" s="2"/>
      <c r="P233" s="2"/>
      <c r="Q233" s="2"/>
      <c r="R233" s="2"/>
      <c r="S233" s="2"/>
      <c r="T233" s="2"/>
      <c r="U233" s="2"/>
    </row>
    <row r="234" spans="1:21">
      <c r="A234" s="2"/>
      <c r="B234" s="2"/>
      <c r="C234" s="2"/>
      <c r="D234" s="2"/>
      <c r="E234" s="2"/>
      <c r="F234" s="2"/>
      <c r="G234" s="2"/>
      <c r="H234" s="2"/>
      <c r="I234" s="2"/>
      <c r="J234" s="2"/>
      <c r="K234" s="2"/>
      <c r="L234" s="2"/>
      <c r="M234" s="2"/>
      <c r="N234" s="2"/>
      <c r="O234" s="2"/>
      <c r="P234" s="2"/>
      <c r="Q234" s="2"/>
      <c r="R234" s="2"/>
      <c r="S234" s="2"/>
      <c r="T234" s="2"/>
      <c r="U234" s="2"/>
    </row>
    <row r="235" spans="1:21">
      <c r="A235" s="2"/>
      <c r="B235" s="2"/>
      <c r="C235" s="2"/>
      <c r="D235" s="2"/>
      <c r="E235" s="2"/>
      <c r="F235" s="2"/>
      <c r="G235" s="2"/>
      <c r="H235" s="2"/>
      <c r="I235" s="2"/>
      <c r="J235" s="2"/>
      <c r="K235" s="2"/>
      <c r="L235" s="2"/>
      <c r="M235" s="2"/>
      <c r="N235" s="2"/>
      <c r="O235" s="2"/>
      <c r="P235" s="2"/>
      <c r="Q235" s="2"/>
      <c r="R235" s="2"/>
      <c r="S235" s="2"/>
      <c r="T235" s="2"/>
      <c r="U235" s="2"/>
    </row>
    <row r="236" spans="1:21">
      <c r="A236" s="2"/>
      <c r="B236" s="2"/>
      <c r="C236" s="2"/>
      <c r="D236" s="2"/>
      <c r="E236" s="2"/>
      <c r="F236" s="2"/>
      <c r="G236" s="2"/>
      <c r="H236" s="2"/>
      <c r="I236" s="2"/>
      <c r="J236" s="2"/>
      <c r="K236" s="2"/>
      <c r="L236" s="2"/>
      <c r="M236" s="2"/>
      <c r="N236" s="2"/>
      <c r="O236" s="2"/>
      <c r="P236" s="2"/>
      <c r="Q236" s="2"/>
      <c r="R236" s="2"/>
      <c r="S236" s="2"/>
      <c r="T236" s="2"/>
      <c r="U236" s="2"/>
    </row>
    <row r="237" spans="1:21">
      <c r="A237" s="2"/>
      <c r="B237" s="2"/>
      <c r="C237" s="2"/>
      <c r="D237" s="2"/>
      <c r="E237" s="2"/>
      <c r="F237" s="2"/>
      <c r="G237" s="2"/>
      <c r="H237" s="2"/>
      <c r="I237" s="2"/>
      <c r="J237" s="2"/>
      <c r="K237" s="2"/>
      <c r="L237" s="2"/>
      <c r="M237" s="2"/>
      <c r="N237" s="2"/>
      <c r="O237" s="2"/>
      <c r="P237" s="2"/>
      <c r="Q237" s="2"/>
      <c r="R237" s="2"/>
      <c r="S237" s="2"/>
      <c r="T237" s="2"/>
      <c r="U237" s="2"/>
    </row>
    <row r="238" spans="1:21">
      <c r="A238" s="2"/>
      <c r="B238" s="2"/>
      <c r="C238" s="2"/>
      <c r="D238" s="2"/>
      <c r="E238" s="2"/>
      <c r="F238" s="2"/>
      <c r="G238" s="2"/>
      <c r="H238" s="2"/>
      <c r="I238" s="2"/>
      <c r="J238" s="2"/>
      <c r="K238" s="2"/>
      <c r="L238" s="2"/>
      <c r="M238" s="2"/>
      <c r="N238" s="2"/>
      <c r="O238" s="2"/>
      <c r="P238" s="2"/>
      <c r="Q238" s="2"/>
      <c r="R238" s="2"/>
      <c r="S238" s="2"/>
      <c r="T238" s="2"/>
      <c r="U238" s="2"/>
    </row>
    <row r="239" spans="1:21">
      <c r="A239" s="2"/>
      <c r="B239" s="2"/>
      <c r="C239" s="2"/>
      <c r="D239" s="2"/>
      <c r="E239" s="2"/>
      <c r="F239" s="2"/>
      <c r="G239" s="2"/>
      <c r="H239" s="2"/>
      <c r="I239" s="2"/>
      <c r="J239" s="2"/>
      <c r="K239" s="2"/>
      <c r="L239" s="2"/>
      <c r="M239" s="2"/>
      <c r="N239" s="2"/>
      <c r="O239" s="2"/>
      <c r="P239" s="2"/>
      <c r="Q239" s="2"/>
      <c r="R239" s="2"/>
      <c r="S239" s="2"/>
      <c r="T239" s="2"/>
      <c r="U239" s="2"/>
    </row>
    <row r="240" spans="1:21">
      <c r="A240" s="2"/>
      <c r="B240" s="2"/>
      <c r="C240" s="2"/>
      <c r="D240" s="2"/>
      <c r="E240" s="2"/>
      <c r="F240" s="2"/>
      <c r="G240" s="2"/>
      <c r="H240" s="2"/>
      <c r="I240" s="2"/>
      <c r="J240" s="2"/>
      <c r="K240" s="2"/>
      <c r="L240" s="2"/>
      <c r="M240" s="2"/>
      <c r="N240" s="2"/>
      <c r="O240" s="2"/>
      <c r="P240" s="2"/>
      <c r="Q240" s="2"/>
      <c r="R240" s="2"/>
      <c r="S240" s="2"/>
      <c r="T240" s="2"/>
      <c r="U240" s="2"/>
    </row>
    <row r="241" spans="1:21">
      <c r="A241" s="2"/>
      <c r="B241" s="2"/>
      <c r="C241" s="2"/>
      <c r="D241" s="2"/>
      <c r="E241" s="2"/>
      <c r="F241" s="2"/>
      <c r="G241" s="2"/>
      <c r="H241" s="2"/>
      <c r="I241" s="2"/>
      <c r="J241" s="2"/>
      <c r="K241" s="2"/>
      <c r="L241" s="2"/>
      <c r="M241" s="2"/>
      <c r="N241" s="2"/>
      <c r="O241" s="2"/>
      <c r="P241" s="2"/>
      <c r="Q241" s="2"/>
      <c r="R241" s="2"/>
      <c r="S241" s="2"/>
      <c r="T241" s="2"/>
      <c r="U241" s="2"/>
    </row>
    <row r="242" spans="1:21">
      <c r="A242" s="2"/>
      <c r="B242" s="2"/>
      <c r="C242" s="2"/>
      <c r="D242" s="2"/>
      <c r="E242" s="2"/>
      <c r="F242" s="2"/>
      <c r="G242" s="2"/>
      <c r="H242" s="2"/>
      <c r="I242" s="2"/>
      <c r="J242" s="2"/>
      <c r="K242" s="2"/>
      <c r="L242" s="2"/>
      <c r="M242" s="2"/>
      <c r="N242" s="2"/>
      <c r="O242" s="2"/>
      <c r="P242" s="2"/>
      <c r="Q242" s="2"/>
      <c r="R242" s="2"/>
      <c r="S242" s="2"/>
      <c r="T242" s="2"/>
      <c r="U242" s="2"/>
    </row>
    <row r="243" spans="1:21">
      <c r="A243" s="2"/>
      <c r="B243" s="2"/>
      <c r="C243" s="2"/>
      <c r="D243" s="2"/>
      <c r="E243" s="2"/>
      <c r="F243" s="2"/>
      <c r="G243" s="2"/>
      <c r="H243" s="2"/>
      <c r="I243" s="2"/>
      <c r="J243" s="2"/>
      <c r="K243" s="2"/>
      <c r="L243" s="2"/>
      <c r="M243" s="2"/>
      <c r="N243" s="2"/>
      <c r="O243" s="2"/>
      <c r="P243" s="2"/>
      <c r="Q243" s="2"/>
      <c r="R243" s="2"/>
      <c r="S243" s="2"/>
      <c r="T243" s="2"/>
      <c r="U243" s="2"/>
    </row>
    <row r="244" spans="1:21">
      <c r="A244" s="2"/>
      <c r="B244" s="2"/>
      <c r="C244" s="2"/>
      <c r="D244" s="2"/>
      <c r="E244" s="2"/>
      <c r="F244" s="2"/>
      <c r="G244" s="2"/>
      <c r="H244" s="2"/>
      <c r="I244" s="2"/>
      <c r="J244" s="2"/>
      <c r="K244" s="2"/>
      <c r="L244" s="2"/>
      <c r="M244" s="2"/>
      <c r="N244" s="2"/>
      <c r="O244" s="2"/>
      <c r="P244" s="2"/>
      <c r="Q244" s="2"/>
      <c r="R244" s="2"/>
      <c r="S244" s="2"/>
      <c r="T244" s="2"/>
      <c r="U244" s="2"/>
    </row>
    <row r="245" spans="1:21">
      <c r="A245" s="2"/>
      <c r="B245" s="2"/>
      <c r="C245" s="2"/>
      <c r="D245" s="2"/>
      <c r="E245" s="2"/>
      <c r="F245" s="2"/>
      <c r="G245" s="2"/>
      <c r="H245" s="2"/>
      <c r="I245" s="2"/>
      <c r="J245" s="2"/>
      <c r="K245" s="2"/>
      <c r="L245" s="2"/>
      <c r="M245" s="2"/>
      <c r="N245" s="2"/>
      <c r="O245" s="2"/>
      <c r="P245" s="2"/>
      <c r="Q245" s="2"/>
      <c r="R245" s="2"/>
      <c r="S245" s="2"/>
      <c r="T245" s="2"/>
      <c r="U245" s="2"/>
    </row>
    <row r="246" spans="1:21">
      <c r="A246" s="2"/>
      <c r="B246" s="2"/>
      <c r="C246" s="2"/>
      <c r="D246" s="2"/>
      <c r="E246" s="2"/>
      <c r="F246" s="2"/>
      <c r="G246" s="2"/>
      <c r="H246" s="2"/>
      <c r="I246" s="2"/>
      <c r="J246" s="2"/>
      <c r="K246" s="2"/>
      <c r="L246" s="2"/>
      <c r="M246" s="2"/>
      <c r="N246" s="2"/>
      <c r="O246" s="2"/>
      <c r="P246" s="2"/>
      <c r="Q246" s="2"/>
      <c r="R246" s="2"/>
      <c r="S246" s="2"/>
      <c r="T246" s="2"/>
      <c r="U246" s="2"/>
    </row>
    <row r="247" spans="1:21">
      <c r="A247" s="2"/>
      <c r="B247" s="2"/>
      <c r="C247" s="2"/>
      <c r="D247" s="2"/>
      <c r="E247" s="2"/>
      <c r="F247" s="2"/>
      <c r="G247" s="2"/>
      <c r="H247" s="2"/>
      <c r="I247" s="2"/>
      <c r="J247" s="2"/>
      <c r="K247" s="2"/>
      <c r="L247" s="2"/>
      <c r="M247" s="2"/>
      <c r="N247" s="2"/>
      <c r="O247" s="2"/>
      <c r="P247" s="2"/>
      <c r="Q247" s="2"/>
      <c r="R247" s="2"/>
      <c r="S247" s="2"/>
      <c r="T247" s="2"/>
      <c r="U247" s="2"/>
    </row>
    <row r="248" spans="1:21">
      <c r="A248" s="2"/>
      <c r="B248" s="2"/>
      <c r="C248" s="2"/>
      <c r="D248" s="2"/>
      <c r="E248" s="2"/>
      <c r="F248" s="2"/>
      <c r="G248" s="2"/>
      <c r="H248" s="2"/>
      <c r="I248" s="2"/>
      <c r="J248" s="2"/>
      <c r="K248" s="2"/>
      <c r="L248" s="2"/>
      <c r="M248" s="2"/>
      <c r="N248" s="2"/>
      <c r="O248" s="2"/>
      <c r="P248" s="2"/>
      <c r="Q248" s="2"/>
      <c r="R248" s="2"/>
      <c r="S248" s="2"/>
      <c r="T248" s="2"/>
      <c r="U248" s="2"/>
    </row>
    <row r="249" spans="1:21">
      <c r="A249" s="2"/>
      <c r="B249" s="2"/>
      <c r="C249" s="2"/>
      <c r="D249" s="2"/>
      <c r="E249" s="2"/>
      <c r="F249" s="2"/>
      <c r="G249" s="2"/>
      <c r="H249" s="2"/>
      <c r="I249" s="2"/>
      <c r="J249" s="2"/>
      <c r="K249" s="2"/>
      <c r="L249" s="2"/>
      <c r="M249" s="2"/>
      <c r="N249" s="2"/>
      <c r="O249" s="2"/>
      <c r="P249" s="2"/>
      <c r="Q249" s="2"/>
      <c r="R249" s="2"/>
      <c r="S249" s="2"/>
      <c r="T249" s="2"/>
      <c r="U249" s="2"/>
    </row>
    <row r="250" spans="1:21">
      <c r="A250" s="2"/>
      <c r="B250" s="2"/>
      <c r="C250" s="2"/>
      <c r="D250" s="2"/>
      <c r="E250" s="2"/>
      <c r="F250" s="2"/>
      <c r="G250" s="2"/>
      <c r="H250" s="2"/>
      <c r="I250" s="2"/>
      <c r="J250" s="2"/>
      <c r="K250" s="2"/>
      <c r="L250" s="2"/>
      <c r="M250" s="2"/>
      <c r="N250" s="2"/>
      <c r="O250" s="2"/>
      <c r="P250" s="2"/>
      <c r="Q250" s="2"/>
      <c r="R250" s="2"/>
      <c r="S250" s="2"/>
      <c r="T250" s="2"/>
      <c r="U250" s="2"/>
    </row>
    <row r="251" spans="1:21">
      <c r="A251" s="2"/>
      <c r="B251" s="2"/>
      <c r="C251" s="2"/>
      <c r="D251" s="2"/>
      <c r="E251" s="2"/>
      <c r="F251" s="2"/>
      <c r="G251" s="2"/>
      <c r="H251" s="2"/>
      <c r="I251" s="2"/>
      <c r="J251" s="2"/>
      <c r="K251" s="2"/>
      <c r="L251" s="2"/>
      <c r="M251" s="2"/>
      <c r="N251" s="2"/>
      <c r="O251" s="2"/>
      <c r="P251" s="2"/>
      <c r="Q251" s="2"/>
      <c r="R251" s="2"/>
      <c r="S251" s="2"/>
      <c r="T251" s="2"/>
      <c r="U251" s="2"/>
    </row>
    <row r="252" spans="1:21">
      <c r="A252" s="2"/>
      <c r="B252" s="2"/>
      <c r="C252" s="2"/>
      <c r="D252" s="2"/>
      <c r="E252" s="2"/>
      <c r="F252" s="2"/>
      <c r="G252" s="2"/>
      <c r="H252" s="2"/>
      <c r="I252" s="2"/>
      <c r="J252" s="2"/>
      <c r="K252" s="2"/>
      <c r="L252" s="2"/>
      <c r="M252" s="2"/>
      <c r="N252" s="2"/>
      <c r="O252" s="2"/>
      <c r="P252" s="2"/>
      <c r="Q252" s="2"/>
      <c r="R252" s="2"/>
      <c r="S252" s="2"/>
      <c r="T252" s="2"/>
      <c r="U252" s="2"/>
    </row>
    <row r="253" spans="1:21">
      <c r="A253" s="2"/>
      <c r="B253" s="2"/>
      <c r="C253" s="2"/>
      <c r="D253" s="2"/>
      <c r="E253" s="2"/>
      <c r="F253" s="2"/>
      <c r="G253" s="2"/>
      <c r="H253" s="2"/>
      <c r="I253" s="2"/>
      <c r="J253" s="2"/>
      <c r="K253" s="2"/>
      <c r="L253" s="2"/>
      <c r="M253" s="2"/>
      <c r="N253" s="2"/>
      <c r="O253" s="2"/>
      <c r="P253" s="2"/>
      <c r="Q253" s="2"/>
      <c r="R253" s="2"/>
      <c r="S253" s="2"/>
      <c r="T253" s="2"/>
      <c r="U253" s="2"/>
    </row>
    <row r="254" spans="1:21">
      <c r="A254" s="2"/>
      <c r="B254" s="2"/>
      <c r="C254" s="2"/>
      <c r="D254" s="2"/>
      <c r="E254" s="2"/>
      <c r="F254" s="2"/>
      <c r="G254" s="2"/>
      <c r="H254" s="2"/>
      <c r="I254" s="2"/>
      <c r="J254" s="2"/>
      <c r="K254" s="2"/>
      <c r="L254" s="2"/>
      <c r="M254" s="2"/>
      <c r="N254" s="2"/>
      <c r="O254" s="2"/>
      <c r="P254" s="2"/>
      <c r="Q254" s="2"/>
      <c r="R254" s="2"/>
      <c r="S254" s="2"/>
      <c r="T254" s="2"/>
      <c r="U254" s="2"/>
    </row>
    <row r="255" spans="1:21">
      <c r="A255" s="2"/>
      <c r="B255" s="2"/>
      <c r="C255" s="2"/>
      <c r="D255" s="2"/>
      <c r="E255" s="2"/>
      <c r="F255" s="2"/>
      <c r="G255" s="2"/>
      <c r="H255" s="2"/>
      <c r="I255" s="2"/>
      <c r="J255" s="2"/>
      <c r="K255" s="2"/>
      <c r="L255" s="2"/>
      <c r="M255" s="2"/>
      <c r="N255" s="2"/>
      <c r="O255" s="2"/>
      <c r="P255" s="2"/>
      <c r="Q255" s="2"/>
      <c r="R255" s="2"/>
      <c r="S255" s="2"/>
      <c r="T255" s="2"/>
      <c r="U255" s="2"/>
    </row>
    <row r="256" spans="1:21">
      <c r="A256" s="2"/>
      <c r="B256" s="2"/>
      <c r="C256" s="2"/>
      <c r="D256" s="2"/>
      <c r="E256" s="2"/>
      <c r="F256" s="2"/>
      <c r="G256" s="2"/>
      <c r="H256" s="2"/>
      <c r="I256" s="2"/>
      <c r="J256" s="2"/>
      <c r="K256" s="2"/>
      <c r="L256" s="2"/>
      <c r="M256" s="2"/>
      <c r="N256" s="2"/>
      <c r="O256" s="2"/>
      <c r="P256" s="2"/>
      <c r="Q256" s="2"/>
      <c r="R256" s="2"/>
      <c r="S256" s="2"/>
      <c r="T256" s="2"/>
      <c r="U256" s="2"/>
    </row>
    <row r="257" spans="1:21">
      <c r="A257" s="2"/>
      <c r="B257" s="2"/>
      <c r="C257" s="2"/>
      <c r="D257" s="2"/>
      <c r="E257" s="2"/>
      <c r="F257" s="2"/>
      <c r="G257" s="2"/>
      <c r="H257" s="2"/>
      <c r="I257" s="2"/>
      <c r="J257" s="2"/>
      <c r="K257" s="2"/>
      <c r="L257" s="2"/>
      <c r="M257" s="2"/>
      <c r="N257" s="2"/>
      <c r="O257" s="2"/>
      <c r="P257" s="2"/>
      <c r="Q257" s="2"/>
      <c r="R257" s="2"/>
      <c r="S257" s="2"/>
      <c r="T257" s="2"/>
      <c r="U257" s="2"/>
    </row>
    <row r="258" spans="1:21">
      <c r="A258" s="2"/>
      <c r="B258" s="2"/>
      <c r="C258" s="2"/>
      <c r="D258" s="2"/>
      <c r="E258" s="2"/>
      <c r="F258" s="2"/>
      <c r="G258" s="2"/>
      <c r="H258" s="2"/>
      <c r="I258" s="2"/>
      <c r="J258" s="2"/>
      <c r="K258" s="2"/>
      <c r="L258" s="2"/>
      <c r="M258" s="2"/>
      <c r="N258" s="2"/>
      <c r="O258" s="2"/>
      <c r="P258" s="2"/>
      <c r="Q258" s="2"/>
      <c r="R258" s="2"/>
      <c r="S258" s="2"/>
      <c r="T258" s="2"/>
      <c r="U258" s="2"/>
    </row>
    <row r="259" spans="1:21">
      <c r="A259" s="2"/>
      <c r="B259" s="2"/>
      <c r="C259" s="2"/>
      <c r="D259" s="2"/>
      <c r="E259" s="2"/>
      <c r="F259" s="2"/>
      <c r="G259" s="2"/>
      <c r="H259" s="2"/>
      <c r="I259" s="2"/>
      <c r="J259" s="2"/>
      <c r="K259" s="2"/>
      <c r="L259" s="2"/>
      <c r="M259" s="2"/>
      <c r="N259" s="2"/>
      <c r="O259" s="2"/>
      <c r="P259" s="2"/>
      <c r="Q259" s="2"/>
      <c r="R259" s="2"/>
      <c r="S259" s="2"/>
      <c r="T259" s="2"/>
      <c r="U259" s="2"/>
    </row>
    <row r="260" spans="1:21">
      <c r="A260" s="2"/>
      <c r="B260" s="2"/>
      <c r="C260" s="2"/>
      <c r="D260" s="2"/>
      <c r="E260" s="2"/>
      <c r="F260" s="2"/>
      <c r="G260" s="2"/>
      <c r="H260" s="2"/>
      <c r="I260" s="2"/>
      <c r="J260" s="2"/>
      <c r="K260" s="2"/>
      <c r="L260" s="2"/>
      <c r="M260" s="2"/>
      <c r="N260" s="2"/>
      <c r="O260" s="2"/>
      <c r="P260" s="2"/>
      <c r="Q260" s="2"/>
      <c r="R260" s="2"/>
      <c r="S260" s="2"/>
      <c r="T260" s="2"/>
      <c r="U260" s="2"/>
    </row>
    <row r="261" spans="1:21">
      <c r="A261" s="2"/>
      <c r="B261" s="2"/>
      <c r="C261" s="2"/>
      <c r="D261" s="2"/>
      <c r="E261" s="2"/>
      <c r="F261" s="2"/>
      <c r="G261" s="2"/>
      <c r="H261" s="2"/>
      <c r="I261" s="2"/>
      <c r="J261" s="2"/>
      <c r="K261" s="2"/>
      <c r="L261" s="2"/>
      <c r="M261" s="2"/>
      <c r="N261" s="2"/>
      <c r="O261" s="2"/>
      <c r="P261" s="2"/>
      <c r="Q261" s="2"/>
      <c r="R261" s="2"/>
      <c r="S261" s="2"/>
      <c r="T261" s="2"/>
      <c r="U261" s="2"/>
    </row>
    <row r="262" spans="1:21">
      <c r="A262" s="2"/>
      <c r="B262" s="2"/>
      <c r="C262" s="2"/>
      <c r="D262" s="2"/>
      <c r="E262" s="2"/>
      <c r="F262" s="2"/>
      <c r="G262" s="2"/>
      <c r="H262" s="2"/>
      <c r="I262" s="2"/>
      <c r="J262" s="2"/>
      <c r="K262" s="2"/>
      <c r="L262" s="2"/>
      <c r="M262" s="2"/>
      <c r="N262" s="2"/>
      <c r="O262" s="2"/>
      <c r="P262" s="2"/>
      <c r="Q262" s="2"/>
      <c r="R262" s="2"/>
      <c r="S262" s="2"/>
      <c r="T262" s="2"/>
      <c r="U262" s="2"/>
    </row>
    <row r="263" spans="1:21">
      <c r="A263" s="2"/>
      <c r="B263" s="2"/>
      <c r="C263" s="2"/>
      <c r="D263" s="2"/>
      <c r="E263" s="2"/>
      <c r="F263" s="2"/>
      <c r="G263" s="2"/>
      <c r="H263" s="2"/>
      <c r="I263" s="2"/>
      <c r="J263" s="2"/>
      <c r="K263" s="2"/>
      <c r="L263" s="2"/>
      <c r="M263" s="2"/>
      <c r="N263" s="2"/>
      <c r="O263" s="2"/>
      <c r="P263" s="2"/>
      <c r="Q263" s="2"/>
      <c r="R263" s="2"/>
      <c r="S263" s="2"/>
      <c r="T263" s="2"/>
      <c r="U263" s="2"/>
    </row>
    <row r="264" spans="1:21">
      <c r="A264" s="2"/>
      <c r="B264" s="2"/>
      <c r="C264" s="2"/>
      <c r="D264" s="2"/>
      <c r="E264" s="2"/>
      <c r="F264" s="2"/>
      <c r="G264" s="2"/>
      <c r="H264" s="2"/>
      <c r="I264" s="2"/>
      <c r="J264" s="2"/>
      <c r="K264" s="2"/>
      <c r="L264" s="2"/>
      <c r="M264" s="2"/>
      <c r="N264" s="2"/>
      <c r="O264" s="2"/>
      <c r="P264" s="2"/>
      <c r="Q264" s="2"/>
      <c r="R264" s="2"/>
      <c r="S264" s="2"/>
      <c r="T264" s="2"/>
      <c r="U264" s="2"/>
    </row>
    <row r="265" spans="1:21">
      <c r="A265" s="2"/>
      <c r="B265" s="2"/>
      <c r="C265" s="2"/>
      <c r="D265" s="2"/>
      <c r="E265" s="2"/>
      <c r="F265" s="2"/>
      <c r="G265" s="2"/>
      <c r="H265" s="2"/>
      <c r="I265" s="2"/>
      <c r="J265" s="2"/>
      <c r="K265" s="2"/>
      <c r="L265" s="2"/>
      <c r="M265" s="2"/>
      <c r="N265" s="2"/>
      <c r="O265" s="2"/>
      <c r="P265" s="2"/>
      <c r="Q265" s="2"/>
      <c r="R265" s="2"/>
      <c r="S265" s="2"/>
      <c r="T265" s="2"/>
      <c r="U265" s="2"/>
    </row>
    <row r="266" spans="1:21">
      <c r="A266" s="2"/>
      <c r="B266" s="2"/>
      <c r="C266" s="2"/>
      <c r="D266" s="2"/>
      <c r="E266" s="2"/>
      <c r="F266" s="2"/>
      <c r="G266" s="2"/>
      <c r="H266" s="2"/>
      <c r="I266" s="2"/>
      <c r="J266" s="2"/>
      <c r="K266" s="2"/>
      <c r="L266" s="2"/>
      <c r="M266" s="2"/>
      <c r="N266" s="2"/>
      <c r="O266" s="2"/>
      <c r="P266" s="2"/>
      <c r="Q266" s="2"/>
      <c r="R266" s="2"/>
      <c r="S266" s="2"/>
      <c r="T266" s="2"/>
      <c r="U266" s="2"/>
    </row>
    <row r="267" spans="1:21">
      <c r="A267" s="2"/>
      <c r="B267" s="2"/>
      <c r="C267" s="2"/>
      <c r="D267" s="2"/>
      <c r="E267" s="2"/>
      <c r="F267" s="2"/>
      <c r="G267" s="2"/>
      <c r="H267" s="2"/>
      <c r="I267" s="2"/>
      <c r="J267" s="2"/>
      <c r="K267" s="2"/>
      <c r="L267" s="2"/>
      <c r="M267" s="2"/>
      <c r="N267" s="2"/>
      <c r="O267" s="2"/>
      <c r="P267" s="2"/>
      <c r="Q267" s="2"/>
      <c r="R267" s="2"/>
      <c r="S267" s="2"/>
      <c r="T267" s="2"/>
      <c r="U267" s="2"/>
    </row>
    <row r="268" spans="1:21">
      <c r="A268" s="2"/>
      <c r="B268" s="2"/>
      <c r="C268" s="2"/>
      <c r="D268" s="2"/>
      <c r="E268" s="2"/>
      <c r="F268" s="2"/>
      <c r="G268" s="2"/>
      <c r="H268" s="2"/>
      <c r="I268" s="2"/>
      <c r="J268" s="2"/>
      <c r="K268" s="2"/>
      <c r="L268" s="2"/>
      <c r="M268" s="2"/>
      <c r="N268" s="2"/>
      <c r="O268" s="2"/>
      <c r="P268" s="2"/>
      <c r="Q268" s="2"/>
      <c r="R268" s="2"/>
      <c r="S268" s="2"/>
      <c r="T268" s="2"/>
      <c r="U268" s="2"/>
    </row>
    <row r="269" spans="1:21">
      <c r="A269" s="2"/>
      <c r="B269" s="2"/>
      <c r="C269" s="2"/>
      <c r="D269" s="2"/>
      <c r="E269" s="2"/>
      <c r="F269" s="2"/>
      <c r="G269" s="2"/>
      <c r="H269" s="2"/>
      <c r="I269" s="2"/>
      <c r="J269" s="2"/>
      <c r="K269" s="2"/>
      <c r="L269" s="2"/>
      <c r="M269" s="2"/>
      <c r="N269" s="2"/>
      <c r="O269" s="2"/>
      <c r="P269" s="2"/>
      <c r="Q269" s="2"/>
      <c r="R269" s="2"/>
      <c r="S269" s="2"/>
      <c r="T269" s="2"/>
      <c r="U269" s="2"/>
    </row>
    <row r="270" spans="1:21">
      <c r="A270" s="2"/>
      <c r="B270" s="2"/>
      <c r="C270" s="2"/>
      <c r="D270" s="2"/>
      <c r="E270" s="2"/>
      <c r="F270" s="2"/>
      <c r="G270" s="2"/>
      <c r="H270" s="2"/>
      <c r="I270" s="2"/>
      <c r="J270" s="2"/>
      <c r="K270" s="2"/>
      <c r="L270" s="2"/>
      <c r="M270" s="2"/>
      <c r="N270" s="2"/>
      <c r="O270" s="2"/>
      <c r="P270" s="2"/>
      <c r="Q270" s="2"/>
      <c r="R270" s="2"/>
      <c r="S270" s="2"/>
      <c r="T270" s="2"/>
      <c r="U270" s="2"/>
    </row>
    <row r="271" spans="1:21">
      <c r="A271" s="2"/>
      <c r="B271" s="2"/>
      <c r="C271" s="2"/>
      <c r="D271" s="2"/>
      <c r="E271" s="2"/>
      <c r="F271" s="2"/>
      <c r="G271" s="2"/>
      <c r="H271" s="2"/>
      <c r="I271" s="2"/>
      <c r="J271" s="2"/>
      <c r="K271" s="2"/>
      <c r="L271" s="2"/>
      <c r="M271" s="2"/>
      <c r="N271" s="2"/>
      <c r="O271" s="2"/>
      <c r="P271" s="2"/>
      <c r="Q271" s="2"/>
      <c r="R271" s="2"/>
      <c r="S271" s="2"/>
      <c r="T271" s="2"/>
      <c r="U271" s="2"/>
    </row>
  </sheetData>
  <mergeCells count="6">
    <mergeCell ref="A114:A126"/>
    <mergeCell ref="A127:A131"/>
    <mergeCell ref="G1:H1"/>
    <mergeCell ref="A74:A87"/>
    <mergeCell ref="A88:A95"/>
    <mergeCell ref="A96:A113"/>
  </mergeCells>
  <pageMargins left="0.7" right="0.7" top="0.78740157499999996" bottom="0.78740157499999996" header="0.3" footer="0.3"/>
  <drawing r:id="rId1"/>
  <legacyDrawing r:id="rId2"/>
</worksheet>
</file>

<file path=xl/worksheets/sheet42.xml><?xml version="1.0" encoding="utf-8"?>
<worksheet xmlns="http://schemas.openxmlformats.org/spreadsheetml/2006/main" xmlns:r="http://schemas.openxmlformats.org/officeDocument/2006/relationships" xmlns:xdr="http://schemas.openxmlformats.org/drawingml/2006/spreadsheetDrawing" xmlns:x14="http://schemas.microsoft.com/office/spreadsheetml/2009/9/main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00000000-0001-0000-2900-000000000000}">
  <sheetPr codeName="Tabelle42"/>
  <dimension ref="A1:R138"/>
  <sheetViews>
    <sheetView topLeftCell="A31" zoomScale="90" zoomScaleNormal="90" workbookViewId="0">
      <selection activeCell="F138" sqref="F138"/>
    </sheetView>
  </sheetViews>
  <sheetFormatPr defaultColWidth="11.42578125" defaultRowHeight="15"/>
  <cols>
    <col min="1" max="1" width="24" bestFit="1" customWidth="1"/>
    <col min="2" max="2" width="36.140625" bestFit="1" customWidth="1"/>
    <col min="3" max="3" width="9.85546875" bestFit="1" customWidth="1"/>
    <col min="4" max="10" width="11.42578125" customWidth="1"/>
    <col min="15" max="15" width="11.42578125" customWidth="1"/>
  </cols>
  <sheetData>
    <row r="1" spans="1:17" ht="60">
      <c r="A1" s="5" t="s">
        <v>127</v>
      </c>
      <c r="B1" s="2">
        <f>Gesamtübersicht!AP2</f>
        <v>0</v>
      </c>
      <c r="C1" s="2"/>
      <c r="D1" s="2"/>
      <c r="E1" s="2"/>
      <c r="F1" s="15"/>
      <c r="G1" s="230"/>
      <c r="H1" s="230"/>
      <c r="I1" s="37"/>
      <c r="J1" s="15" t="s">
        <v>131</v>
      </c>
      <c r="K1" s="37"/>
      <c r="L1" s="37"/>
      <c r="M1" s="2"/>
      <c r="N1" s="15" t="s">
        <v>132</v>
      </c>
      <c r="O1" s="37"/>
      <c r="P1" s="37"/>
      <c r="Q1" s="2"/>
    </row>
    <row r="2" spans="1:17" ht="30">
      <c r="A2" s="5" t="s">
        <v>128</v>
      </c>
      <c r="B2" s="2">
        <f>Gesamtübersicht!AP3</f>
        <v>0</v>
      </c>
      <c r="C2" s="2"/>
      <c r="D2" s="2"/>
      <c r="E2" s="2"/>
      <c r="F2" s="1"/>
      <c r="G2" s="2"/>
      <c r="H2" s="2"/>
      <c r="I2" s="2"/>
      <c r="J2" s="1" t="s">
        <v>133</v>
      </c>
      <c r="K2" s="2"/>
      <c r="L2" s="2" t="s">
        <v>134</v>
      </c>
      <c r="M2" s="2"/>
      <c r="N2" s="1" t="s">
        <v>133</v>
      </c>
      <c r="O2" s="2"/>
      <c r="P2" s="2" t="s">
        <v>134</v>
      </c>
      <c r="Q2" s="2"/>
    </row>
    <row r="3" spans="1:17">
      <c r="A3" s="5" t="s">
        <v>7</v>
      </c>
      <c r="B3" s="9">
        <f>Gesamtübersicht!AP6</f>
        <v>0</v>
      </c>
      <c r="C3" s="2"/>
      <c r="D3" s="2"/>
      <c r="E3" s="2"/>
      <c r="F3" s="2"/>
      <c r="G3" s="2"/>
      <c r="H3" s="2"/>
      <c r="I3" s="2"/>
      <c r="J3" s="6" t="s">
        <v>135</v>
      </c>
      <c r="K3" s="22" t="s">
        <v>134</v>
      </c>
      <c r="L3" s="6" t="s">
        <v>15</v>
      </c>
      <c r="M3" s="2"/>
      <c r="N3" s="6" t="s">
        <v>136</v>
      </c>
      <c r="O3" s="6" t="s">
        <v>0</v>
      </c>
      <c r="P3" s="6" t="s">
        <v>137</v>
      </c>
      <c r="Q3" s="2"/>
    </row>
    <row r="4" spans="1:17">
      <c r="A4" s="5" t="s">
        <v>11</v>
      </c>
      <c r="B4" s="2">
        <f>Gesamtübersicht!AP9</f>
        <v>0</v>
      </c>
      <c r="C4" s="2" t="str">
        <f>Gesamtübersicht!B9</f>
        <v>MJ/kg</v>
      </c>
      <c r="D4" s="2"/>
      <c r="E4" s="2"/>
      <c r="F4" s="4"/>
      <c r="G4" s="2"/>
      <c r="H4" s="16"/>
      <c r="I4" s="16"/>
      <c r="J4" s="2" t="s">
        <v>138</v>
      </c>
      <c r="K4" s="2"/>
      <c r="L4" s="3" t="e">
        <f t="shared" ref="L4:L9" si="0">K4/K$18</f>
        <v>#DIV/0!</v>
      </c>
      <c r="M4" s="2"/>
      <c r="N4" s="4" t="s">
        <v>29</v>
      </c>
      <c r="O4" s="2" t="s">
        <v>139</v>
      </c>
      <c r="P4" s="2"/>
      <c r="Q4" s="2"/>
    </row>
    <row r="5" spans="1:17">
      <c r="A5" s="5" t="s">
        <v>13</v>
      </c>
      <c r="B5" s="2">
        <f>Gesamtübersicht!AP10</f>
        <v>0</v>
      </c>
      <c r="C5" s="2" t="str">
        <f>Gesamtübersicht!B10</f>
        <v>MJ/kg</v>
      </c>
      <c r="D5" s="2"/>
      <c r="E5" s="2"/>
      <c r="F5" s="4"/>
      <c r="G5" s="2"/>
      <c r="H5" s="17"/>
      <c r="I5" s="17"/>
      <c r="J5" s="2" t="s">
        <v>140</v>
      </c>
      <c r="K5" s="2"/>
      <c r="L5" s="3" t="e">
        <f t="shared" si="0"/>
        <v>#DIV/0!</v>
      </c>
      <c r="M5" s="2"/>
      <c r="N5" s="4" t="s">
        <v>30</v>
      </c>
      <c r="O5" s="2" t="s">
        <v>139</v>
      </c>
      <c r="P5" s="2"/>
      <c r="Q5" s="2"/>
    </row>
    <row r="6" spans="1:17">
      <c r="A6" s="5" t="s">
        <v>129</v>
      </c>
      <c r="B6" s="3">
        <f>Gesamtübersicht!AP11</f>
        <v>0</v>
      </c>
      <c r="C6" s="2" t="str">
        <f>Gesamtübersicht!B11</f>
        <v>Ma.-%</v>
      </c>
      <c r="D6" s="2"/>
      <c r="E6" s="2"/>
      <c r="F6" s="4"/>
      <c r="G6" s="2"/>
      <c r="H6" s="17"/>
      <c r="I6" s="17"/>
      <c r="J6" s="2" t="s">
        <v>141</v>
      </c>
      <c r="K6" s="2"/>
      <c r="L6" s="3" t="e">
        <f t="shared" si="0"/>
        <v>#DIV/0!</v>
      </c>
      <c r="M6" s="2"/>
      <c r="N6" s="4" t="s">
        <v>31</v>
      </c>
      <c r="O6" s="2" t="s">
        <v>139</v>
      </c>
      <c r="P6" s="2"/>
      <c r="Q6" s="2"/>
    </row>
    <row r="7" spans="1:17">
      <c r="A7" s="5" t="s">
        <v>130</v>
      </c>
      <c r="B7" s="3">
        <f>Gesamtübersicht!AP12</f>
        <v>0</v>
      </c>
      <c r="C7" s="2" t="str">
        <f>Gesamtübersicht!B12</f>
        <v>Ma.-%</v>
      </c>
      <c r="D7" s="2"/>
      <c r="E7" s="2"/>
      <c r="F7" s="4"/>
      <c r="G7" s="2"/>
      <c r="H7" s="18"/>
      <c r="I7" s="18"/>
      <c r="J7" s="2" t="s">
        <v>142</v>
      </c>
      <c r="K7" s="2"/>
      <c r="L7" s="3" t="e">
        <f t="shared" si="0"/>
        <v>#DIV/0!</v>
      </c>
      <c r="M7" s="2"/>
      <c r="N7" s="4" t="s">
        <v>32</v>
      </c>
      <c r="O7" s="2" t="s">
        <v>139</v>
      </c>
      <c r="P7" s="2"/>
      <c r="Q7" s="2"/>
    </row>
    <row r="8" spans="1:17">
      <c r="A8" s="5" t="s">
        <v>143</v>
      </c>
      <c r="B8" s="3" t="e">
        <f>Gesamtübersicht!#REF!</f>
        <v>#REF!</v>
      </c>
      <c r="C8" s="2" t="e">
        <f>Gesamtübersicht!#REF!</f>
        <v>#REF!</v>
      </c>
      <c r="D8" s="2"/>
      <c r="E8" s="2"/>
      <c r="F8" s="4"/>
      <c r="G8" s="2"/>
      <c r="H8" s="2"/>
      <c r="I8" s="2"/>
      <c r="J8" s="2" t="s">
        <v>144</v>
      </c>
      <c r="K8" s="2"/>
      <c r="L8" s="3" t="e">
        <f t="shared" si="0"/>
        <v>#DIV/0!</v>
      </c>
      <c r="M8" s="2"/>
      <c r="N8" s="4" t="s">
        <v>33</v>
      </c>
      <c r="O8" s="2" t="s">
        <v>139</v>
      </c>
      <c r="P8" s="2"/>
      <c r="Q8" s="2"/>
    </row>
    <row r="9" spans="1:17">
      <c r="A9" s="5" t="s">
        <v>145</v>
      </c>
      <c r="B9" s="3" t="e">
        <f>Gesamtübersicht!#REF!</f>
        <v>#REF!</v>
      </c>
      <c r="C9" s="2" t="e">
        <f>Gesamtübersicht!#REF!</f>
        <v>#REF!</v>
      </c>
      <c r="D9" s="2"/>
      <c r="E9" s="2"/>
      <c r="F9" s="4"/>
      <c r="G9" s="2"/>
      <c r="H9" s="17"/>
      <c r="I9" s="17"/>
      <c r="J9" s="2" t="s">
        <v>146</v>
      </c>
      <c r="K9" s="2"/>
      <c r="L9" s="3" t="e">
        <f t="shared" si="0"/>
        <v>#DIV/0!</v>
      </c>
      <c r="M9" s="2"/>
      <c r="N9" s="4" t="s">
        <v>34</v>
      </c>
      <c r="O9" s="2" t="s">
        <v>139</v>
      </c>
      <c r="P9" s="2"/>
      <c r="Q9" s="2"/>
    </row>
    <row r="10" spans="1:17">
      <c r="A10" s="5" t="s">
        <v>17</v>
      </c>
      <c r="B10" s="32">
        <f>Gesamtübersicht!AP13</f>
        <v>0</v>
      </c>
      <c r="C10" s="2" t="str">
        <f>Gesamtübersicht!B13</f>
        <v>kg/m³</v>
      </c>
      <c r="D10" s="2"/>
      <c r="E10" s="2"/>
      <c r="F10" s="4"/>
      <c r="G10" s="2"/>
      <c r="H10" s="17"/>
      <c r="I10" s="17"/>
      <c r="J10" s="2"/>
      <c r="K10" s="2"/>
      <c r="L10" s="3"/>
      <c r="M10" s="2"/>
      <c r="N10" s="4" t="s">
        <v>35</v>
      </c>
      <c r="O10" s="2" t="s">
        <v>139</v>
      </c>
      <c r="P10" s="2"/>
      <c r="Q10" s="2"/>
    </row>
    <row r="11" spans="1:17">
      <c r="A11" s="1"/>
      <c r="B11" s="9"/>
      <c r="C11" s="2"/>
      <c r="D11" s="2"/>
      <c r="E11" s="2"/>
      <c r="F11" s="4"/>
      <c r="G11" s="2"/>
      <c r="H11" s="17"/>
      <c r="I11" s="17"/>
      <c r="J11" s="2"/>
      <c r="K11" s="2"/>
      <c r="L11" s="3"/>
      <c r="M11" s="2"/>
      <c r="N11" s="4" t="s">
        <v>36</v>
      </c>
      <c r="O11" s="2" t="s">
        <v>139</v>
      </c>
      <c r="P11" s="2"/>
      <c r="Q11" s="2"/>
    </row>
    <row r="12" spans="1:17">
      <c r="A12" s="2"/>
      <c r="B12" s="2"/>
      <c r="C12" s="2"/>
      <c r="D12" s="2"/>
      <c r="E12" s="2"/>
      <c r="F12" s="4"/>
      <c r="G12" s="2"/>
      <c r="H12" s="16"/>
      <c r="I12" s="16"/>
      <c r="J12" s="2"/>
      <c r="K12" s="2"/>
      <c r="L12" s="3"/>
      <c r="M12" s="2"/>
      <c r="N12" s="4" t="s">
        <v>37</v>
      </c>
      <c r="O12" s="2" t="s">
        <v>139</v>
      </c>
      <c r="P12" s="2"/>
      <c r="Q12" s="2"/>
    </row>
    <row r="13" spans="1:17">
      <c r="A13" s="2"/>
      <c r="B13" s="2"/>
      <c r="C13" s="2"/>
      <c r="D13" s="2"/>
      <c r="E13" s="2"/>
      <c r="F13" s="4"/>
      <c r="G13" s="2"/>
      <c r="H13" s="17"/>
      <c r="I13" s="17"/>
      <c r="J13" s="2"/>
      <c r="K13" s="2"/>
      <c r="L13" s="2"/>
      <c r="M13" s="2"/>
      <c r="N13" s="4" t="s">
        <v>21</v>
      </c>
      <c r="O13" s="2" t="s">
        <v>139</v>
      </c>
      <c r="P13" s="2"/>
      <c r="Q13" s="2"/>
    </row>
    <row r="14" spans="1:17">
      <c r="A14" s="2"/>
      <c r="B14" s="2"/>
      <c r="C14" s="2"/>
      <c r="D14" s="2"/>
      <c r="E14" s="2"/>
      <c r="F14" s="4"/>
      <c r="G14" s="2"/>
      <c r="H14" s="17"/>
      <c r="I14" s="17"/>
      <c r="J14" s="2"/>
      <c r="K14" s="2"/>
      <c r="L14" s="2"/>
      <c r="M14" s="2"/>
      <c r="N14" s="4" t="s">
        <v>38</v>
      </c>
      <c r="O14" s="2" t="s">
        <v>139</v>
      </c>
      <c r="P14" s="2"/>
      <c r="Q14" s="2"/>
    </row>
    <row r="15" spans="1:17">
      <c r="A15" s="2"/>
      <c r="B15" s="2"/>
      <c r="C15" s="2"/>
      <c r="D15" s="2"/>
      <c r="E15" s="2"/>
      <c r="F15" s="4"/>
      <c r="G15" s="2"/>
      <c r="H15" s="16"/>
      <c r="I15" s="16"/>
      <c r="J15" s="2"/>
      <c r="K15" s="2"/>
      <c r="L15" s="2"/>
      <c r="M15" s="2"/>
      <c r="N15" s="4" t="s">
        <v>40</v>
      </c>
      <c r="O15" s="2" t="s">
        <v>139</v>
      </c>
      <c r="P15" s="2"/>
      <c r="Q15" s="2"/>
    </row>
    <row r="16" spans="1:17">
      <c r="A16" s="2"/>
      <c r="B16" s="2"/>
      <c r="C16" s="2"/>
      <c r="D16" s="2"/>
      <c r="E16" s="2"/>
      <c r="F16" s="4"/>
      <c r="G16" s="2"/>
      <c r="H16" s="17"/>
      <c r="I16" s="17"/>
      <c r="J16" s="2"/>
      <c r="K16" s="2"/>
      <c r="L16" s="2"/>
      <c r="M16" s="2"/>
      <c r="N16" s="4" t="s">
        <v>39</v>
      </c>
      <c r="O16" s="2" t="s">
        <v>139</v>
      </c>
      <c r="P16" s="2"/>
      <c r="Q16" s="2"/>
    </row>
    <row r="17" spans="1:18">
      <c r="A17" s="2"/>
      <c r="B17" s="2"/>
      <c r="C17" s="2"/>
      <c r="D17" s="2"/>
      <c r="E17" s="2"/>
      <c r="F17" s="4"/>
      <c r="G17" s="2"/>
      <c r="H17" s="16"/>
      <c r="I17" s="16"/>
      <c r="J17" s="2"/>
      <c r="K17" s="2"/>
      <c r="L17" s="2"/>
      <c r="M17" s="2"/>
      <c r="N17" s="4" t="s">
        <v>41</v>
      </c>
      <c r="O17" s="2" t="s">
        <v>139</v>
      </c>
      <c r="P17" s="2"/>
      <c r="Q17" s="2"/>
    </row>
    <row r="18" spans="1:18">
      <c r="A18" s="2"/>
      <c r="B18" s="2"/>
      <c r="C18" s="2"/>
      <c r="D18" s="2"/>
      <c r="E18" s="2"/>
      <c r="F18" s="4"/>
      <c r="G18" s="2"/>
      <c r="H18" s="2"/>
      <c r="I18" s="2"/>
      <c r="J18" s="2" t="s">
        <v>147</v>
      </c>
      <c r="K18" s="27">
        <f>SUM(K4:K17)</f>
        <v>0</v>
      </c>
      <c r="L18" s="3" t="e">
        <f>SUM(L4:L17)</f>
        <v>#DIV/0!</v>
      </c>
      <c r="M18" s="2"/>
      <c r="N18" s="4" t="s">
        <v>42</v>
      </c>
      <c r="O18" s="2" t="s">
        <v>139</v>
      </c>
      <c r="P18" s="2"/>
      <c r="Q18" s="2"/>
    </row>
    <row r="19" spans="1:18">
      <c r="A19" s="2"/>
      <c r="B19" s="2"/>
      <c r="C19" s="2"/>
      <c r="D19" s="2"/>
      <c r="E19" s="2"/>
      <c r="F19" s="4"/>
      <c r="G19" s="2"/>
      <c r="H19" s="17"/>
      <c r="I19" s="17"/>
      <c r="J19" s="2"/>
      <c r="K19" s="2"/>
      <c r="L19" s="2"/>
      <c r="M19" s="2"/>
      <c r="N19" s="4" t="s">
        <v>43</v>
      </c>
      <c r="O19" s="2" t="s">
        <v>139</v>
      </c>
      <c r="P19" s="2"/>
      <c r="Q19" s="2"/>
    </row>
    <row r="20" spans="1:18">
      <c r="A20" s="2"/>
      <c r="B20" s="2"/>
      <c r="C20" s="2"/>
      <c r="D20" s="2"/>
      <c r="E20" s="2"/>
      <c r="F20" s="4"/>
      <c r="G20" s="2"/>
      <c r="H20" s="17"/>
      <c r="I20" s="17"/>
      <c r="J20" s="2"/>
      <c r="K20" s="2"/>
      <c r="L20" s="2"/>
      <c r="M20" s="2"/>
      <c r="N20" s="4" t="s">
        <v>44</v>
      </c>
      <c r="O20" s="2" t="s">
        <v>139</v>
      </c>
      <c r="P20" s="2"/>
      <c r="Q20" s="2"/>
    </row>
    <row r="21" spans="1:18">
      <c r="A21" s="2"/>
      <c r="B21" s="2"/>
      <c r="C21" s="2"/>
      <c r="D21" s="2"/>
      <c r="E21" s="2"/>
      <c r="F21" s="4"/>
      <c r="G21" s="2"/>
      <c r="H21" s="17"/>
      <c r="I21" s="17"/>
      <c r="J21" s="2"/>
      <c r="K21" s="2"/>
      <c r="L21" s="2"/>
      <c r="M21" s="2"/>
      <c r="N21" s="4" t="s">
        <v>45</v>
      </c>
      <c r="O21" s="2" t="s">
        <v>139</v>
      </c>
      <c r="P21" s="2"/>
      <c r="Q21" s="2"/>
      <c r="R21" s="2"/>
    </row>
    <row r="22" spans="1:18">
      <c r="A22" s="2"/>
      <c r="B22" s="2"/>
      <c r="C22" s="2"/>
      <c r="D22" s="2"/>
      <c r="E22" s="2"/>
      <c r="F22" s="4"/>
      <c r="G22" s="2"/>
      <c r="H22" s="17"/>
      <c r="I22" s="17"/>
      <c r="J22" s="2"/>
      <c r="K22" s="2"/>
      <c r="L22" s="2"/>
      <c r="M22" s="2"/>
      <c r="N22" s="4" t="s">
        <v>48</v>
      </c>
      <c r="O22" s="2" t="s">
        <v>139</v>
      </c>
      <c r="P22" s="2"/>
      <c r="Q22" s="2"/>
      <c r="R22" s="2"/>
    </row>
    <row r="23" spans="1:18">
      <c r="A23" s="2"/>
      <c r="B23" s="2"/>
      <c r="C23" s="2"/>
      <c r="D23" s="2"/>
      <c r="E23" s="2"/>
      <c r="F23" s="4"/>
      <c r="G23" s="2"/>
      <c r="H23" s="18"/>
      <c r="I23" s="18"/>
      <c r="J23" s="2"/>
      <c r="K23" s="2"/>
      <c r="L23" s="2"/>
      <c r="M23" s="2"/>
      <c r="N23" s="4" t="s">
        <v>49</v>
      </c>
      <c r="O23" s="2" t="s">
        <v>139</v>
      </c>
      <c r="P23" s="2"/>
      <c r="Q23" s="2"/>
      <c r="R23" s="2"/>
    </row>
    <row r="24" spans="1:18">
      <c r="A24" s="2"/>
      <c r="B24" s="2"/>
      <c r="C24" s="2"/>
      <c r="D24" s="2"/>
      <c r="E24" s="2"/>
      <c r="F24" s="4"/>
      <c r="G24" s="2"/>
      <c r="H24" s="19"/>
      <c r="I24" s="19"/>
      <c r="J24" s="2"/>
      <c r="K24" s="2"/>
      <c r="L24" s="2"/>
      <c r="M24" s="2"/>
      <c r="N24" s="4" t="s">
        <v>50</v>
      </c>
      <c r="O24" s="2" t="s">
        <v>139</v>
      </c>
      <c r="P24" s="2"/>
      <c r="Q24" s="2"/>
      <c r="R24" s="2"/>
    </row>
    <row r="25" spans="1:18">
      <c r="A25" s="2"/>
      <c r="B25" s="2"/>
      <c r="C25" s="2"/>
      <c r="D25" s="2"/>
      <c r="E25" s="2"/>
      <c r="F25" s="4"/>
      <c r="G25" s="2"/>
      <c r="H25" s="17"/>
      <c r="I25" s="17"/>
      <c r="J25" s="2"/>
      <c r="K25" s="2"/>
      <c r="L25" s="2"/>
      <c r="M25" s="2"/>
      <c r="N25" s="4" t="s">
        <v>51</v>
      </c>
      <c r="O25" s="2" t="s">
        <v>139</v>
      </c>
      <c r="P25" s="2"/>
      <c r="Q25" s="2"/>
      <c r="R25" s="2"/>
    </row>
    <row r="26" spans="1:18">
      <c r="A26" s="2"/>
      <c r="B26" s="2"/>
      <c r="C26" s="2"/>
      <c r="D26" s="2"/>
      <c r="E26" s="2"/>
      <c r="F26" s="4"/>
      <c r="G26" s="2"/>
      <c r="H26" s="19"/>
      <c r="I26" s="19"/>
      <c r="J26" s="2"/>
      <c r="K26" s="2"/>
      <c r="L26" s="2"/>
      <c r="M26" s="2"/>
      <c r="N26" s="4" t="s">
        <v>52</v>
      </c>
      <c r="O26" s="2" t="s">
        <v>139</v>
      </c>
      <c r="P26" s="2"/>
      <c r="Q26" s="2"/>
      <c r="R26" s="2"/>
    </row>
    <row r="27" spans="1:18">
      <c r="A27" s="2"/>
      <c r="B27" s="2"/>
      <c r="C27" s="2"/>
      <c r="D27" s="2"/>
      <c r="E27" s="2"/>
      <c r="F27" s="4"/>
      <c r="G27" s="2"/>
      <c r="H27" s="17"/>
      <c r="I27" s="17"/>
      <c r="J27" s="2"/>
      <c r="K27" s="2"/>
      <c r="L27" s="2"/>
      <c r="M27" s="2"/>
      <c r="N27" s="4" t="s">
        <v>22</v>
      </c>
      <c r="O27" s="2" t="s">
        <v>139</v>
      </c>
      <c r="P27" s="2"/>
      <c r="Q27" s="2"/>
      <c r="R27" s="2"/>
    </row>
    <row r="28" spans="1:18">
      <c r="A28" s="2"/>
      <c r="B28" s="2"/>
      <c r="C28" s="2"/>
      <c r="D28" s="2"/>
      <c r="E28" s="2"/>
      <c r="F28" s="4"/>
      <c r="G28" s="2"/>
      <c r="H28" s="19"/>
      <c r="I28" s="19"/>
      <c r="J28" s="2"/>
      <c r="K28" s="2"/>
      <c r="L28" s="2"/>
      <c r="M28" s="2"/>
      <c r="N28" s="4" t="s">
        <v>53</v>
      </c>
      <c r="O28" s="2" t="s">
        <v>139</v>
      </c>
      <c r="P28" s="2"/>
      <c r="Q28" s="2"/>
      <c r="R28" s="2"/>
    </row>
    <row r="29" spans="1:18">
      <c r="A29" s="2"/>
      <c r="B29" s="2"/>
      <c r="C29" s="2"/>
      <c r="D29" s="2"/>
      <c r="E29" s="2"/>
      <c r="F29" s="4"/>
      <c r="G29" s="2"/>
      <c r="H29" s="17"/>
      <c r="I29" s="17"/>
      <c r="J29" s="2"/>
      <c r="K29" s="2"/>
      <c r="L29" s="2"/>
      <c r="M29" s="2"/>
      <c r="N29" s="4" t="s">
        <v>55</v>
      </c>
      <c r="O29" s="2" t="s">
        <v>139</v>
      </c>
      <c r="P29" s="17"/>
      <c r="Q29" s="2"/>
      <c r="R29" s="4"/>
    </row>
    <row r="30" spans="1:18">
      <c r="A30" s="2"/>
      <c r="B30" s="2"/>
      <c r="C30" s="2"/>
      <c r="D30" s="2"/>
      <c r="E30" s="2"/>
      <c r="F30" s="4"/>
      <c r="G30" s="2"/>
      <c r="H30" s="17"/>
      <c r="I30" s="17"/>
      <c r="J30" s="2"/>
      <c r="K30" s="2"/>
      <c r="L30" s="2"/>
      <c r="M30" s="2"/>
      <c r="N30" s="4" t="s">
        <v>56</v>
      </c>
      <c r="O30" s="2" t="s">
        <v>139</v>
      </c>
      <c r="P30" s="2"/>
      <c r="Q30" s="2"/>
      <c r="R30" s="2"/>
    </row>
    <row r="31" spans="1:18">
      <c r="A31" s="2"/>
      <c r="B31" s="2"/>
      <c r="C31" s="2"/>
      <c r="D31" s="2"/>
      <c r="E31" s="2"/>
      <c r="F31" s="4"/>
      <c r="G31" s="2"/>
      <c r="H31" s="18"/>
      <c r="I31" s="18"/>
      <c r="J31" s="2"/>
      <c r="K31" s="2"/>
      <c r="L31" s="2"/>
      <c r="M31" s="2"/>
      <c r="N31" s="4" t="s">
        <v>57</v>
      </c>
      <c r="O31" s="2" t="s">
        <v>139</v>
      </c>
      <c r="P31" s="2"/>
      <c r="Q31" s="2"/>
      <c r="R31" s="2"/>
    </row>
    <row r="32" spans="1:18">
      <c r="A32" s="2"/>
      <c r="B32" s="2"/>
      <c r="C32" s="2"/>
      <c r="D32" s="2"/>
      <c r="E32" s="2"/>
      <c r="F32" s="4"/>
      <c r="G32" s="2"/>
      <c r="H32" s="17"/>
      <c r="I32" s="17"/>
      <c r="J32" s="2"/>
      <c r="K32" s="2"/>
      <c r="L32" s="2"/>
      <c r="M32" s="2"/>
      <c r="N32" s="4" t="s">
        <v>58</v>
      </c>
      <c r="O32" s="2" t="s">
        <v>139</v>
      </c>
      <c r="P32" s="2"/>
      <c r="Q32" s="2"/>
      <c r="R32" s="2"/>
    </row>
    <row r="33" spans="1:18">
      <c r="A33" s="2"/>
      <c r="B33" s="2"/>
      <c r="C33" s="2"/>
      <c r="D33" s="2"/>
      <c r="E33" s="2"/>
      <c r="F33" s="4"/>
      <c r="G33" s="2"/>
      <c r="H33" s="17"/>
      <c r="I33" s="17"/>
      <c r="J33" s="2"/>
      <c r="K33" s="2"/>
      <c r="L33" s="2"/>
      <c r="M33" s="2"/>
      <c r="N33" s="4" t="s">
        <v>59</v>
      </c>
      <c r="O33" s="2" t="s">
        <v>139</v>
      </c>
      <c r="P33" s="2"/>
      <c r="Q33" s="2"/>
      <c r="R33" s="2"/>
    </row>
    <row r="34" spans="1:18">
      <c r="A34" s="2"/>
      <c r="B34" s="2"/>
      <c r="C34" s="2"/>
      <c r="D34" s="2"/>
      <c r="E34" s="2"/>
      <c r="F34" s="4"/>
      <c r="G34" s="2"/>
      <c r="H34" s="17"/>
      <c r="I34" s="17"/>
      <c r="J34" s="2"/>
      <c r="K34" s="2"/>
      <c r="L34" s="2"/>
      <c r="M34" s="2"/>
      <c r="N34" s="4" t="s">
        <v>60</v>
      </c>
      <c r="O34" s="2" t="s">
        <v>139</v>
      </c>
      <c r="P34" s="2"/>
      <c r="Q34" s="2"/>
      <c r="R34" s="2"/>
    </row>
    <row r="35" spans="1:18">
      <c r="A35" s="2"/>
      <c r="B35" s="2"/>
      <c r="C35" s="2"/>
      <c r="D35" s="2"/>
      <c r="E35" s="2"/>
      <c r="F35" s="4"/>
      <c r="G35" s="2"/>
      <c r="H35" s="17"/>
      <c r="I35" s="17"/>
      <c r="J35" s="2"/>
      <c r="K35" s="2"/>
      <c r="L35" s="2"/>
      <c r="M35" s="2"/>
      <c r="N35" s="4" t="s">
        <v>10</v>
      </c>
      <c r="O35" s="2" t="s">
        <v>139</v>
      </c>
      <c r="P35" s="2"/>
      <c r="Q35" s="2"/>
      <c r="R35" s="2"/>
    </row>
    <row r="36" spans="1:18">
      <c r="A36" s="2"/>
      <c r="B36" s="2"/>
      <c r="C36" s="2"/>
      <c r="D36" s="2"/>
      <c r="E36" s="2"/>
      <c r="F36" s="4"/>
      <c r="G36" s="2"/>
      <c r="H36" s="17"/>
      <c r="I36" s="17"/>
      <c r="J36" s="2"/>
      <c r="K36" s="2"/>
      <c r="L36" s="2"/>
      <c r="M36" s="2"/>
      <c r="N36" s="4" t="s">
        <v>62</v>
      </c>
      <c r="O36" s="2" t="s">
        <v>139</v>
      </c>
      <c r="P36" s="2"/>
      <c r="Q36" s="2"/>
      <c r="R36" s="2"/>
    </row>
    <row r="37" spans="1:18">
      <c r="A37" s="2"/>
      <c r="B37" s="2"/>
      <c r="C37" s="2"/>
      <c r="D37" s="2"/>
      <c r="E37" s="2"/>
      <c r="F37" s="4"/>
      <c r="G37" s="2"/>
      <c r="H37" s="18"/>
      <c r="I37" s="18"/>
      <c r="J37" s="2"/>
      <c r="K37" s="2"/>
      <c r="L37" s="2"/>
      <c r="M37" s="2"/>
      <c r="N37" s="4" t="s">
        <v>63</v>
      </c>
      <c r="O37" s="2" t="s">
        <v>139</v>
      </c>
      <c r="P37" s="2"/>
      <c r="Q37" s="2"/>
      <c r="R37" s="2"/>
    </row>
    <row r="38" spans="1:18">
      <c r="A38" s="2"/>
      <c r="B38" s="2"/>
      <c r="C38" s="2"/>
      <c r="D38" s="2"/>
      <c r="E38" s="2"/>
      <c r="F38" s="4"/>
      <c r="G38" s="2"/>
      <c r="H38" s="18"/>
      <c r="I38" s="18"/>
      <c r="J38" s="2"/>
      <c r="K38" s="2"/>
      <c r="L38" s="2"/>
      <c r="M38" s="2"/>
      <c r="N38" s="4" t="s">
        <v>23</v>
      </c>
      <c r="O38" s="2" t="s">
        <v>139</v>
      </c>
      <c r="P38" s="2"/>
      <c r="Q38" s="2"/>
      <c r="R38" s="2"/>
    </row>
    <row r="39" spans="1:18">
      <c r="A39" s="2"/>
      <c r="B39" s="2"/>
      <c r="C39" s="2"/>
      <c r="D39" s="2"/>
      <c r="E39" s="2"/>
      <c r="F39" s="4"/>
      <c r="G39" s="2"/>
      <c r="H39" s="17"/>
      <c r="I39" s="17"/>
      <c r="J39" s="2"/>
      <c r="K39" s="2"/>
      <c r="L39" s="2"/>
      <c r="M39" s="2"/>
      <c r="N39" s="4" t="s">
        <v>64</v>
      </c>
      <c r="O39" s="2" t="s">
        <v>139</v>
      </c>
      <c r="P39" s="2"/>
      <c r="Q39" s="2"/>
      <c r="R39" s="2"/>
    </row>
    <row r="40" spans="1:18">
      <c r="A40" s="2"/>
      <c r="B40" s="2"/>
      <c r="C40" s="2"/>
      <c r="D40" s="2"/>
      <c r="E40" s="2"/>
      <c r="F40" s="4"/>
      <c r="G40" s="2"/>
      <c r="H40" s="17"/>
      <c r="I40" s="17"/>
      <c r="J40" s="2"/>
      <c r="K40" s="2"/>
      <c r="L40" s="2"/>
      <c r="M40" s="2"/>
      <c r="N40" s="4" t="s">
        <v>65</v>
      </c>
      <c r="O40" s="2" t="s">
        <v>139</v>
      </c>
      <c r="P40" s="17"/>
      <c r="Q40" s="2"/>
      <c r="R40" s="4"/>
    </row>
    <row r="41" spans="1:18">
      <c r="A41" s="2"/>
      <c r="B41" s="2"/>
      <c r="C41" s="2"/>
      <c r="D41" s="2"/>
      <c r="E41" s="2"/>
      <c r="F41" s="4"/>
      <c r="G41" s="2"/>
      <c r="H41" s="17"/>
      <c r="I41" s="17"/>
      <c r="J41" s="2"/>
      <c r="K41" s="2"/>
      <c r="L41" s="2"/>
      <c r="M41" s="2"/>
      <c r="N41" s="4" t="s">
        <v>66</v>
      </c>
      <c r="O41" s="2" t="s">
        <v>139</v>
      </c>
      <c r="P41" s="17"/>
      <c r="Q41" s="2"/>
      <c r="R41" s="4"/>
    </row>
    <row r="42" spans="1:18">
      <c r="A42" s="2"/>
      <c r="B42" s="2"/>
      <c r="C42" s="2"/>
      <c r="D42" s="2"/>
      <c r="E42" s="2"/>
      <c r="F42" s="4"/>
      <c r="G42" s="2"/>
      <c r="H42" s="17"/>
      <c r="I42" s="17"/>
      <c r="J42" s="2"/>
      <c r="K42" s="2"/>
      <c r="L42" s="2"/>
      <c r="M42" s="2"/>
      <c r="N42" s="4" t="s">
        <v>67</v>
      </c>
      <c r="O42" s="2" t="s">
        <v>139</v>
      </c>
      <c r="P42" s="2"/>
      <c r="Q42" s="2"/>
      <c r="R42" s="2"/>
    </row>
    <row r="43" spans="1:18">
      <c r="A43" s="2"/>
      <c r="B43" s="2"/>
      <c r="C43" s="2"/>
      <c r="D43" s="2"/>
      <c r="E43" s="2"/>
      <c r="F43" s="4"/>
      <c r="G43" s="2"/>
      <c r="H43" s="17"/>
      <c r="I43" s="17"/>
      <c r="J43" s="2"/>
      <c r="K43" s="2"/>
      <c r="L43" s="2"/>
      <c r="M43" s="2"/>
      <c r="N43" s="4" t="s">
        <v>24</v>
      </c>
      <c r="O43" s="2" t="s">
        <v>139</v>
      </c>
      <c r="P43" s="2"/>
      <c r="Q43" s="2"/>
      <c r="R43" s="2"/>
    </row>
    <row r="44" spans="1:18">
      <c r="A44" s="2"/>
      <c r="B44" s="2"/>
      <c r="C44" s="2"/>
      <c r="D44" s="2"/>
      <c r="E44" s="2"/>
      <c r="F44" s="4"/>
      <c r="G44" s="2"/>
      <c r="H44" s="17"/>
      <c r="I44" s="17"/>
      <c r="J44" s="2"/>
      <c r="K44" s="2"/>
      <c r="L44" s="2"/>
      <c r="M44" s="2"/>
      <c r="N44" s="4" t="s">
        <v>68</v>
      </c>
      <c r="O44" s="2" t="s">
        <v>139</v>
      </c>
      <c r="P44" s="2"/>
      <c r="Q44" s="2"/>
      <c r="R44" s="2"/>
    </row>
    <row r="45" spans="1:18">
      <c r="A45" s="2"/>
      <c r="B45" s="2"/>
      <c r="C45" s="2"/>
      <c r="D45" s="2"/>
      <c r="E45" s="2"/>
      <c r="F45" s="4"/>
      <c r="G45" s="2"/>
      <c r="H45" s="18"/>
      <c r="I45" s="18"/>
      <c r="J45" s="2"/>
      <c r="K45" s="2"/>
      <c r="L45" s="2"/>
      <c r="M45" s="2"/>
      <c r="N45" s="4" t="s">
        <v>69</v>
      </c>
      <c r="O45" s="2" t="s">
        <v>139</v>
      </c>
      <c r="P45" s="2"/>
      <c r="Q45" s="2"/>
      <c r="R45" s="2"/>
    </row>
    <row r="46" spans="1:18">
      <c r="A46" s="2"/>
      <c r="B46" s="2"/>
      <c r="C46" s="2"/>
      <c r="D46" s="2"/>
      <c r="E46" s="2"/>
      <c r="F46" s="4"/>
      <c r="G46" s="2"/>
      <c r="H46" s="20"/>
      <c r="I46" s="20"/>
      <c r="J46" s="2"/>
      <c r="K46" s="2"/>
      <c r="L46" s="2"/>
      <c r="M46" s="2"/>
      <c r="N46" s="4" t="s">
        <v>70</v>
      </c>
      <c r="O46" s="2" t="s">
        <v>139</v>
      </c>
      <c r="P46" s="2"/>
      <c r="Q46" s="2"/>
      <c r="R46" s="2"/>
    </row>
    <row r="47" spans="1:18">
      <c r="A47" s="2"/>
      <c r="B47" s="2"/>
      <c r="C47" s="2"/>
      <c r="D47" s="2"/>
      <c r="E47" s="2"/>
      <c r="F47" s="4"/>
      <c r="G47" s="2"/>
      <c r="H47" s="17"/>
      <c r="I47" s="17"/>
      <c r="J47" s="2"/>
      <c r="K47" s="2"/>
      <c r="L47" s="2"/>
      <c r="M47" s="2"/>
      <c r="N47" s="4" t="s">
        <v>71</v>
      </c>
      <c r="O47" s="2" t="s">
        <v>139</v>
      </c>
      <c r="P47" s="2"/>
      <c r="Q47" s="2"/>
      <c r="R47" s="2"/>
    </row>
    <row r="48" spans="1:18">
      <c r="A48" s="2"/>
      <c r="B48" s="2"/>
      <c r="C48" s="2"/>
      <c r="D48" s="2"/>
      <c r="E48" s="2"/>
      <c r="F48" s="4"/>
      <c r="G48" s="2"/>
      <c r="H48" s="17"/>
      <c r="I48" s="17"/>
      <c r="J48" s="2"/>
      <c r="K48" s="2"/>
      <c r="L48" s="2"/>
      <c r="M48" s="2"/>
      <c r="N48" s="4" t="s">
        <v>216</v>
      </c>
      <c r="O48" s="2" t="s">
        <v>139</v>
      </c>
      <c r="P48" s="2"/>
      <c r="Q48" s="2"/>
      <c r="R48" s="2"/>
    </row>
    <row r="49" spans="1:18">
      <c r="A49" s="2"/>
      <c r="B49" s="2"/>
      <c r="C49" s="2"/>
      <c r="D49" s="2"/>
      <c r="E49" s="2"/>
      <c r="F49" s="4"/>
      <c r="G49" s="2"/>
      <c r="H49" s="17"/>
      <c r="I49" s="17"/>
      <c r="J49" s="2"/>
      <c r="K49" s="2"/>
      <c r="L49" s="2"/>
      <c r="M49" s="2"/>
      <c r="N49" s="4" t="s">
        <v>74</v>
      </c>
      <c r="O49" s="2" t="s">
        <v>139</v>
      </c>
      <c r="P49" s="2"/>
      <c r="Q49" s="2"/>
      <c r="R49" s="2"/>
    </row>
    <row r="50" spans="1:18">
      <c r="A50" s="2"/>
      <c r="B50" s="2"/>
      <c r="C50" s="2"/>
      <c r="D50" s="2"/>
      <c r="E50" s="2"/>
      <c r="F50" s="4"/>
      <c r="G50" s="2"/>
      <c r="H50" s="17"/>
      <c r="I50" s="17"/>
      <c r="J50" s="2"/>
      <c r="K50" s="2"/>
      <c r="L50" s="2"/>
      <c r="M50" s="2"/>
      <c r="N50" s="4" t="s">
        <v>75</v>
      </c>
      <c r="O50" s="2" t="s">
        <v>139</v>
      </c>
      <c r="P50" s="2"/>
      <c r="Q50" s="2"/>
      <c r="R50" s="2"/>
    </row>
    <row r="51" spans="1:18">
      <c r="A51" s="2"/>
      <c r="B51" s="2"/>
      <c r="C51" s="2"/>
      <c r="D51" s="2"/>
      <c r="E51" s="2"/>
      <c r="F51" s="4"/>
      <c r="G51" s="2"/>
      <c r="H51" s="17"/>
      <c r="I51" s="17"/>
      <c r="J51" s="2"/>
      <c r="K51" s="2"/>
      <c r="L51" s="2"/>
      <c r="M51" s="2"/>
      <c r="N51" s="4" t="s">
        <v>76</v>
      </c>
      <c r="O51" s="2" t="s">
        <v>139</v>
      </c>
      <c r="P51" s="2"/>
      <c r="Q51" s="2"/>
      <c r="R51" s="2"/>
    </row>
    <row r="52" spans="1:18">
      <c r="A52" s="2"/>
      <c r="B52" s="2"/>
      <c r="C52" s="2"/>
      <c r="D52" s="2"/>
      <c r="E52" s="2"/>
      <c r="F52" s="4"/>
      <c r="G52" s="2"/>
      <c r="H52" s="17"/>
      <c r="I52" s="17"/>
      <c r="J52" s="2"/>
      <c r="K52" s="2"/>
      <c r="L52" s="2"/>
      <c r="M52" s="2"/>
      <c r="N52" s="4" t="s">
        <v>77</v>
      </c>
      <c r="O52" s="2" t="s">
        <v>139</v>
      </c>
      <c r="P52" s="2"/>
      <c r="Q52" s="2"/>
      <c r="R52" s="2"/>
    </row>
    <row r="53" spans="1:18">
      <c r="A53" s="2"/>
      <c r="B53" s="2"/>
      <c r="C53" s="2"/>
      <c r="D53" s="2"/>
      <c r="E53" s="2"/>
      <c r="F53" s="4"/>
      <c r="G53" s="2"/>
      <c r="H53" s="17"/>
      <c r="I53" s="17"/>
      <c r="J53" s="2"/>
      <c r="K53" s="2"/>
      <c r="L53" s="2"/>
      <c r="M53" s="2"/>
      <c r="N53" s="4" t="s">
        <v>78</v>
      </c>
      <c r="O53" s="2" t="s">
        <v>139</v>
      </c>
      <c r="P53" s="2"/>
      <c r="Q53" s="2"/>
      <c r="R53" s="2"/>
    </row>
    <row r="54" spans="1:18">
      <c r="A54" s="2"/>
      <c r="B54" s="2"/>
      <c r="C54" s="2"/>
      <c r="D54" s="2"/>
      <c r="E54" s="2"/>
      <c r="F54" s="4"/>
      <c r="G54" s="2"/>
      <c r="H54" s="17"/>
      <c r="I54" s="17"/>
      <c r="J54" s="2"/>
      <c r="K54" s="2"/>
      <c r="L54" s="2"/>
      <c r="M54" s="2"/>
      <c r="N54" s="4" t="s">
        <v>79</v>
      </c>
      <c r="O54" s="2" t="s">
        <v>139</v>
      </c>
      <c r="P54" s="2"/>
      <c r="Q54" s="2"/>
      <c r="R54" s="2"/>
    </row>
    <row r="55" spans="1:18">
      <c r="A55" s="2"/>
      <c r="B55" s="2"/>
      <c r="C55" s="2"/>
      <c r="D55" s="2"/>
      <c r="E55" s="2"/>
      <c r="F55" s="4"/>
      <c r="G55" s="2"/>
      <c r="H55" s="17"/>
      <c r="I55" s="17"/>
      <c r="J55" s="2"/>
      <c r="K55" s="2"/>
      <c r="L55" s="2"/>
      <c r="M55" s="2"/>
      <c r="N55" s="4" t="s">
        <v>80</v>
      </c>
      <c r="O55" s="2" t="s">
        <v>139</v>
      </c>
      <c r="P55" s="2"/>
      <c r="Q55" s="2"/>
      <c r="R55" s="2"/>
    </row>
    <row r="56" spans="1:18">
      <c r="A56" s="2"/>
      <c r="B56" s="2"/>
      <c r="C56" s="2"/>
      <c r="D56" s="2"/>
      <c r="E56" s="2"/>
      <c r="F56" s="4"/>
      <c r="G56" s="2"/>
      <c r="H56" s="18"/>
      <c r="I56" s="18"/>
      <c r="J56" s="2"/>
      <c r="K56" s="2"/>
      <c r="L56" s="2"/>
      <c r="M56" s="2"/>
      <c r="N56" s="4" t="s">
        <v>81</v>
      </c>
      <c r="O56" s="2" t="s">
        <v>139</v>
      </c>
      <c r="P56" s="2"/>
      <c r="Q56" s="2"/>
      <c r="R56" s="2"/>
    </row>
    <row r="57" spans="1:18">
      <c r="A57" s="2"/>
      <c r="B57" s="2"/>
      <c r="C57" s="2"/>
      <c r="D57" s="2"/>
      <c r="E57" s="2"/>
      <c r="F57" s="4"/>
      <c r="G57" s="2"/>
      <c r="H57" s="17"/>
      <c r="I57" s="17"/>
      <c r="J57" s="2"/>
      <c r="K57" s="2"/>
      <c r="L57" s="2"/>
      <c r="M57" s="2"/>
      <c r="N57" s="4" t="s">
        <v>82</v>
      </c>
      <c r="O57" s="2" t="s">
        <v>139</v>
      </c>
      <c r="P57" s="2"/>
      <c r="Q57" s="2"/>
      <c r="R57" s="2"/>
    </row>
    <row r="58" spans="1:18">
      <c r="A58" s="2"/>
      <c r="B58" s="2"/>
      <c r="C58" s="2"/>
      <c r="D58" s="2"/>
      <c r="E58" s="2"/>
      <c r="F58" s="4"/>
      <c r="G58" s="2"/>
      <c r="H58" s="14"/>
      <c r="I58" s="17"/>
      <c r="J58" s="2"/>
      <c r="K58" s="2"/>
      <c r="L58" s="2"/>
      <c r="M58" s="2"/>
      <c r="N58" s="4" t="s">
        <v>83</v>
      </c>
      <c r="O58" s="2" t="s">
        <v>139</v>
      </c>
      <c r="P58" s="2"/>
      <c r="Q58" s="2"/>
      <c r="R58" s="2"/>
    </row>
    <row r="59" spans="1:18">
      <c r="A59" s="2"/>
      <c r="B59" s="2"/>
      <c r="C59" s="2"/>
      <c r="D59" s="2"/>
      <c r="E59" s="2"/>
      <c r="F59" s="4"/>
      <c r="G59" s="2"/>
      <c r="H59" s="19"/>
      <c r="I59" s="19"/>
      <c r="J59" s="2"/>
      <c r="K59" s="2"/>
      <c r="L59" s="2"/>
      <c r="M59" s="2"/>
      <c r="N59" s="4" t="s">
        <v>84</v>
      </c>
      <c r="O59" s="2" t="s">
        <v>139</v>
      </c>
      <c r="P59" s="2"/>
      <c r="Q59" s="2"/>
      <c r="R59" s="2"/>
    </row>
    <row r="60" spans="1:18">
      <c r="A60" s="2"/>
      <c r="B60" s="2"/>
      <c r="C60" s="2"/>
      <c r="D60" s="2"/>
      <c r="E60" s="2"/>
      <c r="F60" s="4"/>
      <c r="G60" s="2"/>
      <c r="H60" s="19"/>
      <c r="I60" s="19"/>
      <c r="J60" s="2"/>
      <c r="K60" s="2"/>
      <c r="L60" s="2"/>
      <c r="M60" s="2"/>
      <c r="N60" s="4" t="s">
        <v>85</v>
      </c>
      <c r="O60" s="2" t="s">
        <v>139</v>
      </c>
      <c r="P60" s="2"/>
      <c r="Q60" s="2"/>
      <c r="R60" s="2"/>
    </row>
    <row r="61" spans="1:18">
      <c r="A61" s="2"/>
      <c r="B61" s="2"/>
      <c r="C61" s="2"/>
      <c r="D61" s="2"/>
      <c r="E61" s="2"/>
      <c r="F61" s="4"/>
      <c r="G61" s="2"/>
      <c r="H61" s="17"/>
      <c r="I61" s="17"/>
      <c r="J61" s="2"/>
      <c r="K61" s="2"/>
      <c r="L61" s="2"/>
      <c r="M61" s="2"/>
      <c r="N61" s="4" t="s">
        <v>86</v>
      </c>
      <c r="O61" s="2" t="s">
        <v>139</v>
      </c>
      <c r="P61" s="2"/>
      <c r="Q61" s="2"/>
      <c r="R61" s="2"/>
    </row>
    <row r="62" spans="1:18">
      <c r="A62" s="2"/>
      <c r="B62" s="2"/>
      <c r="C62" s="2"/>
      <c r="D62" s="2"/>
      <c r="E62" s="2"/>
      <c r="F62" s="4"/>
      <c r="G62" s="2"/>
      <c r="H62" s="17"/>
      <c r="I62" s="17"/>
      <c r="J62" s="2"/>
      <c r="K62" s="2"/>
      <c r="L62" s="2"/>
      <c r="M62" s="2"/>
      <c r="N62" s="4" t="s">
        <v>87</v>
      </c>
      <c r="O62" s="2" t="s">
        <v>139</v>
      </c>
      <c r="P62" s="2"/>
      <c r="Q62" s="2"/>
      <c r="R62" s="2"/>
    </row>
    <row r="63" spans="1:18">
      <c r="A63" s="2"/>
      <c r="B63" s="2"/>
      <c r="C63" s="2"/>
      <c r="D63" s="2"/>
      <c r="E63" s="2"/>
      <c r="F63" s="4"/>
      <c r="G63" s="2"/>
      <c r="H63" s="17"/>
      <c r="I63" s="17"/>
      <c r="J63" s="2"/>
      <c r="K63" s="2"/>
      <c r="L63" s="2"/>
      <c r="M63" s="2"/>
      <c r="N63" s="4" t="s">
        <v>88</v>
      </c>
      <c r="O63" s="2" t="s">
        <v>139</v>
      </c>
      <c r="P63" s="2"/>
      <c r="Q63" s="2"/>
      <c r="R63" s="2"/>
    </row>
    <row r="64" spans="1:18">
      <c r="A64" s="2"/>
      <c r="B64" s="2"/>
      <c r="C64" s="2"/>
      <c r="D64" s="2"/>
      <c r="E64" s="2"/>
      <c r="F64" s="4"/>
      <c r="G64" s="2"/>
      <c r="H64" s="2"/>
      <c r="I64" s="2"/>
      <c r="J64" s="2"/>
      <c r="K64" s="2"/>
      <c r="L64" s="2"/>
      <c r="M64" s="2"/>
      <c r="N64" s="4" t="s">
        <v>89</v>
      </c>
      <c r="O64" s="2" t="s">
        <v>139</v>
      </c>
      <c r="P64" s="2"/>
      <c r="Q64" s="2"/>
      <c r="R64" s="2"/>
    </row>
    <row r="65" spans="1:18">
      <c r="A65" s="2"/>
      <c r="B65" s="2"/>
      <c r="C65" s="2"/>
      <c r="D65" s="2"/>
      <c r="E65" s="2"/>
      <c r="F65" s="4"/>
      <c r="G65" s="2"/>
      <c r="H65" s="2"/>
      <c r="I65" s="2"/>
      <c r="J65" s="2"/>
      <c r="K65" s="2"/>
      <c r="L65" s="2"/>
      <c r="M65" s="2"/>
      <c r="N65" s="4" t="s">
        <v>90</v>
      </c>
      <c r="O65" s="2" t="s">
        <v>139</v>
      </c>
      <c r="P65" s="2"/>
      <c r="Q65" s="2"/>
      <c r="R65" s="2"/>
    </row>
    <row r="66" spans="1:18">
      <c r="A66" s="2"/>
      <c r="B66" s="2"/>
      <c r="C66" s="2"/>
      <c r="D66" s="2"/>
      <c r="E66" s="2"/>
      <c r="F66" s="4"/>
      <c r="G66" s="2"/>
      <c r="H66" s="2"/>
      <c r="I66" s="2"/>
      <c r="J66" s="2"/>
      <c r="K66" s="2"/>
      <c r="L66" s="2"/>
      <c r="M66" s="2"/>
      <c r="N66" s="4" t="s">
        <v>92</v>
      </c>
      <c r="O66" s="2" t="s">
        <v>139</v>
      </c>
      <c r="P66" s="2"/>
      <c r="Q66" s="2"/>
      <c r="R66" s="2"/>
    </row>
    <row r="67" spans="1:18">
      <c r="A67" s="2"/>
      <c r="B67" s="2"/>
      <c r="C67" s="2"/>
      <c r="D67" s="2"/>
      <c r="E67" s="2"/>
      <c r="F67" s="4"/>
      <c r="G67" s="2"/>
      <c r="H67" s="2"/>
      <c r="I67" s="2"/>
      <c r="J67" s="2"/>
      <c r="K67" s="2"/>
      <c r="L67" s="2"/>
      <c r="M67" s="2"/>
      <c r="N67" s="4" t="s">
        <v>93</v>
      </c>
      <c r="O67" s="2" t="s">
        <v>139</v>
      </c>
      <c r="P67" s="2"/>
      <c r="Q67" s="2"/>
      <c r="R67" s="2"/>
    </row>
    <row r="68" spans="1:18">
      <c r="A68" s="2"/>
      <c r="B68" s="2"/>
      <c r="C68" s="2"/>
      <c r="D68" s="2"/>
      <c r="E68" s="2"/>
      <c r="F68" s="4"/>
      <c r="G68" s="2"/>
      <c r="H68" s="2"/>
      <c r="I68" s="2"/>
      <c r="J68" s="2"/>
      <c r="K68" s="2"/>
      <c r="L68" s="2"/>
      <c r="M68" s="2"/>
      <c r="N68" s="4" t="s">
        <v>96</v>
      </c>
      <c r="O68" s="2" t="s">
        <v>139</v>
      </c>
      <c r="P68" s="2"/>
      <c r="Q68" s="2"/>
      <c r="R68" s="2"/>
    </row>
    <row r="69" spans="1:18">
      <c r="A69" s="2"/>
      <c r="B69" s="2"/>
      <c r="C69" s="2"/>
      <c r="D69" s="2"/>
      <c r="E69" s="2"/>
      <c r="F69" s="4"/>
      <c r="G69" s="2"/>
      <c r="H69" s="2"/>
      <c r="I69" s="2"/>
      <c r="J69" s="2"/>
      <c r="K69" s="2"/>
      <c r="L69" s="2"/>
      <c r="M69" s="2"/>
      <c r="N69" s="4" t="s">
        <v>97</v>
      </c>
      <c r="O69" s="2" t="s">
        <v>139</v>
      </c>
      <c r="P69" s="2"/>
      <c r="Q69" s="2"/>
      <c r="R69" s="2"/>
    </row>
    <row r="70" spans="1:18">
      <c r="A70" s="2"/>
      <c r="B70" s="2"/>
      <c r="C70" s="2"/>
      <c r="D70" s="2"/>
      <c r="E70" s="2"/>
      <c r="F70" s="2"/>
      <c r="G70" s="2"/>
      <c r="H70" s="2"/>
      <c r="I70" s="2"/>
      <c r="J70" s="2"/>
      <c r="K70" s="2"/>
      <c r="L70" s="2"/>
      <c r="M70" s="2"/>
      <c r="N70" s="2"/>
      <c r="O70" s="2"/>
      <c r="P70" s="2"/>
      <c r="Q70" s="2"/>
      <c r="R70" s="2"/>
    </row>
    <row r="71" spans="1:18">
      <c r="A71" s="2"/>
      <c r="B71" s="2"/>
      <c r="C71" s="2"/>
      <c r="D71" s="2"/>
      <c r="E71" s="2"/>
      <c r="F71" s="2"/>
      <c r="G71" s="2"/>
      <c r="H71" s="2"/>
      <c r="I71" s="2"/>
      <c r="J71" s="2"/>
      <c r="K71" s="2"/>
      <c r="L71" s="2"/>
      <c r="M71" s="2"/>
      <c r="N71" s="2"/>
      <c r="O71" s="2"/>
      <c r="P71" s="2"/>
      <c r="Q71" s="2"/>
      <c r="R71" s="2"/>
    </row>
    <row r="72" spans="1:18">
      <c r="A72" s="2"/>
      <c r="B72" s="2"/>
      <c r="C72" s="2"/>
      <c r="D72" s="2"/>
      <c r="E72" s="2"/>
      <c r="F72" s="2"/>
      <c r="G72" s="2"/>
      <c r="H72" s="2"/>
      <c r="I72" s="2"/>
      <c r="J72" s="2"/>
      <c r="K72" s="2"/>
      <c r="L72" s="2"/>
      <c r="M72" s="2"/>
      <c r="N72" s="2"/>
      <c r="O72" s="2"/>
      <c r="P72" s="2"/>
      <c r="Q72" s="2"/>
      <c r="R72" s="2"/>
    </row>
    <row r="73" spans="1:18">
      <c r="A73" s="45" t="s">
        <v>148</v>
      </c>
      <c r="B73" s="46"/>
      <c r="C73" s="47" t="s">
        <v>0</v>
      </c>
      <c r="D73" s="85"/>
      <c r="E73" s="85"/>
      <c r="F73" s="85"/>
      <c r="G73" s="85"/>
      <c r="H73" s="85"/>
      <c r="I73" s="85"/>
      <c r="J73" s="85"/>
      <c r="K73" s="85"/>
      <c r="L73" s="85"/>
      <c r="M73" s="85"/>
      <c r="N73" s="85"/>
      <c r="O73" s="85"/>
      <c r="P73" s="85"/>
      <c r="Q73" s="85"/>
      <c r="R73" s="2"/>
    </row>
    <row r="74" spans="1:18">
      <c r="A74" s="227" t="s">
        <v>149</v>
      </c>
      <c r="B74" s="54" t="s">
        <v>150</v>
      </c>
      <c r="C74" s="55" t="s">
        <v>134</v>
      </c>
      <c r="D74" s="54"/>
      <c r="E74" s="54"/>
      <c r="F74" s="54"/>
      <c r="G74" s="54"/>
      <c r="H74" s="54"/>
      <c r="I74" s="54"/>
      <c r="J74" s="54"/>
      <c r="K74" s="54"/>
      <c r="L74" s="54"/>
      <c r="M74" s="54"/>
      <c r="N74" s="54"/>
      <c r="O74" s="54"/>
      <c r="P74" s="54"/>
      <c r="Q74" s="54"/>
      <c r="R74" s="2"/>
    </row>
    <row r="75" spans="1:18">
      <c r="A75" s="228"/>
      <c r="B75" s="54" t="s">
        <v>151</v>
      </c>
      <c r="C75" s="69" t="s">
        <v>134</v>
      </c>
      <c r="D75" s="67"/>
      <c r="E75" s="67"/>
      <c r="F75" s="67"/>
      <c r="G75" s="67"/>
      <c r="H75" s="67"/>
      <c r="I75" s="67"/>
      <c r="J75" s="67"/>
      <c r="K75" s="67"/>
      <c r="L75" s="67"/>
      <c r="M75" s="67"/>
      <c r="N75" s="67"/>
      <c r="O75" s="67"/>
      <c r="P75" s="67"/>
      <c r="Q75" s="67"/>
      <c r="R75" s="2"/>
    </row>
    <row r="76" spans="1:18">
      <c r="A76" s="228"/>
      <c r="B76" s="2" t="s">
        <v>152</v>
      </c>
      <c r="C76" s="40" t="s">
        <v>153</v>
      </c>
      <c r="D76" s="54"/>
      <c r="E76" s="54"/>
      <c r="F76" s="54"/>
      <c r="G76" s="54"/>
      <c r="H76" s="54"/>
      <c r="I76" s="54"/>
      <c r="J76" s="54"/>
      <c r="K76" s="54"/>
      <c r="L76" s="54"/>
      <c r="M76" s="54"/>
      <c r="N76" s="54"/>
      <c r="O76" s="54"/>
      <c r="P76" s="54"/>
      <c r="Q76" s="54"/>
      <c r="R76" s="2"/>
    </row>
    <row r="77" spans="1:18">
      <c r="A77" s="228"/>
      <c r="B77" s="2" t="s">
        <v>154</v>
      </c>
      <c r="C77" s="40" t="s">
        <v>153</v>
      </c>
      <c r="D77" s="54"/>
      <c r="E77" s="54"/>
      <c r="F77" s="54"/>
      <c r="G77" s="54"/>
      <c r="H77" s="54"/>
      <c r="I77" s="54"/>
      <c r="J77" s="54"/>
      <c r="K77" s="54"/>
      <c r="L77" s="54"/>
      <c r="M77" s="54"/>
      <c r="N77" s="54"/>
      <c r="O77" s="54"/>
      <c r="P77" s="54"/>
      <c r="Q77" s="54"/>
      <c r="R77" s="2"/>
    </row>
    <row r="78" spans="1:18">
      <c r="A78" s="228"/>
      <c r="B78" s="2" t="s">
        <v>155</v>
      </c>
      <c r="C78" s="40" t="s">
        <v>156</v>
      </c>
      <c r="D78" s="54"/>
      <c r="E78" s="54"/>
      <c r="F78" s="54"/>
      <c r="G78" s="54"/>
      <c r="H78" s="54"/>
      <c r="I78" s="54"/>
      <c r="J78" s="54"/>
      <c r="K78" s="54"/>
      <c r="L78" s="54"/>
      <c r="M78" s="54"/>
      <c r="N78" s="54"/>
      <c r="O78" s="54"/>
      <c r="P78" s="54"/>
      <c r="Q78" s="54"/>
      <c r="R78" s="2"/>
    </row>
    <row r="79" spans="1:18" ht="18">
      <c r="A79" s="228"/>
      <c r="B79" s="2" t="s">
        <v>223</v>
      </c>
      <c r="C79" s="40" t="s">
        <v>224</v>
      </c>
      <c r="D79" s="54"/>
      <c r="E79" s="54"/>
      <c r="F79" s="54"/>
      <c r="G79" s="54"/>
      <c r="H79" s="54"/>
      <c r="I79" s="54"/>
      <c r="J79" s="54"/>
      <c r="K79" s="54"/>
      <c r="L79" s="54"/>
      <c r="M79" s="54"/>
      <c r="N79" s="54"/>
      <c r="O79" s="54"/>
      <c r="P79" s="54"/>
      <c r="Q79" s="54"/>
      <c r="R79" s="2"/>
    </row>
    <row r="80" spans="1:18">
      <c r="A80" s="228"/>
      <c r="B80" s="2" t="s">
        <v>157</v>
      </c>
      <c r="C80" s="59" t="s">
        <v>3</v>
      </c>
      <c r="D80" s="71"/>
      <c r="E80" s="71"/>
      <c r="F80" s="71"/>
      <c r="G80" s="71"/>
      <c r="H80" s="71"/>
      <c r="I80" s="71"/>
      <c r="J80" s="71"/>
      <c r="K80" s="71"/>
      <c r="L80" s="71"/>
      <c r="M80" s="71"/>
      <c r="N80" s="71"/>
      <c r="O80" s="71"/>
      <c r="P80" s="71"/>
      <c r="Q80" s="71"/>
      <c r="R80" s="2"/>
    </row>
    <row r="81" spans="1:18">
      <c r="A81" s="228"/>
      <c r="B81" s="2" t="s">
        <v>158</v>
      </c>
      <c r="C81" s="40" t="s">
        <v>15</v>
      </c>
      <c r="D81" s="54"/>
      <c r="E81" s="66"/>
      <c r="F81" s="66"/>
      <c r="G81" s="66"/>
      <c r="H81" s="66"/>
      <c r="I81" s="66"/>
      <c r="J81" s="66"/>
      <c r="K81" s="66"/>
      <c r="L81" s="66"/>
      <c r="M81" s="66"/>
      <c r="N81" s="66"/>
      <c r="O81" s="66"/>
      <c r="P81" s="66"/>
      <c r="Q81" s="66"/>
      <c r="R81" s="2"/>
    </row>
    <row r="82" spans="1:18">
      <c r="A82" s="228"/>
      <c r="B82" s="2" t="s">
        <v>159</v>
      </c>
      <c r="C82" s="40" t="s">
        <v>15</v>
      </c>
      <c r="D82" s="66"/>
      <c r="E82" s="66"/>
      <c r="F82" s="66"/>
      <c r="G82" s="66"/>
      <c r="H82" s="66"/>
      <c r="I82" s="66"/>
      <c r="J82" s="66"/>
      <c r="K82" s="66"/>
      <c r="L82" s="66"/>
      <c r="M82" s="66"/>
      <c r="N82" s="66"/>
      <c r="O82" s="66"/>
      <c r="P82" s="66"/>
      <c r="Q82" s="66"/>
      <c r="R82" s="2"/>
    </row>
    <row r="83" spans="1:18">
      <c r="A83" s="228"/>
      <c r="B83" s="2" t="s">
        <v>160</v>
      </c>
      <c r="C83" s="40" t="s">
        <v>15</v>
      </c>
      <c r="D83" s="66"/>
      <c r="E83" s="66"/>
      <c r="F83" s="66"/>
      <c r="G83" s="66"/>
      <c r="H83" s="66"/>
      <c r="I83" s="66"/>
      <c r="J83" s="66"/>
      <c r="K83" s="66"/>
      <c r="L83" s="66"/>
      <c r="M83" s="66"/>
      <c r="N83" s="66"/>
      <c r="O83" s="66"/>
      <c r="P83" s="66"/>
      <c r="Q83" s="66"/>
      <c r="R83" s="2"/>
    </row>
    <row r="84" spans="1:18">
      <c r="A84" s="228"/>
      <c r="B84" s="2" t="s">
        <v>161</v>
      </c>
      <c r="C84" s="40" t="s">
        <v>15</v>
      </c>
      <c r="D84" s="66"/>
      <c r="E84" s="66"/>
      <c r="F84" s="66"/>
      <c r="G84" s="66"/>
      <c r="H84" s="66"/>
      <c r="I84" s="66"/>
      <c r="J84" s="66"/>
      <c r="K84" s="66"/>
      <c r="L84" s="66"/>
      <c r="M84" s="66"/>
      <c r="N84" s="66"/>
      <c r="O84" s="66"/>
      <c r="P84" s="66"/>
      <c r="Q84" s="66"/>
      <c r="R84" s="2"/>
    </row>
    <row r="85" spans="1:18">
      <c r="A85" s="228"/>
      <c r="B85" s="2" t="s">
        <v>162</v>
      </c>
      <c r="C85" s="40" t="s">
        <v>163</v>
      </c>
      <c r="D85" s="66"/>
      <c r="E85" s="66"/>
      <c r="F85" s="66"/>
      <c r="G85" s="66"/>
      <c r="H85" s="66"/>
      <c r="I85" s="66"/>
      <c r="J85" s="66"/>
      <c r="K85" s="66"/>
      <c r="L85" s="66"/>
      <c r="M85" s="66"/>
      <c r="N85" s="66"/>
      <c r="O85" s="66"/>
      <c r="P85" s="66"/>
      <c r="Q85" s="66"/>
      <c r="R85" s="2"/>
    </row>
    <row r="86" spans="1:18">
      <c r="A86" s="228"/>
      <c r="B86" s="2" t="s">
        <v>164</v>
      </c>
      <c r="C86" s="40" t="s">
        <v>163</v>
      </c>
      <c r="D86" s="66"/>
      <c r="E86" s="66"/>
      <c r="F86" s="66"/>
      <c r="G86" s="66"/>
      <c r="H86" s="66"/>
      <c r="I86" s="66"/>
      <c r="J86" s="66"/>
      <c r="K86" s="66"/>
      <c r="L86" s="66"/>
      <c r="M86" s="66"/>
      <c r="N86" s="66"/>
      <c r="O86" s="66"/>
      <c r="P86" s="66"/>
      <c r="Q86" s="66"/>
      <c r="R86" s="2"/>
    </row>
    <row r="87" spans="1:18">
      <c r="A87" s="229"/>
      <c r="B87" s="6" t="s">
        <v>165</v>
      </c>
      <c r="C87" s="40" t="s">
        <v>15</v>
      </c>
      <c r="D87" s="43">
        <f t="shared" ref="D87:Q87" si="1">1-(D82+D83+D84+D86)</f>
        <v>1</v>
      </c>
      <c r="E87" s="43">
        <f t="shared" si="1"/>
        <v>1</v>
      </c>
      <c r="F87" s="43">
        <f t="shared" si="1"/>
        <v>1</v>
      </c>
      <c r="G87" s="43">
        <f t="shared" si="1"/>
        <v>1</v>
      </c>
      <c r="H87" s="43">
        <f t="shared" si="1"/>
        <v>1</v>
      </c>
      <c r="I87" s="43">
        <f t="shared" si="1"/>
        <v>1</v>
      </c>
      <c r="J87" s="43">
        <f t="shared" si="1"/>
        <v>1</v>
      </c>
      <c r="K87" s="43">
        <f t="shared" si="1"/>
        <v>1</v>
      </c>
      <c r="L87" s="43">
        <f t="shared" si="1"/>
        <v>1</v>
      </c>
      <c r="M87" s="43">
        <f t="shared" si="1"/>
        <v>1</v>
      </c>
      <c r="N87" s="43">
        <f t="shared" si="1"/>
        <v>1</v>
      </c>
      <c r="O87" s="43">
        <f t="shared" si="1"/>
        <v>1</v>
      </c>
      <c r="P87" s="43">
        <f t="shared" si="1"/>
        <v>1</v>
      </c>
      <c r="Q87" s="43">
        <f t="shared" si="1"/>
        <v>1</v>
      </c>
      <c r="R87" s="2"/>
    </row>
    <row r="88" spans="1:18">
      <c r="A88" s="227" t="s">
        <v>166</v>
      </c>
      <c r="B88" s="41" t="s">
        <v>167</v>
      </c>
      <c r="C88" s="39" t="s">
        <v>12</v>
      </c>
      <c r="D88" s="54"/>
      <c r="E88" s="54"/>
      <c r="F88" s="54"/>
      <c r="G88" s="54"/>
      <c r="H88" s="54"/>
      <c r="I88" s="54"/>
      <c r="J88" s="54"/>
      <c r="K88" s="54"/>
      <c r="L88" s="54"/>
      <c r="M88" s="54"/>
      <c r="N88" s="54"/>
      <c r="O88" s="54"/>
      <c r="P88" s="54"/>
      <c r="Q88" s="54"/>
      <c r="R88" s="2"/>
    </row>
    <row r="89" spans="1:18">
      <c r="A89" s="228"/>
      <c r="B89" s="2" t="s">
        <v>168</v>
      </c>
      <c r="C89" s="40" t="s">
        <v>12</v>
      </c>
      <c r="D89" s="57">
        <f t="shared" ref="D89:Q89" si="2">D88-D91*2.441</f>
        <v>0</v>
      </c>
      <c r="E89" s="57">
        <f t="shared" si="2"/>
        <v>0</v>
      </c>
      <c r="F89" s="57">
        <f t="shared" si="2"/>
        <v>0</v>
      </c>
      <c r="G89" s="57">
        <f t="shared" si="2"/>
        <v>0</v>
      </c>
      <c r="H89" s="57">
        <f t="shared" si="2"/>
        <v>0</v>
      </c>
      <c r="I89" s="57">
        <f t="shared" si="2"/>
        <v>0</v>
      </c>
      <c r="J89" s="57">
        <f t="shared" si="2"/>
        <v>0</v>
      </c>
      <c r="K89" s="57">
        <f t="shared" si="2"/>
        <v>0</v>
      </c>
      <c r="L89" s="57">
        <f t="shared" si="2"/>
        <v>0</v>
      </c>
      <c r="M89" s="57">
        <f t="shared" si="2"/>
        <v>0</v>
      </c>
      <c r="N89" s="57">
        <f t="shared" si="2"/>
        <v>0</v>
      </c>
      <c r="O89" s="57">
        <f t="shared" si="2"/>
        <v>0</v>
      </c>
      <c r="P89" s="57">
        <f t="shared" si="2"/>
        <v>0</v>
      </c>
      <c r="Q89" s="57">
        <f t="shared" si="2"/>
        <v>0</v>
      </c>
      <c r="R89" s="2"/>
    </row>
    <row r="90" spans="1:18">
      <c r="A90" s="228"/>
      <c r="B90" s="2" t="s">
        <v>169</v>
      </c>
      <c r="C90" s="40" t="s">
        <v>15</v>
      </c>
      <c r="D90" s="66"/>
      <c r="E90" s="66"/>
      <c r="F90" s="66"/>
      <c r="G90" s="66"/>
      <c r="H90" s="66"/>
      <c r="I90" s="66"/>
      <c r="J90" s="66"/>
      <c r="K90" s="66"/>
      <c r="L90" s="66"/>
      <c r="M90" s="66"/>
      <c r="N90" s="66"/>
      <c r="O90" s="66"/>
      <c r="P90" s="66"/>
      <c r="Q90" s="66"/>
      <c r="R90" s="2"/>
    </row>
    <row r="91" spans="1:18">
      <c r="A91" s="228"/>
      <c r="B91" s="2" t="s">
        <v>170</v>
      </c>
      <c r="C91" s="40" t="s">
        <v>15</v>
      </c>
      <c r="D91" s="66"/>
      <c r="E91" s="66"/>
      <c r="F91" s="66"/>
      <c r="G91" s="66"/>
      <c r="H91" s="66"/>
      <c r="I91" s="66"/>
      <c r="J91" s="66"/>
      <c r="K91" s="66"/>
      <c r="L91" s="66"/>
      <c r="M91" s="66"/>
      <c r="N91" s="66"/>
      <c r="O91" s="66"/>
      <c r="P91" s="66"/>
      <c r="Q91" s="66"/>
      <c r="R91" s="2"/>
    </row>
    <row r="92" spans="1:18">
      <c r="A92" s="228"/>
      <c r="B92" s="2" t="s">
        <v>171</v>
      </c>
      <c r="C92" s="40" t="s">
        <v>15</v>
      </c>
      <c r="D92" s="90"/>
      <c r="E92" s="91"/>
      <c r="F92" s="91"/>
      <c r="G92" s="91"/>
      <c r="H92" s="91"/>
      <c r="I92" s="91"/>
      <c r="J92" s="91"/>
      <c r="K92" s="91"/>
      <c r="L92" s="91"/>
      <c r="M92" s="91"/>
      <c r="N92" s="91"/>
      <c r="O92" s="91"/>
      <c r="P92" s="91"/>
      <c r="Q92" s="91"/>
      <c r="R92" s="2"/>
    </row>
    <row r="93" spans="1:18">
      <c r="A93" s="228"/>
      <c r="B93" s="2" t="s">
        <v>172</v>
      </c>
      <c r="C93" s="40" t="s">
        <v>15</v>
      </c>
      <c r="D93" s="90"/>
      <c r="E93" s="91"/>
      <c r="F93" s="91"/>
      <c r="G93" s="91"/>
      <c r="H93" s="91"/>
      <c r="I93" s="91"/>
      <c r="J93" s="91"/>
      <c r="K93" s="91"/>
      <c r="L93" s="91"/>
      <c r="M93" s="91"/>
      <c r="N93" s="91"/>
      <c r="O93" s="91"/>
      <c r="P93" s="91"/>
      <c r="Q93" s="91"/>
      <c r="R93" s="2"/>
    </row>
    <row r="94" spans="1:18">
      <c r="A94" s="228"/>
      <c r="B94" s="2" t="s">
        <v>173</v>
      </c>
      <c r="C94" s="40" t="s">
        <v>15</v>
      </c>
      <c r="D94" s="90"/>
      <c r="E94" s="91"/>
      <c r="F94" s="91"/>
      <c r="G94" s="91"/>
      <c r="H94" s="91"/>
      <c r="I94" s="91"/>
      <c r="J94" s="91"/>
      <c r="K94" s="91"/>
      <c r="L94" s="91"/>
      <c r="M94" s="91"/>
      <c r="N94" s="91"/>
      <c r="O94" s="91"/>
      <c r="P94" s="91"/>
      <c r="Q94" s="91"/>
      <c r="R94" s="2"/>
    </row>
    <row r="95" spans="1:18">
      <c r="A95" s="229"/>
      <c r="B95" s="6" t="s">
        <v>174</v>
      </c>
      <c r="C95" s="40" t="s">
        <v>15</v>
      </c>
      <c r="D95" s="92"/>
      <c r="E95" s="93"/>
      <c r="F95" s="93"/>
      <c r="G95" s="93"/>
      <c r="H95" s="93"/>
      <c r="I95" s="93"/>
      <c r="J95" s="93"/>
      <c r="K95" s="93"/>
      <c r="L95" s="93"/>
      <c r="M95" s="93"/>
      <c r="N95" s="93"/>
      <c r="O95" s="93"/>
      <c r="P95" s="93"/>
      <c r="Q95" s="93"/>
      <c r="R95" s="2"/>
    </row>
    <row r="96" spans="1:18">
      <c r="A96" s="227" t="s">
        <v>113</v>
      </c>
      <c r="B96" s="41" t="s">
        <v>167</v>
      </c>
      <c r="C96" s="39" t="s">
        <v>12</v>
      </c>
      <c r="D96" s="87"/>
      <c r="E96" s="87"/>
      <c r="F96" s="87"/>
      <c r="G96" s="87"/>
      <c r="H96" s="87"/>
      <c r="I96" s="87"/>
      <c r="J96" s="87"/>
      <c r="K96" s="87"/>
      <c r="L96" s="87"/>
      <c r="M96" s="87"/>
      <c r="N96" s="87"/>
      <c r="O96" s="87"/>
      <c r="P96" s="87"/>
      <c r="Q96" s="87"/>
      <c r="R96" s="2"/>
    </row>
    <row r="97" spans="1:18">
      <c r="A97" s="228"/>
      <c r="B97" s="2" t="s">
        <v>168</v>
      </c>
      <c r="C97" s="40" t="s">
        <v>12</v>
      </c>
      <c r="D97" s="57">
        <f t="shared" ref="D97:Q97" si="3">D96-D100*2.441</f>
        <v>0</v>
      </c>
      <c r="E97" s="57">
        <f t="shared" si="3"/>
        <v>0</v>
      </c>
      <c r="F97" s="57">
        <f t="shared" si="3"/>
        <v>0</v>
      </c>
      <c r="G97" s="57">
        <f t="shared" si="3"/>
        <v>0</v>
      </c>
      <c r="H97" s="57">
        <f t="shared" si="3"/>
        <v>0</v>
      </c>
      <c r="I97" s="57">
        <f t="shared" si="3"/>
        <v>0</v>
      </c>
      <c r="J97" s="57">
        <f t="shared" si="3"/>
        <v>0</v>
      </c>
      <c r="K97" s="57">
        <f t="shared" si="3"/>
        <v>0</v>
      </c>
      <c r="L97" s="57">
        <f t="shared" si="3"/>
        <v>0</v>
      </c>
      <c r="M97" s="57">
        <f t="shared" si="3"/>
        <v>0</v>
      </c>
      <c r="N97" s="57">
        <f t="shared" si="3"/>
        <v>0</v>
      </c>
      <c r="O97" s="57">
        <f t="shared" si="3"/>
        <v>0</v>
      </c>
      <c r="P97" s="57">
        <f t="shared" si="3"/>
        <v>0</v>
      </c>
      <c r="Q97" s="57">
        <f t="shared" si="3"/>
        <v>0</v>
      </c>
      <c r="R97" s="2"/>
    </row>
    <row r="98" spans="1:18">
      <c r="A98" s="228"/>
      <c r="B98" s="2" t="s">
        <v>175</v>
      </c>
      <c r="C98" s="40" t="s">
        <v>15</v>
      </c>
      <c r="D98" s="66"/>
      <c r="E98" s="91"/>
      <c r="F98" s="91"/>
      <c r="G98" s="91"/>
      <c r="H98" s="91"/>
      <c r="I98" s="91"/>
      <c r="J98" s="91"/>
      <c r="K98" s="91"/>
      <c r="L98" s="91"/>
      <c r="M98" s="91"/>
      <c r="N98" s="91"/>
      <c r="O98" s="91"/>
      <c r="P98" s="91"/>
      <c r="Q98" s="91"/>
      <c r="R98" s="2"/>
    </row>
    <row r="99" spans="1:18" s="2" customFormat="1">
      <c r="A99" s="228"/>
      <c r="B99" s="2" t="s">
        <v>176</v>
      </c>
      <c r="C99" s="40" t="s">
        <v>177</v>
      </c>
      <c r="D99" s="54"/>
      <c r="E99" s="54"/>
      <c r="F99" s="54"/>
      <c r="G99" s="54"/>
      <c r="H99" s="54"/>
      <c r="I99" s="54"/>
      <c r="J99" s="54"/>
      <c r="K99" s="54"/>
      <c r="L99" s="54"/>
      <c r="M99" s="54"/>
      <c r="N99" s="54"/>
      <c r="O99" s="54"/>
      <c r="P99" s="54"/>
      <c r="Q99" s="54"/>
    </row>
    <row r="100" spans="1:18" s="2" customFormat="1">
      <c r="A100" s="228"/>
      <c r="B100" s="2" t="s">
        <v>170</v>
      </c>
      <c r="C100" s="40" t="s">
        <v>15</v>
      </c>
      <c r="D100" s="54"/>
      <c r="E100" s="54"/>
      <c r="F100" s="54"/>
      <c r="G100" s="54"/>
      <c r="H100" s="54"/>
      <c r="I100" s="54"/>
      <c r="J100" s="54"/>
      <c r="K100" s="54"/>
      <c r="L100" s="54"/>
      <c r="M100" s="54"/>
      <c r="N100" s="54"/>
      <c r="O100" s="54"/>
      <c r="P100" s="54"/>
      <c r="Q100" s="54"/>
    </row>
    <row r="101" spans="1:18" s="2" customFormat="1">
      <c r="A101" s="228"/>
      <c r="B101" s="2" t="s">
        <v>171</v>
      </c>
      <c r="C101" s="40" t="s">
        <v>15</v>
      </c>
      <c r="D101" s="66"/>
      <c r="E101" s="91"/>
      <c r="F101" s="91"/>
      <c r="G101" s="91"/>
      <c r="H101" s="91"/>
      <c r="I101" s="91"/>
      <c r="J101" s="91"/>
      <c r="K101" s="91"/>
      <c r="L101" s="91"/>
      <c r="M101" s="91"/>
      <c r="N101" s="91"/>
      <c r="O101" s="91"/>
      <c r="P101" s="91"/>
      <c r="Q101" s="91"/>
    </row>
    <row r="102" spans="1:18">
      <c r="A102" s="228"/>
      <c r="B102" s="2" t="s">
        <v>172</v>
      </c>
      <c r="C102" s="40" t="s">
        <v>15</v>
      </c>
      <c r="D102" s="66"/>
      <c r="E102" s="91"/>
      <c r="F102" s="91"/>
      <c r="G102" s="91"/>
      <c r="H102" s="91"/>
      <c r="I102" s="91"/>
      <c r="J102" s="91"/>
      <c r="K102" s="91"/>
      <c r="L102" s="91"/>
      <c r="M102" s="91"/>
      <c r="N102" s="91"/>
      <c r="O102" s="91"/>
      <c r="P102" s="91"/>
      <c r="Q102" s="91"/>
      <c r="R102" s="2"/>
    </row>
    <row r="103" spans="1:18">
      <c r="A103" s="228"/>
      <c r="B103" s="2" t="s">
        <v>173</v>
      </c>
      <c r="C103" s="40" t="s">
        <v>15</v>
      </c>
      <c r="D103" s="66"/>
      <c r="E103" s="91"/>
      <c r="F103" s="91"/>
      <c r="G103" s="91"/>
      <c r="H103" s="91"/>
      <c r="I103" s="91"/>
      <c r="J103" s="91"/>
      <c r="K103" s="91"/>
      <c r="L103" s="91"/>
      <c r="M103" s="91"/>
      <c r="N103" s="91"/>
      <c r="O103" s="91"/>
      <c r="P103" s="91"/>
      <c r="Q103" s="91"/>
      <c r="R103" s="2"/>
    </row>
    <row r="104" spans="1:18">
      <c r="A104" s="228"/>
      <c r="B104" s="2" t="s">
        <v>174</v>
      </c>
      <c r="C104" s="40" t="s">
        <v>15</v>
      </c>
      <c r="D104" s="66"/>
      <c r="E104" s="91"/>
      <c r="F104" s="91"/>
      <c r="G104" s="91"/>
      <c r="H104" s="91"/>
      <c r="I104" s="91"/>
      <c r="J104" s="91"/>
      <c r="K104" s="91"/>
      <c r="L104" s="91"/>
      <c r="M104" s="91"/>
      <c r="N104" s="91"/>
      <c r="O104" s="91"/>
      <c r="P104" s="91"/>
      <c r="Q104" s="91"/>
      <c r="R104" s="2"/>
    </row>
    <row r="105" spans="1:18">
      <c r="A105" s="228"/>
      <c r="B105" s="2" t="s">
        <v>178</v>
      </c>
      <c r="C105" s="59" t="s">
        <v>3</v>
      </c>
      <c r="D105" s="66"/>
      <c r="E105" s="88"/>
      <c r="F105" s="88"/>
      <c r="G105" s="88"/>
      <c r="H105" s="88"/>
      <c r="I105" s="88"/>
      <c r="J105" s="88"/>
      <c r="K105" s="88"/>
      <c r="L105" s="88"/>
      <c r="M105" s="88"/>
      <c r="N105" s="88"/>
      <c r="O105" s="88"/>
      <c r="P105" s="88"/>
      <c r="Q105" s="88"/>
      <c r="R105" s="2"/>
    </row>
    <row r="106" spans="1:18">
      <c r="A106" s="228"/>
      <c r="B106" s="2" t="s">
        <v>179</v>
      </c>
      <c r="C106" s="40" t="s">
        <v>15</v>
      </c>
      <c r="D106" s="66"/>
      <c r="E106" s="88"/>
      <c r="F106" s="88"/>
      <c r="G106" s="88"/>
      <c r="H106" s="88"/>
      <c r="I106" s="88"/>
      <c r="J106" s="88"/>
      <c r="K106" s="88"/>
      <c r="L106" s="88"/>
      <c r="M106" s="88"/>
      <c r="N106" s="88"/>
      <c r="O106" s="88"/>
      <c r="P106" s="88"/>
      <c r="Q106" s="88"/>
      <c r="R106" s="2"/>
    </row>
    <row r="107" spans="1:18">
      <c r="A107" s="228"/>
      <c r="B107" s="1" t="s">
        <v>180</v>
      </c>
      <c r="C107" s="59" t="s">
        <v>3</v>
      </c>
      <c r="D107" s="66"/>
      <c r="E107" s="88"/>
      <c r="F107" s="88"/>
      <c r="G107" s="88"/>
      <c r="H107" s="88"/>
      <c r="I107" s="88"/>
      <c r="J107" s="88"/>
      <c r="K107" s="88"/>
      <c r="L107" s="88"/>
      <c r="M107" s="88"/>
      <c r="N107" s="88"/>
      <c r="O107" s="88"/>
      <c r="P107" s="88"/>
      <c r="Q107" s="88"/>
      <c r="R107" s="2"/>
    </row>
    <row r="108" spans="1:18">
      <c r="A108" s="228"/>
      <c r="B108" s="2" t="s">
        <v>181</v>
      </c>
      <c r="C108" s="40" t="s">
        <v>240</v>
      </c>
      <c r="D108" s="66"/>
      <c r="E108" s="88"/>
      <c r="F108" s="88"/>
      <c r="G108" s="88"/>
      <c r="H108" s="88"/>
      <c r="I108" s="88"/>
      <c r="J108" s="88"/>
      <c r="K108" s="88"/>
      <c r="L108" s="88"/>
      <c r="M108" s="88"/>
      <c r="N108" s="88"/>
      <c r="O108" s="88"/>
      <c r="P108" s="88"/>
      <c r="Q108" s="88"/>
      <c r="R108" s="2"/>
    </row>
    <row r="109" spans="1:18">
      <c r="A109" s="228"/>
      <c r="B109" s="2" t="s">
        <v>182</v>
      </c>
      <c r="C109" s="40"/>
      <c r="D109" s="66"/>
      <c r="E109" s="88"/>
      <c r="F109" s="88"/>
      <c r="G109" s="88"/>
      <c r="H109" s="88"/>
      <c r="I109" s="88"/>
      <c r="J109" s="88"/>
      <c r="K109" s="88"/>
      <c r="L109" s="88"/>
      <c r="M109" s="88"/>
      <c r="N109" s="88"/>
      <c r="O109" s="88"/>
      <c r="P109" s="88"/>
      <c r="Q109" s="88"/>
      <c r="R109" s="2"/>
    </row>
    <row r="110" spans="1:18">
      <c r="A110" s="228"/>
      <c r="B110" s="2" t="s">
        <v>183</v>
      </c>
      <c r="C110" s="40"/>
      <c r="D110" s="66"/>
      <c r="E110" s="88"/>
      <c r="F110" s="88"/>
      <c r="G110" s="88"/>
      <c r="H110" s="88"/>
      <c r="I110" s="88"/>
      <c r="J110" s="88"/>
      <c r="K110" s="88"/>
      <c r="L110" s="88"/>
      <c r="M110" s="88"/>
      <c r="N110" s="88"/>
      <c r="O110" s="88"/>
      <c r="P110" s="88"/>
      <c r="Q110" s="88"/>
      <c r="R110" s="2"/>
    </row>
    <row r="111" spans="1:18">
      <c r="A111" s="228"/>
      <c r="B111" s="2" t="s">
        <v>184</v>
      </c>
      <c r="C111" s="40"/>
      <c r="D111" s="66"/>
      <c r="E111" s="88"/>
      <c r="F111" s="88"/>
      <c r="G111" s="88"/>
      <c r="H111" s="88"/>
      <c r="I111" s="88"/>
      <c r="J111" s="88"/>
      <c r="K111" s="88"/>
      <c r="L111" s="88"/>
      <c r="M111" s="88"/>
      <c r="N111" s="88"/>
      <c r="O111" s="88"/>
      <c r="P111" s="88"/>
      <c r="Q111" s="88"/>
      <c r="R111" s="2"/>
    </row>
    <row r="112" spans="1:18">
      <c r="A112" s="228"/>
      <c r="B112" s="2" t="s">
        <v>185</v>
      </c>
      <c r="C112" s="40"/>
      <c r="D112" s="66"/>
      <c r="E112" s="88"/>
      <c r="F112" s="88"/>
      <c r="G112" s="88"/>
      <c r="H112" s="88"/>
      <c r="I112" s="88"/>
      <c r="J112" s="88"/>
      <c r="K112" s="88"/>
      <c r="L112" s="88"/>
      <c r="M112" s="88"/>
      <c r="N112" s="88"/>
      <c r="O112" s="88"/>
      <c r="P112" s="88"/>
      <c r="Q112" s="88"/>
      <c r="R112" s="2"/>
    </row>
    <row r="113" spans="1:18">
      <c r="A113" s="229"/>
      <c r="B113" s="2" t="s">
        <v>186</v>
      </c>
      <c r="C113" s="40"/>
      <c r="D113" s="66"/>
      <c r="E113" s="88"/>
      <c r="F113" s="88"/>
      <c r="G113" s="88"/>
      <c r="H113" s="88"/>
      <c r="I113" s="88"/>
      <c r="J113" s="88"/>
      <c r="K113" s="88"/>
      <c r="L113" s="88"/>
      <c r="M113" s="88"/>
      <c r="N113" s="88"/>
      <c r="O113" s="88"/>
      <c r="P113" s="88"/>
      <c r="Q113" s="88"/>
      <c r="R113" s="2"/>
    </row>
    <row r="114" spans="1:18">
      <c r="A114" s="227" t="s">
        <v>187</v>
      </c>
      <c r="B114" s="70" t="s">
        <v>188</v>
      </c>
      <c r="C114" s="39" t="s">
        <v>12</v>
      </c>
      <c r="D114" s="87"/>
      <c r="E114" s="87"/>
      <c r="F114" s="87"/>
      <c r="G114" s="87"/>
      <c r="H114" s="87"/>
      <c r="I114" s="87"/>
      <c r="J114" s="87"/>
      <c r="K114" s="87"/>
      <c r="L114" s="87"/>
      <c r="M114" s="87"/>
      <c r="N114" s="87"/>
      <c r="O114" s="87"/>
      <c r="P114" s="87"/>
      <c r="Q114" s="87"/>
      <c r="R114" s="2"/>
    </row>
    <row r="115" spans="1:18" ht="17.25">
      <c r="A115" s="228"/>
      <c r="B115" s="2" t="s">
        <v>189</v>
      </c>
      <c r="C115" s="42" t="s">
        <v>190</v>
      </c>
      <c r="D115" s="54"/>
      <c r="E115" s="54"/>
      <c r="F115" s="54"/>
      <c r="G115" s="54"/>
      <c r="H115" s="54"/>
      <c r="I115" s="54"/>
      <c r="J115" s="54"/>
      <c r="K115" s="54"/>
      <c r="L115" s="54"/>
      <c r="M115" s="54"/>
      <c r="N115" s="54"/>
      <c r="O115" s="54"/>
      <c r="P115" s="54"/>
      <c r="Q115" s="54"/>
      <c r="R115" s="2"/>
    </row>
    <row r="116" spans="1:18">
      <c r="A116" s="228"/>
      <c r="B116" s="2" t="s">
        <v>191</v>
      </c>
      <c r="C116" s="40" t="s">
        <v>12</v>
      </c>
      <c r="D116" s="54"/>
      <c r="E116" s="54"/>
      <c r="F116" s="54"/>
      <c r="G116" s="54"/>
      <c r="H116" s="54"/>
      <c r="I116" s="54"/>
      <c r="J116" s="54"/>
      <c r="K116" s="54"/>
      <c r="L116" s="54"/>
      <c r="M116" s="54"/>
      <c r="N116" s="54"/>
      <c r="O116" s="54"/>
      <c r="P116" s="54"/>
      <c r="Q116" s="54"/>
      <c r="R116" s="2"/>
    </row>
    <row r="117" spans="1:18" ht="17.25">
      <c r="A117" s="228"/>
      <c r="B117" s="2" t="s">
        <v>167</v>
      </c>
      <c r="C117" s="42" t="s">
        <v>190</v>
      </c>
      <c r="D117" s="54"/>
      <c r="E117" s="54"/>
      <c r="F117" s="54"/>
      <c r="G117" s="54"/>
      <c r="H117" s="54"/>
      <c r="I117" s="54"/>
      <c r="J117" s="54"/>
      <c r="K117" s="54"/>
      <c r="L117" s="54"/>
      <c r="M117" s="54"/>
      <c r="N117" s="54"/>
      <c r="O117" s="54"/>
      <c r="P117" s="54"/>
      <c r="Q117" s="54"/>
      <c r="R117" s="2"/>
    </row>
    <row r="118" spans="1:18" ht="17.25">
      <c r="A118" s="228"/>
      <c r="B118" s="2" t="s">
        <v>192</v>
      </c>
      <c r="C118" s="42" t="s">
        <v>193</v>
      </c>
      <c r="D118" s="54"/>
      <c r="E118" s="54"/>
      <c r="F118" s="54"/>
      <c r="G118" s="54"/>
      <c r="H118" s="54"/>
      <c r="I118" s="54"/>
      <c r="J118" s="54"/>
      <c r="K118" s="54"/>
      <c r="L118" s="54"/>
      <c r="M118" s="54"/>
      <c r="N118" s="54"/>
      <c r="O118" s="54"/>
      <c r="P118" s="54"/>
      <c r="Q118" s="54"/>
      <c r="R118" s="2"/>
    </row>
    <row r="119" spans="1:18" ht="18">
      <c r="A119" s="228"/>
      <c r="B119" s="2" t="s">
        <v>194</v>
      </c>
      <c r="C119" s="40" t="s">
        <v>195</v>
      </c>
      <c r="D119" s="54"/>
      <c r="E119" s="54"/>
      <c r="F119" s="54"/>
      <c r="G119" s="54"/>
      <c r="H119" s="54"/>
      <c r="I119" s="54"/>
      <c r="J119" s="54"/>
      <c r="K119" s="54"/>
      <c r="L119" s="54"/>
      <c r="M119" s="54"/>
      <c r="N119" s="54"/>
      <c r="O119" s="54"/>
      <c r="P119" s="54"/>
      <c r="Q119" s="54"/>
      <c r="R119" s="2"/>
    </row>
    <row r="120" spans="1:18">
      <c r="A120" s="228"/>
      <c r="B120" s="2" t="s">
        <v>196</v>
      </c>
      <c r="C120" s="2" t="s">
        <v>156</v>
      </c>
      <c r="D120" s="66"/>
      <c r="E120" s="66"/>
      <c r="F120" s="66"/>
      <c r="G120" s="66"/>
      <c r="H120" s="66"/>
      <c r="I120" s="66"/>
      <c r="J120" s="66"/>
      <c r="K120" s="66"/>
      <c r="L120" s="66"/>
      <c r="M120" s="66"/>
      <c r="N120" s="66"/>
      <c r="O120" s="66"/>
      <c r="P120" s="66"/>
      <c r="Q120" s="66"/>
      <c r="R120" s="2"/>
    </row>
    <row r="121" spans="1:18" ht="18">
      <c r="A121" s="228"/>
      <c r="B121" s="2" t="s">
        <v>197</v>
      </c>
      <c r="C121" s="40" t="s">
        <v>198</v>
      </c>
      <c r="D121" s="66"/>
      <c r="E121" s="66"/>
      <c r="F121" s="66"/>
      <c r="G121" s="66"/>
      <c r="H121" s="66"/>
      <c r="I121" s="66"/>
      <c r="J121" s="66"/>
      <c r="K121" s="66"/>
      <c r="L121" s="66"/>
      <c r="M121" s="66"/>
      <c r="N121" s="66"/>
      <c r="O121" s="66"/>
      <c r="P121" s="66"/>
      <c r="Q121" s="66"/>
      <c r="R121" s="2"/>
    </row>
    <row r="122" spans="1:18" ht="18">
      <c r="A122" s="228"/>
      <c r="B122" s="2" t="s">
        <v>199</v>
      </c>
      <c r="C122" s="40" t="s">
        <v>198</v>
      </c>
      <c r="D122" s="66"/>
      <c r="E122" s="66"/>
      <c r="F122" s="66"/>
      <c r="G122" s="66"/>
      <c r="H122" s="66"/>
      <c r="I122" s="66"/>
      <c r="J122" s="66"/>
      <c r="K122" s="66"/>
      <c r="L122" s="66"/>
      <c r="M122" s="66"/>
      <c r="N122" s="66"/>
      <c r="O122" s="66"/>
      <c r="P122" s="66"/>
      <c r="Q122" s="66"/>
      <c r="R122" s="2"/>
    </row>
    <row r="123" spans="1:18" ht="18">
      <c r="A123" s="228"/>
      <c r="B123" s="2" t="s">
        <v>256</v>
      </c>
      <c r="C123" s="40" t="s">
        <v>198</v>
      </c>
      <c r="D123" s="66"/>
      <c r="E123" s="66"/>
      <c r="F123" s="66"/>
      <c r="G123" s="66"/>
      <c r="H123" s="66"/>
      <c r="I123" s="66"/>
      <c r="J123" s="66"/>
      <c r="K123" s="66"/>
      <c r="L123" s="66"/>
      <c r="M123" s="66"/>
      <c r="N123" s="66"/>
      <c r="O123" s="66"/>
      <c r="P123" s="66"/>
      <c r="Q123" s="66"/>
      <c r="R123" s="2"/>
    </row>
    <row r="124" spans="1:18">
      <c r="A124" s="228"/>
      <c r="B124" s="2" t="s">
        <v>200</v>
      </c>
      <c r="C124" s="40" t="s">
        <v>198</v>
      </c>
      <c r="D124" s="66"/>
      <c r="E124" s="66"/>
      <c r="F124" s="66"/>
      <c r="G124" s="66"/>
      <c r="H124" s="66"/>
      <c r="I124" s="66"/>
      <c r="J124" s="66"/>
      <c r="K124" s="66"/>
      <c r="L124" s="66"/>
      <c r="M124" s="66"/>
      <c r="N124" s="66"/>
      <c r="O124" s="66"/>
      <c r="P124" s="66"/>
      <c r="Q124" s="66"/>
      <c r="R124" s="2"/>
    </row>
    <row r="125" spans="1:18" ht="18">
      <c r="A125" s="228"/>
      <c r="B125" s="2" t="s">
        <v>201</v>
      </c>
      <c r="C125" s="40" t="s">
        <v>198</v>
      </c>
      <c r="D125" s="66"/>
      <c r="E125" s="66"/>
      <c r="F125" s="66"/>
      <c r="G125" s="66"/>
      <c r="H125" s="66"/>
      <c r="I125" s="66"/>
      <c r="J125" s="66"/>
      <c r="K125" s="66"/>
      <c r="L125" s="66"/>
      <c r="M125" s="66"/>
      <c r="N125" s="66"/>
      <c r="O125" s="66"/>
      <c r="P125" s="66"/>
      <c r="Q125" s="66"/>
      <c r="R125" s="2"/>
    </row>
    <row r="126" spans="1:18" ht="18">
      <c r="A126" s="229"/>
      <c r="B126" s="6" t="s">
        <v>264</v>
      </c>
      <c r="C126" s="38" t="s">
        <v>198</v>
      </c>
      <c r="D126" s="86"/>
      <c r="E126" s="86"/>
      <c r="F126" s="86"/>
      <c r="G126" s="86"/>
      <c r="H126" s="86"/>
      <c r="I126" s="86"/>
      <c r="J126" s="86"/>
      <c r="K126" s="86"/>
      <c r="L126" s="86"/>
      <c r="M126" s="86"/>
      <c r="N126" s="86"/>
      <c r="O126" s="86"/>
      <c r="P126" s="86"/>
      <c r="Q126" s="86"/>
      <c r="R126" s="2"/>
    </row>
    <row r="127" spans="1:18">
      <c r="A127" s="227" t="s">
        <v>202</v>
      </c>
      <c r="B127" s="2" t="s">
        <v>260</v>
      </c>
      <c r="C127" s="84" t="s">
        <v>3</v>
      </c>
      <c r="D127" s="54"/>
      <c r="E127" s="54"/>
      <c r="F127" s="54"/>
      <c r="G127" s="54"/>
      <c r="H127" s="54"/>
      <c r="I127" s="54"/>
      <c r="J127" s="54"/>
      <c r="K127" s="54"/>
      <c r="L127" s="54"/>
      <c r="M127" s="54"/>
      <c r="N127" s="54"/>
      <c r="O127" s="54"/>
      <c r="P127" s="54"/>
      <c r="Q127" s="54"/>
      <c r="R127" s="2"/>
    </row>
    <row r="128" spans="1:18">
      <c r="A128" s="228"/>
      <c r="B128" s="2"/>
      <c r="C128" s="40"/>
      <c r="D128" s="54"/>
      <c r="E128" s="54"/>
      <c r="F128" s="54"/>
      <c r="G128" s="54"/>
      <c r="H128" s="54"/>
      <c r="I128" s="54"/>
      <c r="J128" s="54"/>
      <c r="K128" s="54"/>
      <c r="L128" s="54"/>
      <c r="M128" s="54"/>
      <c r="N128" s="54"/>
      <c r="O128" s="54"/>
      <c r="P128" s="54"/>
      <c r="Q128" s="54"/>
      <c r="R128" s="2"/>
    </row>
    <row r="129" spans="1:18">
      <c r="A129" s="228"/>
      <c r="B129" s="2"/>
      <c r="C129" s="40"/>
      <c r="D129" s="54"/>
      <c r="E129" s="54"/>
      <c r="F129" s="54"/>
      <c r="G129" s="54"/>
      <c r="H129" s="54"/>
      <c r="I129" s="54"/>
      <c r="J129" s="54"/>
      <c r="K129" s="54"/>
      <c r="L129" s="54"/>
      <c r="M129" s="54"/>
      <c r="N129" s="54"/>
      <c r="O129" s="54"/>
      <c r="P129" s="54"/>
      <c r="Q129" s="54"/>
      <c r="R129" s="2"/>
    </row>
    <row r="130" spans="1:18">
      <c r="A130" s="228"/>
      <c r="B130" s="2"/>
      <c r="C130" s="40"/>
      <c r="D130" s="54"/>
      <c r="E130" s="54"/>
      <c r="F130" s="54"/>
      <c r="G130" s="54"/>
      <c r="H130" s="54"/>
      <c r="I130" s="54"/>
      <c r="J130" s="54"/>
      <c r="K130" s="54"/>
      <c r="L130" s="54"/>
      <c r="M130" s="54"/>
      <c r="N130" s="54"/>
      <c r="O130" s="54"/>
      <c r="P130" s="54"/>
      <c r="Q130" s="54"/>
      <c r="R130" s="2"/>
    </row>
    <row r="131" spans="1:18">
      <c r="A131" s="229"/>
      <c r="B131" s="2"/>
      <c r="C131" s="40"/>
      <c r="D131" s="54"/>
      <c r="E131" s="54"/>
      <c r="F131" s="54"/>
      <c r="G131" s="54"/>
      <c r="H131" s="54"/>
      <c r="I131" s="54"/>
      <c r="J131" s="54"/>
      <c r="K131" s="54"/>
      <c r="L131" s="54"/>
      <c r="M131" s="54"/>
      <c r="N131" s="54"/>
      <c r="O131" s="54"/>
      <c r="P131" s="54"/>
      <c r="Q131" s="54"/>
      <c r="R131" s="2"/>
    </row>
    <row r="132" spans="1:18">
      <c r="A132" s="2"/>
      <c r="B132" s="2"/>
      <c r="C132" s="2"/>
      <c r="D132" s="2"/>
      <c r="E132" s="2"/>
      <c r="F132" s="2"/>
      <c r="G132" s="2"/>
      <c r="H132" s="2"/>
      <c r="I132" s="2"/>
      <c r="J132" s="2"/>
      <c r="K132" s="2"/>
      <c r="L132" s="2"/>
      <c r="M132" s="2"/>
      <c r="N132" s="2"/>
      <c r="O132" s="2"/>
      <c r="P132" s="2"/>
      <c r="Q132" s="2"/>
      <c r="R132" s="2"/>
    </row>
    <row r="133" spans="1:18">
      <c r="A133" s="2"/>
      <c r="B133" s="2"/>
      <c r="C133" s="2"/>
      <c r="D133" s="2"/>
      <c r="E133" s="2"/>
      <c r="F133" s="2"/>
      <c r="G133" s="2"/>
      <c r="H133" s="2"/>
      <c r="I133" s="2"/>
      <c r="J133" s="2"/>
      <c r="K133" s="2"/>
      <c r="L133" s="2"/>
      <c r="M133" s="2"/>
      <c r="N133" s="2"/>
      <c r="O133" s="2"/>
      <c r="P133" s="2"/>
      <c r="Q133" s="2"/>
      <c r="R133" s="2"/>
    </row>
    <row r="134" spans="1:18">
      <c r="A134" s="2"/>
      <c r="B134" s="2"/>
      <c r="C134" s="2"/>
      <c r="D134" s="2"/>
      <c r="E134" s="2"/>
      <c r="F134" s="2"/>
      <c r="G134" s="2"/>
      <c r="H134" s="2"/>
      <c r="I134" s="2"/>
      <c r="J134" s="2"/>
      <c r="K134" s="2"/>
      <c r="L134" s="2"/>
      <c r="M134" s="2"/>
      <c r="N134" s="2"/>
      <c r="O134" s="2"/>
      <c r="P134" s="2"/>
      <c r="Q134" s="2"/>
      <c r="R134" s="2"/>
    </row>
    <row r="138" spans="1:18">
      <c r="F138">
        <v>1</v>
      </c>
    </row>
  </sheetData>
  <mergeCells count="6">
    <mergeCell ref="A114:A126"/>
    <mergeCell ref="A127:A131"/>
    <mergeCell ref="G1:H1"/>
    <mergeCell ref="A74:A87"/>
    <mergeCell ref="A88:A95"/>
    <mergeCell ref="A96:A113"/>
  </mergeCells>
  <pageMargins left="0.7" right="0.7" top="0.78740157499999996" bottom="0.78740157499999996" header="0.3" footer="0.3"/>
  <legacyDrawing r:id="rId1"/>
</worksheet>
</file>

<file path=xl/worksheets/sheet43.xml><?xml version="1.0" encoding="utf-8"?>
<worksheet xmlns="http://schemas.openxmlformats.org/spreadsheetml/2006/main" xmlns:r="http://schemas.openxmlformats.org/officeDocument/2006/relationships" xmlns:xdr="http://schemas.openxmlformats.org/drawingml/2006/spreadsheetDrawing" xmlns:x14="http://schemas.microsoft.com/office/spreadsheetml/2009/9/main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00000000-0001-0000-2A00-000000000000}">
  <sheetPr codeName="Tabelle43"/>
  <dimension ref="A1:Q138"/>
  <sheetViews>
    <sheetView topLeftCell="A28" zoomScale="90" zoomScaleNormal="90" workbookViewId="0">
      <selection activeCell="F138" sqref="F138"/>
    </sheetView>
  </sheetViews>
  <sheetFormatPr defaultColWidth="11.42578125" defaultRowHeight="15"/>
  <cols>
    <col min="1" max="1" width="24" style="2" bestFit="1" customWidth="1"/>
    <col min="2" max="2" width="36.140625" style="2" bestFit="1" customWidth="1"/>
    <col min="3" max="3" width="9.85546875" style="2" bestFit="1" customWidth="1"/>
    <col min="4" max="10" width="11.42578125" style="2" customWidth="1"/>
    <col min="11" max="14" width="11.42578125" style="2"/>
    <col min="15" max="15" width="11.42578125" style="2" customWidth="1"/>
    <col min="16" max="16384" width="11.42578125" style="2"/>
  </cols>
  <sheetData>
    <row r="1" spans="1:17" ht="60">
      <c r="A1" s="5" t="s">
        <v>127</v>
      </c>
      <c r="B1" s="2">
        <f>Gesamtübersicht!AQ2</f>
        <v>0</v>
      </c>
      <c r="J1" s="15" t="s">
        <v>265</v>
      </c>
      <c r="K1" s="37"/>
      <c r="L1" s="37"/>
      <c r="N1" s="15" t="s">
        <v>266</v>
      </c>
      <c r="O1" s="230"/>
      <c r="P1" s="230"/>
    </row>
    <row r="2" spans="1:17" ht="30">
      <c r="A2" s="5" t="s">
        <v>128</v>
      </c>
      <c r="B2" s="2">
        <f>Gesamtübersicht!AQ3</f>
        <v>0</v>
      </c>
      <c r="J2" s="1" t="s">
        <v>267</v>
      </c>
      <c r="L2" s="2" t="s">
        <v>134</v>
      </c>
      <c r="N2" s="1" t="s">
        <v>267</v>
      </c>
      <c r="P2" s="2" t="s">
        <v>134</v>
      </c>
    </row>
    <row r="3" spans="1:17">
      <c r="A3" s="5" t="s">
        <v>7</v>
      </c>
      <c r="B3" s="9">
        <f>Gesamtübersicht!AQ6</f>
        <v>0</v>
      </c>
      <c r="J3" s="6" t="s">
        <v>135</v>
      </c>
      <c r="K3" s="22" t="s">
        <v>134</v>
      </c>
      <c r="L3" s="6" t="s">
        <v>15</v>
      </c>
      <c r="N3" s="6" t="s">
        <v>27</v>
      </c>
      <c r="O3" s="6" t="s">
        <v>0</v>
      </c>
      <c r="P3" s="49" t="s">
        <v>137</v>
      </c>
      <c r="Q3" s="6" t="s">
        <v>0</v>
      </c>
    </row>
    <row r="4" spans="1:17">
      <c r="A4" s="5" t="s">
        <v>11</v>
      </c>
      <c r="B4" s="2">
        <f>Gesamtübersicht!AQ9</f>
        <v>0</v>
      </c>
      <c r="C4" s="2" t="str">
        <f>Gesamtübersicht!B9</f>
        <v>MJ/kg</v>
      </c>
      <c r="J4" s="2" t="s">
        <v>268</v>
      </c>
      <c r="L4" s="3" t="e">
        <f t="shared" ref="L4:L12" si="0">K4/K$18</f>
        <v>#DIV/0!</v>
      </c>
      <c r="N4" s="4" t="s">
        <v>29</v>
      </c>
      <c r="O4" s="2" t="s">
        <v>139</v>
      </c>
      <c r="P4" s="50"/>
      <c r="Q4" s="2" t="s">
        <v>242</v>
      </c>
    </row>
    <row r="5" spans="1:17">
      <c r="A5" s="5" t="s">
        <v>13</v>
      </c>
      <c r="B5" s="2">
        <f>Gesamtübersicht!AQ10</f>
        <v>0</v>
      </c>
      <c r="C5" s="2" t="str">
        <f>Gesamtübersicht!B10</f>
        <v>MJ/kg</v>
      </c>
      <c r="J5" s="2" t="s">
        <v>269</v>
      </c>
      <c r="L5" s="3" t="e">
        <f t="shared" si="0"/>
        <v>#DIV/0!</v>
      </c>
      <c r="N5" s="4" t="s">
        <v>30</v>
      </c>
      <c r="O5" s="2" t="s">
        <v>139</v>
      </c>
      <c r="P5" s="50"/>
    </row>
    <row r="6" spans="1:17">
      <c r="A6" s="5" t="s">
        <v>129</v>
      </c>
      <c r="B6" s="3">
        <f>Gesamtübersicht!AQ11</f>
        <v>0</v>
      </c>
      <c r="C6" s="2" t="str">
        <f>Gesamtübersicht!B11</f>
        <v>Ma.-%</v>
      </c>
      <c r="J6" s="2" t="s">
        <v>270</v>
      </c>
      <c r="L6" s="3" t="e">
        <f t="shared" si="0"/>
        <v>#DIV/0!</v>
      </c>
      <c r="N6" s="4" t="s">
        <v>31</v>
      </c>
      <c r="O6" s="2" t="s">
        <v>139</v>
      </c>
      <c r="P6" s="50"/>
    </row>
    <row r="7" spans="1:17">
      <c r="A7" s="5" t="s">
        <v>130</v>
      </c>
      <c r="B7" s="3">
        <f>Gesamtübersicht!AQ12</f>
        <v>0</v>
      </c>
      <c r="C7" s="2" t="str">
        <f>Gesamtübersicht!B12</f>
        <v>Ma.-%</v>
      </c>
      <c r="J7" s="2" t="s">
        <v>271</v>
      </c>
      <c r="L7" s="3" t="e">
        <f t="shared" si="0"/>
        <v>#DIV/0!</v>
      </c>
      <c r="N7" s="4" t="s">
        <v>32</v>
      </c>
      <c r="O7" s="2" t="s">
        <v>139</v>
      </c>
      <c r="P7" s="50"/>
    </row>
    <row r="8" spans="1:17">
      <c r="A8" s="5" t="s">
        <v>143</v>
      </c>
      <c r="B8" s="3" t="e">
        <f>Gesamtübersicht!#REF!</f>
        <v>#REF!</v>
      </c>
      <c r="C8" s="2" t="e">
        <f>Gesamtübersicht!#REF!</f>
        <v>#REF!</v>
      </c>
      <c r="J8" s="2" t="s">
        <v>272</v>
      </c>
      <c r="L8" s="3" t="e">
        <f t="shared" si="0"/>
        <v>#DIV/0!</v>
      </c>
      <c r="N8" s="4" t="s">
        <v>33</v>
      </c>
      <c r="O8" s="2" t="s">
        <v>139</v>
      </c>
      <c r="P8" s="50"/>
    </row>
    <row r="9" spans="1:17">
      <c r="A9" s="5" t="s">
        <v>145</v>
      </c>
      <c r="B9" s="3" t="e">
        <f>Gesamtübersicht!#REF!</f>
        <v>#REF!</v>
      </c>
      <c r="C9" s="2" t="e">
        <f>Gesamtübersicht!#REF!</f>
        <v>#REF!</v>
      </c>
      <c r="J9" s="2" t="s">
        <v>219</v>
      </c>
      <c r="L9" s="3" t="e">
        <f t="shared" si="0"/>
        <v>#DIV/0!</v>
      </c>
      <c r="N9" s="4" t="s">
        <v>34</v>
      </c>
      <c r="O9" s="2" t="s">
        <v>139</v>
      </c>
      <c r="P9" s="50"/>
    </row>
    <row r="10" spans="1:17">
      <c r="A10" s="5" t="s">
        <v>17</v>
      </c>
      <c r="B10" s="2">
        <f>Gesamtübersicht!AQ13</f>
        <v>0</v>
      </c>
      <c r="C10" s="2" t="str">
        <f>Gesamtübersicht!B13</f>
        <v>kg/m³</v>
      </c>
      <c r="J10" s="2" t="s">
        <v>140</v>
      </c>
      <c r="L10" s="3" t="e">
        <f t="shared" si="0"/>
        <v>#DIV/0!</v>
      </c>
      <c r="N10" s="4" t="s">
        <v>35</v>
      </c>
      <c r="O10" s="2" t="s">
        <v>139</v>
      </c>
      <c r="P10" s="50"/>
    </row>
    <row r="11" spans="1:17">
      <c r="A11" s="1"/>
      <c r="B11" s="9"/>
      <c r="J11" s="2" t="s">
        <v>141</v>
      </c>
      <c r="L11" s="3" t="e">
        <f t="shared" si="0"/>
        <v>#DIV/0!</v>
      </c>
      <c r="N11" s="4" t="s">
        <v>36</v>
      </c>
      <c r="O11" s="2" t="s">
        <v>139</v>
      </c>
      <c r="P11" s="50"/>
    </row>
    <row r="12" spans="1:17">
      <c r="J12" s="2" t="s">
        <v>212</v>
      </c>
      <c r="L12" s="3" t="e">
        <f t="shared" si="0"/>
        <v>#DIV/0!</v>
      </c>
      <c r="N12" s="4" t="s">
        <v>37</v>
      </c>
      <c r="O12" s="2" t="s">
        <v>139</v>
      </c>
      <c r="P12" s="50"/>
    </row>
    <row r="13" spans="1:17">
      <c r="N13" s="4" t="s">
        <v>21</v>
      </c>
      <c r="O13" s="2" t="s">
        <v>139</v>
      </c>
      <c r="P13" s="50"/>
    </row>
    <row r="14" spans="1:17">
      <c r="N14" s="4" t="s">
        <v>38</v>
      </c>
      <c r="O14" s="2" t="s">
        <v>139</v>
      </c>
      <c r="P14" s="50"/>
    </row>
    <row r="15" spans="1:17">
      <c r="N15" s="4" t="s">
        <v>39</v>
      </c>
      <c r="O15" s="2" t="s">
        <v>139</v>
      </c>
      <c r="P15" s="50"/>
    </row>
    <row r="16" spans="1:17">
      <c r="N16" s="4" t="s">
        <v>40</v>
      </c>
      <c r="O16" s="2" t="s">
        <v>139</v>
      </c>
      <c r="P16" s="50"/>
    </row>
    <row r="17" spans="10:16">
      <c r="N17" s="4" t="s">
        <v>41</v>
      </c>
      <c r="O17" s="2" t="s">
        <v>139</v>
      </c>
      <c r="P17" s="50"/>
    </row>
    <row r="18" spans="10:16">
      <c r="J18" s="2" t="s">
        <v>273</v>
      </c>
      <c r="K18" s="27">
        <f>SUM(K4:K17)</f>
        <v>0</v>
      </c>
      <c r="L18" s="3" t="e">
        <f>SUM(L4:L17)</f>
        <v>#DIV/0!</v>
      </c>
      <c r="N18" s="4" t="s">
        <v>42</v>
      </c>
      <c r="O18" s="2" t="s">
        <v>139</v>
      </c>
      <c r="P18" s="50"/>
    </row>
    <row r="19" spans="10:16">
      <c r="N19" s="4" t="s">
        <v>43</v>
      </c>
      <c r="O19" s="2" t="s">
        <v>139</v>
      </c>
      <c r="P19" s="50"/>
    </row>
    <row r="20" spans="10:16">
      <c r="N20" s="4" t="s">
        <v>44</v>
      </c>
      <c r="O20" s="2" t="s">
        <v>139</v>
      </c>
      <c r="P20" s="50"/>
    </row>
    <row r="21" spans="10:16">
      <c r="N21" s="4" t="s">
        <v>45</v>
      </c>
      <c r="O21" s="2" t="s">
        <v>139</v>
      </c>
      <c r="P21" s="50"/>
    </row>
    <row r="22" spans="10:16">
      <c r="N22" s="4" t="s">
        <v>48</v>
      </c>
      <c r="O22" s="2" t="s">
        <v>139</v>
      </c>
      <c r="P22" s="50"/>
    </row>
    <row r="23" spans="10:16">
      <c r="N23" s="4" t="s">
        <v>49</v>
      </c>
      <c r="O23" s="2" t="s">
        <v>139</v>
      </c>
      <c r="P23" s="50"/>
    </row>
    <row r="24" spans="10:16">
      <c r="N24" s="4" t="s">
        <v>50</v>
      </c>
      <c r="O24" s="2" t="s">
        <v>139</v>
      </c>
      <c r="P24" s="50"/>
    </row>
    <row r="25" spans="10:16">
      <c r="N25" s="4" t="s">
        <v>51</v>
      </c>
      <c r="O25" s="2" t="s">
        <v>139</v>
      </c>
      <c r="P25" s="50"/>
    </row>
    <row r="26" spans="10:16">
      <c r="N26" s="4" t="s">
        <v>52</v>
      </c>
      <c r="O26" s="2" t="s">
        <v>139</v>
      </c>
      <c r="P26" s="50"/>
    </row>
    <row r="27" spans="10:16">
      <c r="N27" s="4" t="s">
        <v>22</v>
      </c>
      <c r="O27" s="2" t="s">
        <v>139</v>
      </c>
      <c r="P27" s="50"/>
    </row>
    <row r="28" spans="10:16">
      <c r="N28" s="4" t="s">
        <v>53</v>
      </c>
      <c r="O28" s="2" t="s">
        <v>139</v>
      </c>
      <c r="P28" s="50"/>
    </row>
    <row r="29" spans="10:16">
      <c r="N29" s="4" t="s">
        <v>55</v>
      </c>
      <c r="O29" s="2" t="s">
        <v>139</v>
      </c>
      <c r="P29" s="50"/>
    </row>
    <row r="30" spans="10:16">
      <c r="N30" s="4" t="s">
        <v>56</v>
      </c>
      <c r="O30" s="2" t="s">
        <v>139</v>
      </c>
      <c r="P30" s="51"/>
    </row>
    <row r="31" spans="10:16">
      <c r="N31" s="4" t="s">
        <v>57</v>
      </c>
      <c r="O31" s="2" t="s">
        <v>139</v>
      </c>
      <c r="P31" s="50"/>
    </row>
    <row r="32" spans="10:16">
      <c r="N32" s="4" t="s">
        <v>58</v>
      </c>
      <c r="O32" s="2" t="s">
        <v>139</v>
      </c>
      <c r="P32" s="50"/>
    </row>
    <row r="33" spans="14:16">
      <c r="N33" s="4" t="s">
        <v>59</v>
      </c>
      <c r="O33" s="2" t="s">
        <v>139</v>
      </c>
      <c r="P33" s="50"/>
    </row>
    <row r="34" spans="14:16">
      <c r="N34" s="4" t="s">
        <v>60</v>
      </c>
      <c r="O34" s="2" t="s">
        <v>139</v>
      </c>
      <c r="P34" s="50"/>
    </row>
    <row r="35" spans="14:16">
      <c r="N35" s="4" t="s">
        <v>10</v>
      </c>
      <c r="O35" s="2" t="s">
        <v>139</v>
      </c>
      <c r="P35" s="50"/>
    </row>
    <row r="36" spans="14:16">
      <c r="N36" s="4" t="s">
        <v>62</v>
      </c>
      <c r="O36" s="2" t="s">
        <v>139</v>
      </c>
      <c r="P36" s="50"/>
    </row>
    <row r="37" spans="14:16">
      <c r="N37" s="4" t="s">
        <v>63</v>
      </c>
      <c r="O37" s="2" t="s">
        <v>139</v>
      </c>
      <c r="P37" s="50"/>
    </row>
    <row r="38" spans="14:16">
      <c r="N38" s="4" t="s">
        <v>23</v>
      </c>
      <c r="O38" s="2" t="s">
        <v>139</v>
      </c>
      <c r="P38" s="50"/>
    </row>
    <row r="39" spans="14:16">
      <c r="N39" s="4" t="s">
        <v>64</v>
      </c>
      <c r="O39" s="2" t="s">
        <v>139</v>
      </c>
      <c r="P39" s="50"/>
    </row>
    <row r="40" spans="14:16">
      <c r="N40" s="4" t="s">
        <v>65</v>
      </c>
      <c r="O40" s="2" t="s">
        <v>139</v>
      </c>
      <c r="P40" s="50"/>
    </row>
    <row r="41" spans="14:16">
      <c r="N41" s="4" t="s">
        <v>66</v>
      </c>
      <c r="O41" s="2" t="s">
        <v>139</v>
      </c>
      <c r="P41" s="50"/>
    </row>
    <row r="42" spans="14:16">
      <c r="N42" s="4" t="s">
        <v>67</v>
      </c>
      <c r="O42" s="2" t="s">
        <v>139</v>
      </c>
      <c r="P42" s="51"/>
    </row>
    <row r="43" spans="14:16">
      <c r="N43" s="4" t="s">
        <v>24</v>
      </c>
      <c r="O43" s="2" t="s">
        <v>139</v>
      </c>
      <c r="P43" s="51"/>
    </row>
    <row r="44" spans="14:16">
      <c r="N44" s="4" t="s">
        <v>68</v>
      </c>
      <c r="O44" s="2" t="s">
        <v>139</v>
      </c>
      <c r="P44" s="50"/>
    </row>
    <row r="45" spans="14:16">
      <c r="N45" s="4" t="s">
        <v>69</v>
      </c>
      <c r="O45" s="2" t="s">
        <v>139</v>
      </c>
      <c r="P45" s="50"/>
    </row>
    <row r="46" spans="14:16">
      <c r="N46" s="4" t="s">
        <v>70</v>
      </c>
      <c r="O46" s="2" t="s">
        <v>139</v>
      </c>
      <c r="P46" s="50"/>
    </row>
    <row r="47" spans="14:16">
      <c r="N47" s="4" t="s">
        <v>71</v>
      </c>
      <c r="O47" s="2" t="s">
        <v>139</v>
      </c>
      <c r="P47" s="50"/>
    </row>
    <row r="48" spans="14:16">
      <c r="N48" s="4" t="s">
        <v>73</v>
      </c>
      <c r="O48" s="2" t="s">
        <v>139</v>
      </c>
      <c r="P48" s="50"/>
    </row>
    <row r="49" spans="14:16">
      <c r="N49" s="4" t="s">
        <v>74</v>
      </c>
      <c r="O49" s="2" t="s">
        <v>139</v>
      </c>
      <c r="P49" s="50"/>
    </row>
    <row r="50" spans="14:16">
      <c r="N50" s="4" t="s">
        <v>75</v>
      </c>
      <c r="O50" s="2" t="s">
        <v>139</v>
      </c>
      <c r="P50" s="50"/>
    </row>
    <row r="51" spans="14:16">
      <c r="N51" s="4" t="s">
        <v>76</v>
      </c>
      <c r="O51" s="2" t="s">
        <v>139</v>
      </c>
      <c r="P51" s="50"/>
    </row>
    <row r="52" spans="14:16">
      <c r="N52" s="4" t="s">
        <v>77</v>
      </c>
      <c r="O52" s="2" t="s">
        <v>139</v>
      </c>
      <c r="P52" s="50"/>
    </row>
    <row r="53" spans="14:16">
      <c r="N53" s="4" t="s">
        <v>78</v>
      </c>
      <c r="O53" s="2" t="s">
        <v>139</v>
      </c>
      <c r="P53" s="50"/>
    </row>
    <row r="54" spans="14:16">
      <c r="N54" s="4" t="s">
        <v>79</v>
      </c>
      <c r="O54" s="2" t="s">
        <v>139</v>
      </c>
      <c r="P54" s="50"/>
    </row>
    <row r="55" spans="14:16">
      <c r="N55" s="4" t="s">
        <v>80</v>
      </c>
      <c r="O55" s="2" t="s">
        <v>139</v>
      </c>
      <c r="P55" s="50"/>
    </row>
    <row r="56" spans="14:16">
      <c r="N56" s="4" t="s">
        <v>81</v>
      </c>
      <c r="O56" s="2" t="s">
        <v>139</v>
      </c>
      <c r="P56" s="50"/>
    </row>
    <row r="57" spans="14:16">
      <c r="N57" s="4" t="s">
        <v>82</v>
      </c>
      <c r="O57" s="2" t="s">
        <v>139</v>
      </c>
      <c r="P57" s="50"/>
    </row>
    <row r="58" spans="14:16">
      <c r="N58" s="4" t="s">
        <v>83</v>
      </c>
      <c r="O58" s="2" t="s">
        <v>139</v>
      </c>
      <c r="P58" s="50"/>
    </row>
    <row r="59" spans="14:16">
      <c r="N59" s="4" t="s">
        <v>84</v>
      </c>
      <c r="O59" s="2" t="s">
        <v>139</v>
      </c>
      <c r="P59" s="50"/>
    </row>
    <row r="60" spans="14:16">
      <c r="N60" s="4" t="s">
        <v>85</v>
      </c>
      <c r="O60" s="2" t="s">
        <v>139</v>
      </c>
      <c r="P60" s="50"/>
    </row>
    <row r="61" spans="14:16">
      <c r="N61" s="4" t="s">
        <v>86</v>
      </c>
      <c r="O61" s="2" t="s">
        <v>139</v>
      </c>
      <c r="P61" s="50"/>
    </row>
    <row r="62" spans="14:16">
      <c r="N62" s="4" t="s">
        <v>87</v>
      </c>
      <c r="O62" s="2" t="s">
        <v>139</v>
      </c>
      <c r="P62" s="50"/>
    </row>
    <row r="63" spans="14:16">
      <c r="N63" s="4" t="s">
        <v>88</v>
      </c>
      <c r="O63" s="2" t="s">
        <v>139</v>
      </c>
      <c r="P63" s="50"/>
    </row>
    <row r="64" spans="14:16">
      <c r="N64" s="4" t="s">
        <v>89</v>
      </c>
      <c r="O64" s="2" t="s">
        <v>139</v>
      </c>
      <c r="P64" s="50"/>
    </row>
    <row r="65" spans="1:17">
      <c r="N65" s="4" t="s">
        <v>90</v>
      </c>
      <c r="O65" s="2" t="s">
        <v>139</v>
      </c>
      <c r="P65" s="50"/>
    </row>
    <row r="66" spans="1:17">
      <c r="N66" s="4" t="s">
        <v>92</v>
      </c>
      <c r="O66" s="2" t="s">
        <v>139</v>
      </c>
      <c r="P66" s="50"/>
    </row>
    <row r="67" spans="1:17">
      <c r="N67" s="4" t="s">
        <v>93</v>
      </c>
      <c r="O67" s="2" t="s">
        <v>139</v>
      </c>
      <c r="P67" s="50"/>
    </row>
    <row r="68" spans="1:17">
      <c r="N68" s="4" t="s">
        <v>96</v>
      </c>
      <c r="O68" s="2" t="s">
        <v>139</v>
      </c>
      <c r="P68" s="50"/>
    </row>
    <row r="69" spans="1:17">
      <c r="N69" s="4" t="s">
        <v>97</v>
      </c>
      <c r="O69" s="2" t="s">
        <v>139</v>
      </c>
      <c r="P69" s="50"/>
    </row>
    <row r="73" spans="1:17" s="45" customFormat="1">
      <c r="A73" s="45" t="s">
        <v>148</v>
      </c>
      <c r="B73" s="46"/>
      <c r="C73" s="47" t="s">
        <v>0</v>
      </c>
      <c r="D73" s="85"/>
      <c r="E73" s="85"/>
      <c r="F73" s="85"/>
      <c r="G73" s="85"/>
      <c r="H73" s="85"/>
      <c r="I73" s="85"/>
      <c r="J73" s="85"/>
      <c r="K73" s="85"/>
      <c r="L73" s="85"/>
      <c r="M73" s="85"/>
      <c r="N73" s="85"/>
      <c r="O73" s="85"/>
      <c r="P73" s="85"/>
      <c r="Q73" s="85"/>
    </row>
    <row r="74" spans="1:17">
      <c r="A74" s="227" t="s">
        <v>149</v>
      </c>
      <c r="B74" s="54" t="s">
        <v>150</v>
      </c>
      <c r="C74" s="55" t="s">
        <v>134</v>
      </c>
      <c r="D74" s="54"/>
      <c r="E74" s="54"/>
      <c r="F74" s="54"/>
      <c r="G74" s="54"/>
      <c r="H74" s="54"/>
      <c r="I74" s="54"/>
      <c r="J74" s="54"/>
      <c r="K74" s="54"/>
      <c r="L74" s="54"/>
      <c r="M74" s="54"/>
      <c r="N74" s="54"/>
      <c r="O74" s="54"/>
      <c r="P74" s="54"/>
      <c r="Q74" s="54"/>
    </row>
    <row r="75" spans="1:17">
      <c r="A75" s="228"/>
      <c r="B75" s="54" t="s">
        <v>151</v>
      </c>
      <c r="C75" s="69" t="s">
        <v>134</v>
      </c>
      <c r="D75" s="67"/>
      <c r="E75" s="67"/>
      <c r="F75" s="67"/>
      <c r="G75" s="67"/>
      <c r="H75" s="67"/>
      <c r="I75" s="67"/>
      <c r="J75" s="67"/>
      <c r="K75" s="67"/>
      <c r="L75" s="67"/>
      <c r="M75" s="67"/>
      <c r="N75" s="67"/>
      <c r="O75" s="67"/>
      <c r="P75" s="67"/>
      <c r="Q75" s="67"/>
    </row>
    <row r="76" spans="1:17">
      <c r="A76" s="228"/>
      <c r="B76" s="2" t="s">
        <v>152</v>
      </c>
      <c r="C76" s="40" t="s">
        <v>153</v>
      </c>
      <c r="D76" s="54"/>
      <c r="E76" s="54"/>
      <c r="F76" s="54"/>
      <c r="G76" s="54"/>
      <c r="H76" s="54"/>
      <c r="I76" s="54"/>
      <c r="J76" s="54"/>
      <c r="K76" s="54"/>
      <c r="L76" s="54"/>
      <c r="M76" s="54"/>
      <c r="N76" s="54"/>
      <c r="O76" s="54"/>
      <c r="P76" s="54"/>
      <c r="Q76" s="54"/>
    </row>
    <row r="77" spans="1:17">
      <c r="A77" s="228"/>
      <c r="B77" s="2" t="s">
        <v>154</v>
      </c>
      <c r="C77" s="40" t="s">
        <v>153</v>
      </c>
      <c r="D77" s="54"/>
      <c r="E77" s="54"/>
      <c r="F77" s="54"/>
      <c r="G77" s="54"/>
      <c r="H77" s="54"/>
      <c r="I77" s="54"/>
      <c r="J77" s="54"/>
      <c r="K77" s="54"/>
      <c r="L77" s="54"/>
      <c r="M77" s="54"/>
      <c r="N77" s="54"/>
      <c r="O77" s="54"/>
      <c r="P77" s="54"/>
      <c r="Q77" s="54"/>
    </row>
    <row r="78" spans="1:17">
      <c r="A78" s="228"/>
      <c r="B78" s="2" t="s">
        <v>155</v>
      </c>
      <c r="C78" s="40" t="s">
        <v>156</v>
      </c>
      <c r="D78" s="54"/>
      <c r="E78" s="54"/>
      <c r="F78" s="54"/>
      <c r="G78" s="54"/>
      <c r="H78" s="54"/>
      <c r="I78" s="54"/>
      <c r="J78" s="54"/>
      <c r="K78" s="54"/>
      <c r="L78" s="54"/>
      <c r="M78" s="54"/>
      <c r="N78" s="54"/>
      <c r="O78" s="54"/>
      <c r="P78" s="54"/>
      <c r="Q78" s="54"/>
    </row>
    <row r="79" spans="1:17" ht="18">
      <c r="A79" s="228"/>
      <c r="B79" s="2" t="s">
        <v>223</v>
      </c>
      <c r="C79" s="40" t="s">
        <v>224</v>
      </c>
      <c r="D79" s="54"/>
      <c r="E79" s="54"/>
      <c r="F79" s="54"/>
      <c r="G79" s="54"/>
      <c r="H79" s="54"/>
      <c r="I79" s="54"/>
      <c r="J79" s="54"/>
      <c r="K79" s="54"/>
      <c r="L79" s="54"/>
      <c r="M79" s="54"/>
      <c r="N79" s="54"/>
      <c r="O79" s="54"/>
      <c r="P79" s="54"/>
      <c r="Q79" s="54"/>
    </row>
    <row r="80" spans="1:17">
      <c r="A80" s="228"/>
      <c r="B80" s="2" t="s">
        <v>157</v>
      </c>
      <c r="C80" s="59" t="s">
        <v>3</v>
      </c>
      <c r="D80" s="71"/>
      <c r="E80" s="71"/>
      <c r="F80" s="71"/>
      <c r="G80" s="71"/>
      <c r="H80" s="71"/>
      <c r="I80" s="71"/>
      <c r="J80" s="71"/>
      <c r="K80" s="71"/>
      <c r="L80" s="71"/>
      <c r="M80" s="71"/>
      <c r="N80" s="71"/>
      <c r="O80" s="71"/>
      <c r="P80" s="71"/>
      <c r="Q80" s="71"/>
    </row>
    <row r="81" spans="1:17">
      <c r="A81" s="228"/>
      <c r="B81" s="2" t="s">
        <v>158</v>
      </c>
      <c r="C81" s="40" t="s">
        <v>15</v>
      </c>
      <c r="D81" s="54"/>
      <c r="E81" s="66"/>
      <c r="F81" s="66"/>
      <c r="G81" s="66"/>
      <c r="H81" s="66"/>
      <c r="I81" s="66"/>
      <c r="J81" s="66"/>
      <c r="K81" s="66"/>
      <c r="L81" s="66"/>
      <c r="M81" s="66"/>
      <c r="N81" s="66"/>
      <c r="O81" s="66"/>
      <c r="P81" s="66"/>
      <c r="Q81" s="66"/>
    </row>
    <row r="82" spans="1:17">
      <c r="A82" s="228"/>
      <c r="B82" s="2" t="s">
        <v>159</v>
      </c>
      <c r="C82" s="40" t="s">
        <v>15</v>
      </c>
      <c r="D82" s="66"/>
      <c r="E82" s="66"/>
      <c r="F82" s="66"/>
      <c r="G82" s="66"/>
      <c r="H82" s="66"/>
      <c r="I82" s="66"/>
      <c r="J82" s="66"/>
      <c r="K82" s="66"/>
      <c r="L82" s="66"/>
      <c r="M82" s="66"/>
      <c r="N82" s="66"/>
      <c r="O82" s="66"/>
      <c r="P82" s="66"/>
      <c r="Q82" s="66"/>
    </row>
    <row r="83" spans="1:17">
      <c r="A83" s="228"/>
      <c r="B83" s="2" t="s">
        <v>160</v>
      </c>
      <c r="C83" s="40" t="s">
        <v>15</v>
      </c>
      <c r="D83" s="66"/>
      <c r="E83" s="66"/>
      <c r="F83" s="66"/>
      <c r="G83" s="66"/>
      <c r="H83" s="66"/>
      <c r="I83" s="66"/>
      <c r="J83" s="66"/>
      <c r="K83" s="66"/>
      <c r="L83" s="66"/>
      <c r="M83" s="66"/>
      <c r="N83" s="66"/>
      <c r="O83" s="66"/>
      <c r="P83" s="66"/>
      <c r="Q83" s="66"/>
    </row>
    <row r="84" spans="1:17">
      <c r="A84" s="228"/>
      <c r="B84" s="2" t="s">
        <v>161</v>
      </c>
      <c r="C84" s="40" t="s">
        <v>15</v>
      </c>
      <c r="D84" s="66"/>
      <c r="E84" s="66"/>
      <c r="F84" s="66"/>
      <c r="G84" s="66"/>
      <c r="H84" s="66"/>
      <c r="I84" s="66"/>
      <c r="J84" s="66"/>
      <c r="K84" s="66"/>
      <c r="L84" s="66"/>
      <c r="M84" s="66"/>
      <c r="N84" s="66"/>
      <c r="O84" s="66"/>
      <c r="P84" s="66"/>
      <c r="Q84" s="66"/>
    </row>
    <row r="85" spans="1:17">
      <c r="A85" s="228"/>
      <c r="B85" s="2" t="s">
        <v>162</v>
      </c>
      <c r="C85" s="40" t="s">
        <v>163</v>
      </c>
      <c r="D85" s="66"/>
      <c r="E85" s="66"/>
      <c r="F85" s="66"/>
      <c r="G85" s="66"/>
      <c r="H85" s="66"/>
      <c r="I85" s="66"/>
      <c r="J85" s="66"/>
      <c r="K85" s="66"/>
      <c r="L85" s="66"/>
      <c r="M85" s="66"/>
      <c r="N85" s="66"/>
      <c r="O85" s="66"/>
      <c r="P85" s="66"/>
      <c r="Q85" s="66"/>
    </row>
    <row r="86" spans="1:17">
      <c r="A86" s="228"/>
      <c r="B86" s="2" t="s">
        <v>164</v>
      </c>
      <c r="C86" s="40" t="s">
        <v>163</v>
      </c>
      <c r="D86" s="66"/>
      <c r="E86" s="66"/>
      <c r="F86" s="66"/>
      <c r="G86" s="66"/>
      <c r="H86" s="66"/>
      <c r="I86" s="66"/>
      <c r="J86" s="66"/>
      <c r="K86" s="66"/>
      <c r="L86" s="66"/>
      <c r="M86" s="66"/>
      <c r="N86" s="66"/>
      <c r="O86" s="66"/>
      <c r="P86" s="66"/>
      <c r="Q86" s="66"/>
    </row>
    <row r="87" spans="1:17">
      <c r="A87" s="229"/>
      <c r="B87" s="6" t="s">
        <v>165</v>
      </c>
      <c r="C87" s="40" t="s">
        <v>15</v>
      </c>
      <c r="D87" s="43">
        <f t="shared" ref="D87:Q87" si="1">1-(D82+D83+D84+D86)</f>
        <v>1</v>
      </c>
      <c r="E87" s="43">
        <f t="shared" si="1"/>
        <v>1</v>
      </c>
      <c r="F87" s="43">
        <f t="shared" si="1"/>
        <v>1</v>
      </c>
      <c r="G87" s="43">
        <f t="shared" si="1"/>
        <v>1</v>
      </c>
      <c r="H87" s="43">
        <f t="shared" si="1"/>
        <v>1</v>
      </c>
      <c r="I87" s="43">
        <f t="shared" si="1"/>
        <v>1</v>
      </c>
      <c r="J87" s="43">
        <f t="shared" si="1"/>
        <v>1</v>
      </c>
      <c r="K87" s="43">
        <f t="shared" si="1"/>
        <v>1</v>
      </c>
      <c r="L87" s="43">
        <f t="shared" si="1"/>
        <v>1</v>
      </c>
      <c r="M87" s="43">
        <f t="shared" si="1"/>
        <v>1</v>
      </c>
      <c r="N87" s="43">
        <f t="shared" si="1"/>
        <v>1</v>
      </c>
      <c r="O87" s="43">
        <f t="shared" si="1"/>
        <v>1</v>
      </c>
      <c r="P87" s="43">
        <f t="shared" si="1"/>
        <v>1</v>
      </c>
      <c r="Q87" s="43">
        <f t="shared" si="1"/>
        <v>1</v>
      </c>
    </row>
    <row r="88" spans="1:17">
      <c r="A88" s="227" t="s">
        <v>166</v>
      </c>
      <c r="B88" s="41" t="s">
        <v>167</v>
      </c>
      <c r="C88" s="39" t="s">
        <v>12</v>
      </c>
      <c r="D88" s="54"/>
      <c r="E88" s="54"/>
      <c r="F88" s="54"/>
      <c r="G88" s="54"/>
      <c r="H88" s="54"/>
      <c r="I88" s="54"/>
      <c r="J88" s="54"/>
      <c r="K88" s="54"/>
      <c r="L88" s="54"/>
      <c r="M88" s="54"/>
      <c r="N88" s="54"/>
      <c r="O88" s="54"/>
      <c r="P88" s="54"/>
      <c r="Q88" s="54"/>
    </row>
    <row r="89" spans="1:17">
      <c r="A89" s="228"/>
      <c r="B89" s="2" t="s">
        <v>168</v>
      </c>
      <c r="C89" s="40" t="s">
        <v>12</v>
      </c>
      <c r="D89" s="57">
        <f t="shared" ref="D89:Q89" si="2">D88-D91*2.441</f>
        <v>0</v>
      </c>
      <c r="E89" s="57">
        <f t="shared" si="2"/>
        <v>0</v>
      </c>
      <c r="F89" s="57">
        <f t="shared" si="2"/>
        <v>0</v>
      </c>
      <c r="G89" s="57">
        <f t="shared" si="2"/>
        <v>0</v>
      </c>
      <c r="H89" s="57">
        <f t="shared" si="2"/>
        <v>0</v>
      </c>
      <c r="I89" s="57">
        <f t="shared" si="2"/>
        <v>0</v>
      </c>
      <c r="J89" s="57">
        <f t="shared" si="2"/>
        <v>0</v>
      </c>
      <c r="K89" s="57">
        <f t="shared" si="2"/>
        <v>0</v>
      </c>
      <c r="L89" s="57">
        <f t="shared" si="2"/>
        <v>0</v>
      </c>
      <c r="M89" s="57">
        <f t="shared" si="2"/>
        <v>0</v>
      </c>
      <c r="N89" s="57">
        <f t="shared" si="2"/>
        <v>0</v>
      </c>
      <c r="O89" s="57">
        <f t="shared" si="2"/>
        <v>0</v>
      </c>
      <c r="P89" s="57">
        <f t="shared" si="2"/>
        <v>0</v>
      </c>
      <c r="Q89" s="57">
        <f t="shared" si="2"/>
        <v>0</v>
      </c>
    </row>
    <row r="90" spans="1:17">
      <c r="A90" s="228"/>
      <c r="B90" s="2" t="s">
        <v>169</v>
      </c>
      <c r="C90" s="40" t="s">
        <v>15</v>
      </c>
      <c r="D90" s="66"/>
      <c r="E90" s="66"/>
      <c r="F90" s="66"/>
      <c r="G90" s="66"/>
      <c r="H90" s="66"/>
      <c r="I90" s="66"/>
      <c r="J90" s="66"/>
      <c r="K90" s="66"/>
      <c r="L90" s="66"/>
      <c r="M90" s="66"/>
      <c r="N90" s="66"/>
      <c r="O90" s="66"/>
      <c r="P90" s="66"/>
      <c r="Q90" s="66"/>
    </row>
    <row r="91" spans="1:17">
      <c r="A91" s="228"/>
      <c r="B91" s="2" t="s">
        <v>170</v>
      </c>
      <c r="C91" s="40" t="s">
        <v>15</v>
      </c>
      <c r="D91" s="66"/>
      <c r="E91" s="66"/>
      <c r="F91" s="66"/>
      <c r="G91" s="66"/>
      <c r="H91" s="66"/>
      <c r="I91" s="66"/>
      <c r="J91" s="66"/>
      <c r="K91" s="66"/>
      <c r="L91" s="66"/>
      <c r="M91" s="66"/>
      <c r="N91" s="66"/>
      <c r="O91" s="66"/>
      <c r="P91" s="66"/>
      <c r="Q91" s="66"/>
    </row>
    <row r="92" spans="1:17">
      <c r="A92" s="228"/>
      <c r="B92" s="2" t="s">
        <v>171</v>
      </c>
      <c r="C92" s="40" t="s">
        <v>15</v>
      </c>
      <c r="D92" s="90"/>
      <c r="E92" s="91"/>
      <c r="F92" s="91"/>
      <c r="G92" s="91"/>
      <c r="H92" s="91"/>
      <c r="I92" s="91"/>
      <c r="J92" s="91"/>
      <c r="K92" s="91"/>
      <c r="L92" s="91"/>
      <c r="M92" s="91"/>
      <c r="N92" s="91"/>
      <c r="O92" s="91"/>
      <c r="P92" s="91"/>
      <c r="Q92" s="91"/>
    </row>
    <row r="93" spans="1:17">
      <c r="A93" s="228"/>
      <c r="B93" s="2" t="s">
        <v>172</v>
      </c>
      <c r="C93" s="40" t="s">
        <v>15</v>
      </c>
      <c r="D93" s="90"/>
      <c r="E93" s="91"/>
      <c r="F93" s="91"/>
      <c r="G93" s="91"/>
      <c r="H93" s="91"/>
      <c r="I93" s="91"/>
      <c r="J93" s="91"/>
      <c r="K93" s="91"/>
      <c r="L93" s="91"/>
      <c r="M93" s="91"/>
      <c r="N93" s="91"/>
      <c r="O93" s="91"/>
      <c r="P93" s="91"/>
      <c r="Q93" s="91"/>
    </row>
    <row r="94" spans="1:17">
      <c r="A94" s="228"/>
      <c r="B94" s="2" t="s">
        <v>173</v>
      </c>
      <c r="C94" s="40" t="s">
        <v>15</v>
      </c>
      <c r="D94" s="90"/>
      <c r="E94" s="91"/>
      <c r="F94" s="91"/>
      <c r="G94" s="91"/>
      <c r="H94" s="91"/>
      <c r="I94" s="91"/>
      <c r="J94" s="91"/>
      <c r="K94" s="91"/>
      <c r="L94" s="91"/>
      <c r="M94" s="91"/>
      <c r="N94" s="91"/>
      <c r="O94" s="91"/>
      <c r="P94" s="91"/>
      <c r="Q94" s="91"/>
    </row>
    <row r="95" spans="1:17">
      <c r="A95" s="229"/>
      <c r="B95" s="6" t="s">
        <v>174</v>
      </c>
      <c r="C95" s="40" t="s">
        <v>15</v>
      </c>
      <c r="D95" s="92"/>
      <c r="E95" s="93"/>
      <c r="F95" s="93"/>
      <c r="G95" s="93"/>
      <c r="H95" s="93"/>
      <c r="I95" s="93"/>
      <c r="J95" s="93"/>
      <c r="K95" s="93"/>
      <c r="L95" s="93"/>
      <c r="M95" s="93"/>
      <c r="N95" s="93"/>
      <c r="O95" s="93"/>
      <c r="P95" s="93"/>
      <c r="Q95" s="93"/>
    </row>
    <row r="96" spans="1:17">
      <c r="A96" s="227" t="s">
        <v>113</v>
      </c>
      <c r="B96" s="41" t="s">
        <v>167</v>
      </c>
      <c r="C96" s="39" t="s">
        <v>12</v>
      </c>
      <c r="D96" s="87"/>
      <c r="E96" s="87"/>
      <c r="F96" s="87"/>
      <c r="G96" s="87"/>
      <c r="H96" s="87"/>
      <c r="I96" s="87"/>
      <c r="J96" s="87"/>
      <c r="K96" s="87"/>
      <c r="L96" s="87"/>
      <c r="M96" s="87"/>
      <c r="N96" s="87"/>
      <c r="O96" s="87"/>
      <c r="P96" s="87"/>
      <c r="Q96" s="87"/>
    </row>
    <row r="97" spans="1:17">
      <c r="A97" s="228"/>
      <c r="B97" s="2" t="s">
        <v>168</v>
      </c>
      <c r="C97" s="40" t="s">
        <v>12</v>
      </c>
      <c r="D97" s="57">
        <f t="shared" ref="D97:Q97" si="3">D96-D100*2.441</f>
        <v>0</v>
      </c>
      <c r="E97" s="57">
        <f t="shared" si="3"/>
        <v>0</v>
      </c>
      <c r="F97" s="57">
        <f t="shared" si="3"/>
        <v>0</v>
      </c>
      <c r="G97" s="57">
        <f t="shared" si="3"/>
        <v>0</v>
      </c>
      <c r="H97" s="57">
        <f t="shared" si="3"/>
        <v>0</v>
      </c>
      <c r="I97" s="57">
        <f t="shared" si="3"/>
        <v>0</v>
      </c>
      <c r="J97" s="57">
        <f t="shared" si="3"/>
        <v>0</v>
      </c>
      <c r="K97" s="57">
        <f t="shared" si="3"/>
        <v>0</v>
      </c>
      <c r="L97" s="57">
        <f t="shared" si="3"/>
        <v>0</v>
      </c>
      <c r="M97" s="57">
        <f t="shared" si="3"/>
        <v>0</v>
      </c>
      <c r="N97" s="57">
        <f t="shared" si="3"/>
        <v>0</v>
      </c>
      <c r="O97" s="57">
        <f t="shared" si="3"/>
        <v>0</v>
      </c>
      <c r="P97" s="57">
        <f t="shared" si="3"/>
        <v>0</v>
      </c>
      <c r="Q97" s="57">
        <f t="shared" si="3"/>
        <v>0</v>
      </c>
    </row>
    <row r="98" spans="1:17">
      <c r="A98" s="228"/>
      <c r="B98" s="2" t="s">
        <v>175</v>
      </c>
      <c r="C98" s="40" t="s">
        <v>15</v>
      </c>
      <c r="D98" s="66"/>
      <c r="E98" s="91"/>
      <c r="F98" s="91"/>
      <c r="G98" s="91"/>
      <c r="H98" s="91"/>
      <c r="I98" s="91"/>
      <c r="J98" s="91"/>
      <c r="K98" s="91"/>
      <c r="L98" s="91"/>
      <c r="M98" s="91"/>
      <c r="N98" s="91"/>
      <c r="O98" s="91"/>
      <c r="P98" s="91"/>
      <c r="Q98" s="91"/>
    </row>
    <row r="99" spans="1:17">
      <c r="A99" s="228"/>
      <c r="B99" s="2" t="s">
        <v>176</v>
      </c>
      <c r="C99" s="40" t="s">
        <v>177</v>
      </c>
      <c r="D99" s="54"/>
      <c r="E99" s="54"/>
      <c r="F99" s="54"/>
      <c r="G99" s="54"/>
      <c r="H99" s="54"/>
      <c r="I99" s="54"/>
      <c r="J99" s="54"/>
      <c r="K99" s="54"/>
      <c r="L99" s="54"/>
      <c r="M99" s="54"/>
      <c r="N99" s="54"/>
      <c r="O99" s="54"/>
      <c r="P99" s="54"/>
      <c r="Q99" s="54"/>
    </row>
    <row r="100" spans="1:17">
      <c r="A100" s="228"/>
      <c r="B100" s="2" t="s">
        <v>170</v>
      </c>
      <c r="C100" s="40" t="s">
        <v>15</v>
      </c>
      <c r="D100" s="54"/>
      <c r="E100" s="54"/>
      <c r="F100" s="54"/>
      <c r="G100" s="54"/>
      <c r="H100" s="54"/>
      <c r="I100" s="54"/>
      <c r="J100" s="54"/>
      <c r="K100" s="54"/>
      <c r="L100" s="54"/>
      <c r="M100" s="54"/>
      <c r="N100" s="54"/>
      <c r="O100" s="54"/>
      <c r="P100" s="54"/>
      <c r="Q100" s="54"/>
    </row>
    <row r="101" spans="1:17">
      <c r="A101" s="228"/>
      <c r="B101" s="2" t="s">
        <v>171</v>
      </c>
      <c r="C101" s="40" t="s">
        <v>15</v>
      </c>
      <c r="D101" s="66"/>
      <c r="E101" s="91"/>
      <c r="F101" s="91"/>
      <c r="G101" s="91"/>
      <c r="H101" s="91"/>
      <c r="I101" s="91"/>
      <c r="J101" s="91"/>
      <c r="K101" s="91"/>
      <c r="L101" s="91"/>
      <c r="M101" s="91"/>
      <c r="N101" s="91"/>
      <c r="O101" s="91"/>
      <c r="P101" s="91"/>
      <c r="Q101" s="91"/>
    </row>
    <row r="102" spans="1:17">
      <c r="A102" s="228"/>
      <c r="B102" s="2" t="s">
        <v>172</v>
      </c>
      <c r="C102" s="40" t="s">
        <v>15</v>
      </c>
      <c r="D102" s="66"/>
      <c r="E102" s="91"/>
      <c r="F102" s="91"/>
      <c r="G102" s="91"/>
      <c r="H102" s="91"/>
      <c r="I102" s="91"/>
      <c r="J102" s="91"/>
      <c r="K102" s="91"/>
      <c r="L102" s="91"/>
      <c r="M102" s="91"/>
      <c r="N102" s="91"/>
      <c r="O102" s="91"/>
      <c r="P102" s="91"/>
      <c r="Q102" s="91"/>
    </row>
    <row r="103" spans="1:17">
      <c r="A103" s="228"/>
      <c r="B103" s="2" t="s">
        <v>173</v>
      </c>
      <c r="C103" s="40" t="s">
        <v>15</v>
      </c>
      <c r="D103" s="66"/>
      <c r="E103" s="91"/>
      <c r="F103" s="91"/>
      <c r="G103" s="91"/>
      <c r="H103" s="91"/>
      <c r="I103" s="91"/>
      <c r="J103" s="91"/>
      <c r="K103" s="91"/>
      <c r="L103" s="91"/>
      <c r="M103" s="91"/>
      <c r="N103" s="91"/>
      <c r="O103" s="91"/>
      <c r="P103" s="91"/>
      <c r="Q103" s="91"/>
    </row>
    <row r="104" spans="1:17">
      <c r="A104" s="228"/>
      <c r="B104" s="2" t="s">
        <v>174</v>
      </c>
      <c r="C104" s="40" t="s">
        <v>15</v>
      </c>
      <c r="D104" s="66"/>
      <c r="E104" s="91"/>
      <c r="F104" s="91"/>
      <c r="G104" s="91"/>
      <c r="H104" s="91"/>
      <c r="I104" s="91"/>
      <c r="J104" s="91"/>
      <c r="K104" s="91"/>
      <c r="L104" s="91"/>
      <c r="M104" s="91"/>
      <c r="N104" s="91"/>
      <c r="O104" s="91"/>
      <c r="P104" s="91"/>
      <c r="Q104" s="91"/>
    </row>
    <row r="105" spans="1:17">
      <c r="A105" s="228"/>
      <c r="B105" s="2" t="s">
        <v>178</v>
      </c>
      <c r="C105" s="59" t="s">
        <v>3</v>
      </c>
      <c r="D105" s="66"/>
      <c r="E105" s="88"/>
      <c r="F105" s="88"/>
      <c r="G105" s="88"/>
      <c r="H105" s="88"/>
      <c r="I105" s="88"/>
      <c r="J105" s="88"/>
      <c r="K105" s="88"/>
      <c r="L105" s="88"/>
      <c r="M105" s="88"/>
      <c r="N105" s="88"/>
      <c r="O105" s="88"/>
      <c r="P105" s="88"/>
      <c r="Q105" s="88"/>
    </row>
    <row r="106" spans="1:17">
      <c r="A106" s="228"/>
      <c r="B106" s="2" t="s">
        <v>179</v>
      </c>
      <c r="C106" s="40" t="s">
        <v>15</v>
      </c>
      <c r="D106" s="66"/>
      <c r="E106" s="88"/>
      <c r="F106" s="88"/>
      <c r="G106" s="88"/>
      <c r="H106" s="88"/>
      <c r="I106" s="88"/>
      <c r="J106" s="88"/>
      <c r="K106" s="88"/>
      <c r="L106" s="88"/>
      <c r="M106" s="88"/>
      <c r="N106" s="88"/>
      <c r="O106" s="88"/>
      <c r="P106" s="88"/>
      <c r="Q106" s="88"/>
    </row>
    <row r="107" spans="1:17">
      <c r="A107" s="228"/>
      <c r="B107" s="1" t="s">
        <v>180</v>
      </c>
      <c r="C107" s="59" t="s">
        <v>3</v>
      </c>
      <c r="D107" s="66"/>
      <c r="E107" s="88"/>
      <c r="F107" s="88"/>
      <c r="G107" s="88"/>
      <c r="H107" s="88"/>
      <c r="I107" s="88"/>
      <c r="J107" s="88"/>
      <c r="K107" s="88"/>
      <c r="L107" s="88"/>
      <c r="M107" s="88"/>
      <c r="N107" s="88"/>
      <c r="O107" s="88"/>
      <c r="P107" s="88"/>
      <c r="Q107" s="88"/>
    </row>
    <row r="108" spans="1:17">
      <c r="A108" s="228"/>
      <c r="B108" s="2" t="s">
        <v>181</v>
      </c>
      <c r="C108" s="40" t="s">
        <v>240</v>
      </c>
      <c r="D108" s="66"/>
      <c r="E108" s="88"/>
      <c r="F108" s="88"/>
      <c r="G108" s="88"/>
      <c r="H108" s="88"/>
      <c r="I108" s="88"/>
      <c r="J108" s="88"/>
      <c r="K108" s="88"/>
      <c r="L108" s="88"/>
      <c r="M108" s="88"/>
      <c r="N108" s="88"/>
      <c r="O108" s="88"/>
      <c r="P108" s="88"/>
      <c r="Q108" s="88"/>
    </row>
    <row r="109" spans="1:17">
      <c r="A109" s="228"/>
      <c r="B109" s="2" t="s">
        <v>182</v>
      </c>
      <c r="C109" s="40"/>
      <c r="D109" s="66"/>
      <c r="E109" s="88"/>
      <c r="F109" s="88"/>
      <c r="G109" s="88"/>
      <c r="H109" s="88"/>
      <c r="I109" s="88"/>
      <c r="J109" s="88"/>
      <c r="K109" s="88"/>
      <c r="L109" s="88"/>
      <c r="M109" s="88"/>
      <c r="N109" s="88"/>
      <c r="O109" s="88"/>
      <c r="P109" s="88"/>
      <c r="Q109" s="88"/>
    </row>
    <row r="110" spans="1:17">
      <c r="A110" s="228"/>
      <c r="B110" s="2" t="s">
        <v>183</v>
      </c>
      <c r="C110" s="40"/>
      <c r="D110" s="66"/>
      <c r="E110" s="88"/>
      <c r="F110" s="88"/>
      <c r="G110" s="88"/>
      <c r="H110" s="88"/>
      <c r="I110" s="88"/>
      <c r="J110" s="88"/>
      <c r="K110" s="88"/>
      <c r="L110" s="88"/>
      <c r="M110" s="88"/>
      <c r="N110" s="88"/>
      <c r="O110" s="88"/>
      <c r="P110" s="88"/>
      <c r="Q110" s="88"/>
    </row>
    <row r="111" spans="1:17">
      <c r="A111" s="228"/>
      <c r="B111" s="2" t="s">
        <v>184</v>
      </c>
      <c r="C111" s="40"/>
      <c r="D111" s="66"/>
      <c r="E111" s="88"/>
      <c r="F111" s="88"/>
      <c r="G111" s="88"/>
      <c r="H111" s="88"/>
      <c r="I111" s="88"/>
      <c r="J111" s="88"/>
      <c r="K111" s="88"/>
      <c r="L111" s="88"/>
      <c r="M111" s="88"/>
      <c r="N111" s="88"/>
      <c r="O111" s="88"/>
      <c r="P111" s="88"/>
      <c r="Q111" s="88"/>
    </row>
    <row r="112" spans="1:17">
      <c r="A112" s="228"/>
      <c r="B112" s="2" t="s">
        <v>185</v>
      </c>
      <c r="C112" s="40"/>
      <c r="D112" s="66"/>
      <c r="E112" s="88"/>
      <c r="F112" s="88"/>
      <c r="G112" s="88"/>
      <c r="H112" s="88"/>
      <c r="I112" s="88"/>
      <c r="J112" s="88"/>
      <c r="K112" s="88"/>
      <c r="L112" s="88"/>
      <c r="M112" s="88"/>
      <c r="N112" s="88"/>
      <c r="O112" s="88"/>
      <c r="P112" s="88"/>
      <c r="Q112" s="88"/>
    </row>
    <row r="113" spans="1:17">
      <c r="A113" s="229"/>
      <c r="B113" s="2" t="s">
        <v>186</v>
      </c>
      <c r="C113" s="40"/>
      <c r="D113" s="66"/>
      <c r="E113" s="88"/>
      <c r="F113" s="88"/>
      <c r="G113" s="88"/>
      <c r="H113" s="88"/>
      <c r="I113" s="88"/>
      <c r="J113" s="88"/>
      <c r="K113" s="88"/>
      <c r="L113" s="88"/>
      <c r="M113" s="88"/>
      <c r="N113" s="88"/>
      <c r="O113" s="88"/>
      <c r="P113" s="88"/>
      <c r="Q113" s="88"/>
    </row>
    <row r="114" spans="1:17">
      <c r="A114" s="227" t="s">
        <v>187</v>
      </c>
      <c r="B114" s="70" t="s">
        <v>188</v>
      </c>
      <c r="C114" s="39" t="s">
        <v>12</v>
      </c>
      <c r="D114" s="87"/>
      <c r="E114" s="87"/>
      <c r="F114" s="87"/>
      <c r="G114" s="87"/>
      <c r="H114" s="87"/>
      <c r="I114" s="87"/>
      <c r="J114" s="87"/>
      <c r="K114" s="87"/>
      <c r="L114" s="87"/>
      <c r="M114" s="87"/>
      <c r="N114" s="87"/>
      <c r="O114" s="87"/>
      <c r="P114" s="87"/>
      <c r="Q114" s="87"/>
    </row>
    <row r="115" spans="1:17" ht="17.25">
      <c r="A115" s="228"/>
      <c r="B115" s="2" t="s">
        <v>189</v>
      </c>
      <c r="C115" s="42" t="s">
        <v>190</v>
      </c>
      <c r="D115" s="54"/>
      <c r="E115" s="54"/>
      <c r="F115" s="54"/>
      <c r="G115" s="54"/>
      <c r="H115" s="54"/>
      <c r="I115" s="54"/>
      <c r="J115" s="54"/>
      <c r="K115" s="54"/>
      <c r="L115" s="54"/>
      <c r="M115" s="54"/>
      <c r="N115" s="54"/>
      <c r="O115" s="54"/>
      <c r="P115" s="54"/>
      <c r="Q115" s="54"/>
    </row>
    <row r="116" spans="1:17">
      <c r="A116" s="228"/>
      <c r="B116" s="2" t="s">
        <v>191</v>
      </c>
      <c r="C116" s="40" t="s">
        <v>12</v>
      </c>
      <c r="D116" s="54"/>
      <c r="E116" s="54"/>
      <c r="F116" s="54"/>
      <c r="G116" s="54"/>
      <c r="H116" s="54"/>
      <c r="I116" s="54"/>
      <c r="J116" s="54"/>
      <c r="K116" s="54"/>
      <c r="L116" s="54"/>
      <c r="M116" s="54"/>
      <c r="N116" s="54"/>
      <c r="O116" s="54"/>
      <c r="P116" s="54"/>
      <c r="Q116" s="54"/>
    </row>
    <row r="117" spans="1:17" ht="17.25">
      <c r="A117" s="228"/>
      <c r="B117" s="2" t="s">
        <v>167</v>
      </c>
      <c r="C117" s="42" t="s">
        <v>190</v>
      </c>
      <c r="D117" s="54"/>
      <c r="E117" s="54"/>
      <c r="F117" s="54"/>
      <c r="G117" s="54"/>
      <c r="H117" s="54"/>
      <c r="I117" s="54"/>
      <c r="J117" s="54"/>
      <c r="K117" s="54"/>
      <c r="L117" s="54"/>
      <c r="M117" s="54"/>
      <c r="N117" s="54"/>
      <c r="O117" s="54"/>
      <c r="P117" s="54"/>
      <c r="Q117" s="54"/>
    </row>
    <row r="118" spans="1:17" ht="17.25">
      <c r="A118" s="228"/>
      <c r="B118" s="2" t="s">
        <v>192</v>
      </c>
      <c r="C118" s="42" t="s">
        <v>193</v>
      </c>
      <c r="D118" s="54"/>
      <c r="E118" s="54"/>
      <c r="F118" s="54"/>
      <c r="G118" s="54"/>
      <c r="H118" s="54"/>
      <c r="I118" s="54"/>
      <c r="J118" s="54"/>
      <c r="K118" s="54"/>
      <c r="L118" s="54"/>
      <c r="M118" s="54"/>
      <c r="N118" s="54"/>
      <c r="O118" s="54"/>
      <c r="P118" s="54"/>
      <c r="Q118" s="54"/>
    </row>
    <row r="119" spans="1:17" ht="18">
      <c r="A119" s="228"/>
      <c r="B119" s="2" t="s">
        <v>194</v>
      </c>
      <c r="C119" s="40" t="s">
        <v>195</v>
      </c>
      <c r="D119" s="54"/>
      <c r="E119" s="54"/>
      <c r="F119" s="54"/>
      <c r="G119" s="54"/>
      <c r="H119" s="54"/>
      <c r="I119" s="54"/>
      <c r="J119" s="54"/>
      <c r="K119" s="54"/>
      <c r="L119" s="54"/>
      <c r="M119" s="54"/>
      <c r="N119" s="54"/>
      <c r="O119" s="54"/>
      <c r="P119" s="54"/>
      <c r="Q119" s="54"/>
    </row>
    <row r="120" spans="1:17">
      <c r="A120" s="228"/>
      <c r="B120" s="2" t="s">
        <v>196</v>
      </c>
      <c r="C120" s="2" t="s">
        <v>156</v>
      </c>
      <c r="D120" s="66"/>
      <c r="E120" s="66"/>
      <c r="F120" s="66"/>
      <c r="G120" s="66"/>
      <c r="H120" s="66"/>
      <c r="I120" s="66"/>
      <c r="J120" s="66"/>
      <c r="K120" s="66"/>
      <c r="L120" s="66"/>
      <c r="M120" s="66"/>
      <c r="N120" s="66"/>
      <c r="O120" s="66"/>
      <c r="P120" s="66"/>
      <c r="Q120" s="66"/>
    </row>
    <row r="121" spans="1:17" ht="18">
      <c r="A121" s="228"/>
      <c r="B121" s="2" t="s">
        <v>197</v>
      </c>
      <c r="C121" s="40" t="s">
        <v>198</v>
      </c>
      <c r="D121" s="66"/>
      <c r="E121" s="66"/>
      <c r="F121" s="66"/>
      <c r="G121" s="66"/>
      <c r="H121" s="66"/>
      <c r="I121" s="66"/>
      <c r="J121" s="66"/>
      <c r="K121" s="66"/>
      <c r="L121" s="66"/>
      <c r="M121" s="66"/>
      <c r="N121" s="66"/>
      <c r="O121" s="66"/>
      <c r="P121" s="66"/>
      <c r="Q121" s="66"/>
    </row>
    <row r="122" spans="1:17" ht="18">
      <c r="A122" s="228"/>
      <c r="B122" s="2" t="s">
        <v>199</v>
      </c>
      <c r="C122" s="40" t="s">
        <v>198</v>
      </c>
      <c r="D122" s="66"/>
      <c r="E122" s="66"/>
      <c r="F122" s="66"/>
      <c r="G122" s="66"/>
      <c r="H122" s="66"/>
      <c r="I122" s="66"/>
      <c r="J122" s="66"/>
      <c r="K122" s="66"/>
      <c r="L122" s="66"/>
      <c r="M122" s="66"/>
      <c r="N122" s="66"/>
      <c r="O122" s="66"/>
      <c r="P122" s="66"/>
      <c r="Q122" s="66"/>
    </row>
    <row r="123" spans="1:17" ht="18">
      <c r="A123" s="228"/>
      <c r="B123" s="2" t="s">
        <v>256</v>
      </c>
      <c r="C123" s="40" t="s">
        <v>198</v>
      </c>
      <c r="D123" s="66"/>
      <c r="E123" s="66"/>
      <c r="F123" s="66"/>
      <c r="G123" s="66"/>
      <c r="H123" s="66"/>
      <c r="I123" s="66"/>
      <c r="J123" s="66"/>
      <c r="K123" s="66"/>
      <c r="L123" s="66"/>
      <c r="M123" s="66"/>
      <c r="N123" s="66"/>
      <c r="O123" s="66"/>
      <c r="P123" s="66"/>
      <c r="Q123" s="66"/>
    </row>
    <row r="124" spans="1:17">
      <c r="A124" s="228"/>
      <c r="B124" s="2" t="s">
        <v>200</v>
      </c>
      <c r="C124" s="40" t="s">
        <v>198</v>
      </c>
      <c r="D124" s="66"/>
      <c r="E124" s="66"/>
      <c r="F124" s="66"/>
      <c r="G124" s="66"/>
      <c r="H124" s="66"/>
      <c r="I124" s="66"/>
      <c r="J124" s="66"/>
      <c r="K124" s="66"/>
      <c r="L124" s="66"/>
      <c r="M124" s="66"/>
      <c r="N124" s="66"/>
      <c r="O124" s="66"/>
      <c r="P124" s="66"/>
      <c r="Q124" s="66"/>
    </row>
    <row r="125" spans="1:17" ht="18">
      <c r="A125" s="228"/>
      <c r="B125" s="2" t="s">
        <v>201</v>
      </c>
      <c r="C125" s="40" t="s">
        <v>198</v>
      </c>
      <c r="D125" s="66"/>
      <c r="E125" s="66"/>
      <c r="F125" s="66"/>
      <c r="G125" s="66"/>
      <c r="H125" s="66"/>
      <c r="I125" s="66"/>
      <c r="J125" s="66"/>
      <c r="K125" s="66"/>
      <c r="L125" s="66"/>
      <c r="M125" s="66"/>
      <c r="N125" s="66"/>
      <c r="O125" s="66"/>
      <c r="P125" s="66"/>
      <c r="Q125" s="66"/>
    </row>
    <row r="126" spans="1:17" ht="18">
      <c r="A126" s="229"/>
      <c r="B126" s="6" t="s">
        <v>264</v>
      </c>
      <c r="C126" s="38" t="s">
        <v>198</v>
      </c>
      <c r="D126" s="86"/>
      <c r="E126" s="86"/>
      <c r="F126" s="86"/>
      <c r="G126" s="86"/>
      <c r="H126" s="86"/>
      <c r="I126" s="86"/>
      <c r="J126" s="86"/>
      <c r="K126" s="86"/>
      <c r="L126" s="86"/>
      <c r="M126" s="86"/>
      <c r="N126" s="86"/>
      <c r="O126" s="86"/>
      <c r="P126" s="86"/>
      <c r="Q126" s="86"/>
    </row>
    <row r="127" spans="1:17">
      <c r="A127" s="227" t="s">
        <v>202</v>
      </c>
      <c r="B127" s="2" t="s">
        <v>260</v>
      </c>
      <c r="C127" s="84" t="s">
        <v>3</v>
      </c>
      <c r="D127" s="54"/>
      <c r="E127" s="54"/>
      <c r="F127" s="54"/>
      <c r="G127" s="54"/>
      <c r="H127" s="54"/>
      <c r="I127" s="54"/>
      <c r="J127" s="54"/>
      <c r="K127" s="54"/>
      <c r="L127" s="54"/>
      <c r="M127" s="54"/>
      <c r="N127" s="54"/>
      <c r="O127" s="54"/>
      <c r="P127" s="54"/>
      <c r="Q127" s="54"/>
    </row>
    <row r="128" spans="1:17">
      <c r="A128" s="228"/>
      <c r="C128" s="40"/>
      <c r="D128" s="54"/>
      <c r="E128" s="54"/>
      <c r="F128" s="54"/>
      <c r="G128" s="54"/>
      <c r="H128" s="54"/>
      <c r="I128" s="54"/>
      <c r="J128" s="54"/>
      <c r="K128" s="54"/>
      <c r="L128" s="54"/>
      <c r="M128" s="54"/>
      <c r="N128" s="54"/>
      <c r="O128" s="54"/>
      <c r="P128" s="54"/>
      <c r="Q128" s="54"/>
    </row>
    <row r="129" spans="1:17">
      <c r="A129" s="228"/>
      <c r="C129" s="40"/>
      <c r="D129" s="54"/>
      <c r="E129" s="54"/>
      <c r="F129" s="54"/>
      <c r="G129" s="54"/>
      <c r="H129" s="54"/>
      <c r="I129" s="54"/>
      <c r="J129" s="54"/>
      <c r="K129" s="54"/>
      <c r="L129" s="54"/>
      <c r="M129" s="54"/>
      <c r="N129" s="54"/>
      <c r="O129" s="54"/>
      <c r="P129" s="54"/>
      <c r="Q129" s="54"/>
    </row>
    <row r="130" spans="1:17">
      <c r="A130" s="228"/>
      <c r="C130" s="40"/>
      <c r="D130" s="54"/>
      <c r="E130" s="54"/>
      <c r="F130" s="54"/>
      <c r="G130" s="54"/>
      <c r="H130" s="54"/>
      <c r="I130" s="54"/>
      <c r="J130" s="54"/>
      <c r="K130" s="54"/>
      <c r="L130" s="54"/>
      <c r="M130" s="54"/>
      <c r="N130" s="54"/>
      <c r="O130" s="54"/>
      <c r="P130" s="54"/>
      <c r="Q130" s="54"/>
    </row>
    <row r="131" spans="1:17">
      <c r="A131" s="229"/>
      <c r="C131" s="40"/>
      <c r="D131" s="54"/>
      <c r="E131" s="54"/>
      <c r="F131" s="54"/>
      <c r="G131" s="54"/>
      <c r="H131" s="54"/>
      <c r="I131" s="54"/>
      <c r="J131" s="54"/>
      <c r="K131" s="54"/>
      <c r="L131" s="54"/>
      <c r="M131" s="54"/>
      <c r="N131" s="54"/>
      <c r="O131" s="54"/>
      <c r="P131" s="54"/>
      <c r="Q131" s="54"/>
    </row>
    <row r="138" spans="1:17">
      <c r="F138" s="2">
        <v>1</v>
      </c>
    </row>
  </sheetData>
  <mergeCells count="6">
    <mergeCell ref="A127:A131"/>
    <mergeCell ref="O1:P1"/>
    <mergeCell ref="A74:A87"/>
    <mergeCell ref="A88:A95"/>
    <mergeCell ref="A96:A113"/>
    <mergeCell ref="A114:A126"/>
  </mergeCells>
  <pageMargins left="0.7" right="0.7" top="0.78740157499999996" bottom="0.78740157499999996" header="0.3" footer="0.3"/>
  <legacyDrawing r:id="rId1"/>
</worksheet>
</file>

<file path=xl/worksheets/sheet44.xml><?xml version="1.0" encoding="utf-8"?>
<worksheet xmlns="http://schemas.openxmlformats.org/spreadsheetml/2006/main" xmlns:r="http://schemas.openxmlformats.org/officeDocument/2006/relationships" xmlns:xdr="http://schemas.openxmlformats.org/drawingml/2006/spreadsheetDrawing" xmlns:x14="http://schemas.microsoft.com/office/spreadsheetml/2009/9/main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00000000-0001-0000-2B00-000000000000}">
  <sheetPr codeName="Tabelle44"/>
  <dimension ref="A1:Q138"/>
  <sheetViews>
    <sheetView topLeftCell="A31" zoomScale="90" zoomScaleNormal="90" workbookViewId="0">
      <selection activeCell="F138" sqref="F138"/>
    </sheetView>
  </sheetViews>
  <sheetFormatPr defaultColWidth="11.42578125" defaultRowHeight="15"/>
  <cols>
    <col min="1" max="1" width="24" style="2" bestFit="1" customWidth="1"/>
    <col min="2" max="2" width="36.140625" style="2" bestFit="1" customWidth="1"/>
    <col min="3" max="3" width="9.85546875" style="2" bestFit="1" customWidth="1"/>
    <col min="4" max="10" width="11.42578125" style="2" customWidth="1"/>
    <col min="11" max="14" width="11.42578125" style="2"/>
    <col min="15" max="15" width="11.42578125" style="2" customWidth="1"/>
    <col min="16" max="16384" width="11.42578125" style="2"/>
  </cols>
  <sheetData>
    <row r="1" spans="1:17" ht="60">
      <c r="A1" s="5" t="s">
        <v>127</v>
      </c>
      <c r="B1" s="2">
        <f>Gesamtübersicht!AR2</f>
        <v>0</v>
      </c>
      <c r="J1" s="15" t="s">
        <v>265</v>
      </c>
      <c r="K1" s="37"/>
      <c r="L1" s="37"/>
      <c r="N1" s="15" t="s">
        <v>266</v>
      </c>
      <c r="O1" s="230"/>
      <c r="P1" s="230"/>
    </row>
    <row r="2" spans="1:17" ht="30">
      <c r="A2" s="5" t="s">
        <v>128</v>
      </c>
      <c r="B2" s="2">
        <f>Gesamtübersicht!AR3</f>
        <v>0</v>
      </c>
      <c r="J2" s="1" t="s">
        <v>267</v>
      </c>
      <c r="L2" s="2" t="s">
        <v>134</v>
      </c>
      <c r="N2" s="1" t="s">
        <v>267</v>
      </c>
      <c r="P2" s="2" t="s">
        <v>134</v>
      </c>
    </row>
    <row r="3" spans="1:17">
      <c r="A3" s="5" t="s">
        <v>7</v>
      </c>
      <c r="B3" s="9">
        <f>Gesamtübersicht!AR6</f>
        <v>0</v>
      </c>
      <c r="J3" s="6" t="s">
        <v>135</v>
      </c>
      <c r="K3" s="22" t="s">
        <v>134</v>
      </c>
      <c r="L3" s="6" t="s">
        <v>15</v>
      </c>
      <c r="N3" s="6" t="s">
        <v>27</v>
      </c>
      <c r="O3" s="6" t="s">
        <v>0</v>
      </c>
      <c r="P3" s="49" t="s">
        <v>137</v>
      </c>
      <c r="Q3" s="6" t="s">
        <v>0</v>
      </c>
    </row>
    <row r="4" spans="1:17">
      <c r="A4" s="5" t="s">
        <v>11</v>
      </c>
      <c r="B4" s="2">
        <f>Gesamtübersicht!AR9</f>
        <v>0</v>
      </c>
      <c r="C4" s="2" t="str">
        <f>Gesamtübersicht!B9</f>
        <v>MJ/kg</v>
      </c>
      <c r="J4" s="2" t="s">
        <v>268</v>
      </c>
      <c r="L4" s="3" t="e">
        <f t="shared" ref="L4:L12" si="0">K4/K$18</f>
        <v>#DIV/0!</v>
      </c>
      <c r="N4" s="4" t="s">
        <v>29</v>
      </c>
      <c r="O4" s="2" t="s">
        <v>139</v>
      </c>
      <c r="P4" s="50"/>
      <c r="Q4" s="2" t="s">
        <v>242</v>
      </c>
    </row>
    <row r="5" spans="1:17">
      <c r="A5" s="5" t="s">
        <v>13</v>
      </c>
      <c r="B5" s="2">
        <f>Gesamtübersicht!AR10</f>
        <v>0</v>
      </c>
      <c r="C5" s="2" t="str">
        <f>Gesamtübersicht!B10</f>
        <v>MJ/kg</v>
      </c>
      <c r="J5" s="2" t="s">
        <v>269</v>
      </c>
      <c r="L5" s="3" t="e">
        <f t="shared" si="0"/>
        <v>#DIV/0!</v>
      </c>
      <c r="N5" s="4" t="s">
        <v>30</v>
      </c>
      <c r="O5" s="2" t="s">
        <v>139</v>
      </c>
      <c r="P5" s="50"/>
    </row>
    <row r="6" spans="1:17">
      <c r="A6" s="5" t="s">
        <v>129</v>
      </c>
      <c r="B6" s="3">
        <f>Gesamtübersicht!AR11</f>
        <v>0</v>
      </c>
      <c r="C6" s="2" t="str">
        <f>Gesamtübersicht!B11</f>
        <v>Ma.-%</v>
      </c>
      <c r="J6" s="2" t="s">
        <v>270</v>
      </c>
      <c r="L6" s="3" t="e">
        <f t="shared" si="0"/>
        <v>#DIV/0!</v>
      </c>
      <c r="N6" s="4" t="s">
        <v>31</v>
      </c>
      <c r="O6" s="2" t="s">
        <v>139</v>
      </c>
      <c r="P6" s="50"/>
    </row>
    <row r="7" spans="1:17">
      <c r="A7" s="5" t="s">
        <v>130</v>
      </c>
      <c r="B7" s="3">
        <f>Gesamtübersicht!AR12</f>
        <v>0</v>
      </c>
      <c r="C7" s="2" t="str">
        <f>Gesamtübersicht!B12</f>
        <v>Ma.-%</v>
      </c>
      <c r="J7" s="2" t="s">
        <v>271</v>
      </c>
      <c r="L7" s="3" t="e">
        <f t="shared" si="0"/>
        <v>#DIV/0!</v>
      </c>
      <c r="N7" s="4" t="s">
        <v>32</v>
      </c>
      <c r="O7" s="2" t="s">
        <v>139</v>
      </c>
      <c r="P7" s="50"/>
    </row>
    <row r="8" spans="1:17">
      <c r="A8" s="5" t="s">
        <v>143</v>
      </c>
      <c r="B8" s="3" t="e">
        <f>Gesamtübersicht!#REF!</f>
        <v>#REF!</v>
      </c>
      <c r="C8" s="2" t="e">
        <f>Gesamtübersicht!#REF!</f>
        <v>#REF!</v>
      </c>
      <c r="J8" s="2" t="s">
        <v>272</v>
      </c>
      <c r="L8" s="3" t="e">
        <f t="shared" si="0"/>
        <v>#DIV/0!</v>
      </c>
      <c r="N8" s="4" t="s">
        <v>33</v>
      </c>
      <c r="O8" s="2" t="s">
        <v>139</v>
      </c>
      <c r="P8" s="50"/>
    </row>
    <row r="9" spans="1:17">
      <c r="A9" s="5" t="s">
        <v>145</v>
      </c>
      <c r="B9" s="3" t="e">
        <f>Gesamtübersicht!#REF!</f>
        <v>#REF!</v>
      </c>
      <c r="C9" s="2" t="e">
        <f>Gesamtübersicht!#REF!</f>
        <v>#REF!</v>
      </c>
      <c r="J9" s="2" t="s">
        <v>219</v>
      </c>
      <c r="L9" s="3" t="e">
        <f t="shared" si="0"/>
        <v>#DIV/0!</v>
      </c>
      <c r="N9" s="4" t="s">
        <v>34</v>
      </c>
      <c r="O9" s="2" t="s">
        <v>139</v>
      </c>
      <c r="P9" s="50"/>
    </row>
    <row r="10" spans="1:17">
      <c r="A10" s="5" t="s">
        <v>17</v>
      </c>
      <c r="B10" s="2">
        <f>Gesamtübersicht!AR13</f>
        <v>0</v>
      </c>
      <c r="C10" s="2" t="str">
        <f>Gesamtübersicht!B13</f>
        <v>kg/m³</v>
      </c>
      <c r="J10" s="2" t="s">
        <v>140</v>
      </c>
      <c r="L10" s="3" t="e">
        <f t="shared" si="0"/>
        <v>#DIV/0!</v>
      </c>
      <c r="N10" s="4" t="s">
        <v>35</v>
      </c>
      <c r="O10" s="2" t="s">
        <v>139</v>
      </c>
      <c r="P10" s="50"/>
    </row>
    <row r="11" spans="1:17">
      <c r="A11" s="1"/>
      <c r="B11" s="9"/>
      <c r="J11" s="2" t="s">
        <v>141</v>
      </c>
      <c r="L11" s="3" t="e">
        <f t="shared" si="0"/>
        <v>#DIV/0!</v>
      </c>
      <c r="N11" s="4" t="s">
        <v>36</v>
      </c>
      <c r="O11" s="2" t="s">
        <v>139</v>
      </c>
      <c r="P11" s="50"/>
    </row>
    <row r="12" spans="1:17">
      <c r="J12" s="2" t="s">
        <v>212</v>
      </c>
      <c r="L12" s="3" t="e">
        <f t="shared" si="0"/>
        <v>#DIV/0!</v>
      </c>
      <c r="N12" s="4" t="s">
        <v>37</v>
      </c>
      <c r="O12" s="2" t="s">
        <v>139</v>
      </c>
      <c r="P12" s="50"/>
    </row>
    <row r="13" spans="1:17">
      <c r="N13" s="4" t="s">
        <v>21</v>
      </c>
      <c r="O13" s="2" t="s">
        <v>139</v>
      </c>
      <c r="P13" s="50"/>
    </row>
    <row r="14" spans="1:17">
      <c r="N14" s="4" t="s">
        <v>38</v>
      </c>
      <c r="O14" s="2" t="s">
        <v>139</v>
      </c>
      <c r="P14" s="50"/>
    </row>
    <row r="15" spans="1:17">
      <c r="N15" s="4" t="s">
        <v>39</v>
      </c>
      <c r="O15" s="2" t="s">
        <v>139</v>
      </c>
      <c r="P15" s="50"/>
    </row>
    <row r="16" spans="1:17">
      <c r="N16" s="4" t="s">
        <v>40</v>
      </c>
      <c r="O16" s="2" t="s">
        <v>139</v>
      </c>
      <c r="P16" s="50"/>
    </row>
    <row r="17" spans="10:16">
      <c r="N17" s="4" t="s">
        <v>41</v>
      </c>
      <c r="O17" s="2" t="s">
        <v>139</v>
      </c>
      <c r="P17" s="50"/>
    </row>
    <row r="18" spans="10:16">
      <c r="J18" s="2" t="s">
        <v>273</v>
      </c>
      <c r="K18" s="27">
        <f>SUM(K4:K17)</f>
        <v>0</v>
      </c>
      <c r="L18" s="3" t="e">
        <f>SUM(L4:L17)</f>
        <v>#DIV/0!</v>
      </c>
      <c r="N18" s="4" t="s">
        <v>42</v>
      </c>
      <c r="O18" s="2" t="s">
        <v>139</v>
      </c>
      <c r="P18" s="50"/>
    </row>
    <row r="19" spans="10:16">
      <c r="N19" s="4" t="s">
        <v>43</v>
      </c>
      <c r="O19" s="2" t="s">
        <v>139</v>
      </c>
      <c r="P19" s="50"/>
    </row>
    <row r="20" spans="10:16">
      <c r="N20" s="4" t="s">
        <v>44</v>
      </c>
      <c r="O20" s="2" t="s">
        <v>139</v>
      </c>
      <c r="P20" s="50"/>
    </row>
    <row r="21" spans="10:16">
      <c r="N21" s="4" t="s">
        <v>45</v>
      </c>
      <c r="O21" s="2" t="s">
        <v>139</v>
      </c>
      <c r="P21" s="50"/>
    </row>
    <row r="22" spans="10:16">
      <c r="N22" s="4" t="s">
        <v>48</v>
      </c>
      <c r="O22" s="2" t="s">
        <v>139</v>
      </c>
      <c r="P22" s="50"/>
    </row>
    <row r="23" spans="10:16">
      <c r="N23" s="4" t="s">
        <v>49</v>
      </c>
      <c r="O23" s="2" t="s">
        <v>139</v>
      </c>
      <c r="P23" s="50"/>
    </row>
    <row r="24" spans="10:16">
      <c r="N24" s="4" t="s">
        <v>50</v>
      </c>
      <c r="O24" s="2" t="s">
        <v>139</v>
      </c>
      <c r="P24" s="50"/>
    </row>
    <row r="25" spans="10:16">
      <c r="N25" s="4" t="s">
        <v>51</v>
      </c>
      <c r="O25" s="2" t="s">
        <v>139</v>
      </c>
      <c r="P25" s="50"/>
    </row>
    <row r="26" spans="10:16">
      <c r="N26" s="4" t="s">
        <v>52</v>
      </c>
      <c r="O26" s="2" t="s">
        <v>139</v>
      </c>
      <c r="P26" s="50"/>
    </row>
    <row r="27" spans="10:16">
      <c r="N27" s="4" t="s">
        <v>22</v>
      </c>
      <c r="O27" s="2" t="s">
        <v>139</v>
      </c>
      <c r="P27" s="50"/>
    </row>
    <row r="28" spans="10:16">
      <c r="N28" s="4" t="s">
        <v>53</v>
      </c>
      <c r="O28" s="2" t="s">
        <v>139</v>
      </c>
      <c r="P28" s="50"/>
    </row>
    <row r="29" spans="10:16">
      <c r="N29" s="4" t="s">
        <v>55</v>
      </c>
      <c r="O29" s="2" t="s">
        <v>139</v>
      </c>
      <c r="P29" s="50"/>
    </row>
    <row r="30" spans="10:16">
      <c r="N30" s="4" t="s">
        <v>56</v>
      </c>
      <c r="O30" s="2" t="s">
        <v>139</v>
      </c>
      <c r="P30" s="51"/>
    </row>
    <row r="31" spans="10:16">
      <c r="N31" s="4" t="s">
        <v>57</v>
      </c>
      <c r="O31" s="2" t="s">
        <v>139</v>
      </c>
      <c r="P31" s="50"/>
    </row>
    <row r="32" spans="10:16">
      <c r="N32" s="4" t="s">
        <v>58</v>
      </c>
      <c r="O32" s="2" t="s">
        <v>139</v>
      </c>
      <c r="P32" s="50"/>
    </row>
    <row r="33" spans="14:16">
      <c r="N33" s="4" t="s">
        <v>59</v>
      </c>
      <c r="O33" s="2" t="s">
        <v>139</v>
      </c>
      <c r="P33" s="50"/>
    </row>
    <row r="34" spans="14:16">
      <c r="N34" s="4" t="s">
        <v>60</v>
      </c>
      <c r="O34" s="2" t="s">
        <v>139</v>
      </c>
      <c r="P34" s="50"/>
    </row>
    <row r="35" spans="14:16">
      <c r="N35" s="4" t="s">
        <v>10</v>
      </c>
      <c r="O35" s="2" t="s">
        <v>139</v>
      </c>
      <c r="P35" s="50"/>
    </row>
    <row r="36" spans="14:16">
      <c r="N36" s="4" t="s">
        <v>62</v>
      </c>
      <c r="O36" s="2" t="s">
        <v>139</v>
      </c>
      <c r="P36" s="50"/>
    </row>
    <row r="37" spans="14:16">
      <c r="N37" s="4" t="s">
        <v>63</v>
      </c>
      <c r="O37" s="2" t="s">
        <v>139</v>
      </c>
      <c r="P37" s="50"/>
    </row>
    <row r="38" spans="14:16">
      <c r="N38" s="4" t="s">
        <v>23</v>
      </c>
      <c r="O38" s="2" t="s">
        <v>139</v>
      </c>
      <c r="P38" s="50"/>
    </row>
    <row r="39" spans="14:16">
      <c r="N39" s="4" t="s">
        <v>64</v>
      </c>
      <c r="O39" s="2" t="s">
        <v>139</v>
      </c>
      <c r="P39" s="50"/>
    </row>
    <row r="40" spans="14:16">
      <c r="N40" s="4" t="s">
        <v>65</v>
      </c>
      <c r="O40" s="2" t="s">
        <v>139</v>
      </c>
      <c r="P40" s="50"/>
    </row>
    <row r="41" spans="14:16">
      <c r="N41" s="4" t="s">
        <v>66</v>
      </c>
      <c r="O41" s="2" t="s">
        <v>139</v>
      </c>
      <c r="P41" s="50"/>
    </row>
    <row r="42" spans="14:16">
      <c r="N42" s="4" t="s">
        <v>67</v>
      </c>
      <c r="O42" s="2" t="s">
        <v>139</v>
      </c>
      <c r="P42" s="51"/>
    </row>
    <row r="43" spans="14:16">
      <c r="N43" s="4" t="s">
        <v>24</v>
      </c>
      <c r="O43" s="2" t="s">
        <v>139</v>
      </c>
      <c r="P43" s="51"/>
    </row>
    <row r="44" spans="14:16">
      <c r="N44" s="4" t="s">
        <v>68</v>
      </c>
      <c r="O44" s="2" t="s">
        <v>139</v>
      </c>
      <c r="P44" s="50"/>
    </row>
    <row r="45" spans="14:16">
      <c r="N45" s="4" t="s">
        <v>69</v>
      </c>
      <c r="O45" s="2" t="s">
        <v>139</v>
      </c>
      <c r="P45" s="50"/>
    </row>
    <row r="46" spans="14:16">
      <c r="N46" s="4" t="s">
        <v>70</v>
      </c>
      <c r="O46" s="2" t="s">
        <v>139</v>
      </c>
      <c r="P46" s="50"/>
    </row>
    <row r="47" spans="14:16">
      <c r="N47" s="4" t="s">
        <v>71</v>
      </c>
      <c r="O47" s="2" t="s">
        <v>139</v>
      </c>
      <c r="P47" s="50"/>
    </row>
    <row r="48" spans="14:16">
      <c r="N48" s="4" t="s">
        <v>73</v>
      </c>
      <c r="O48" s="2" t="s">
        <v>139</v>
      </c>
      <c r="P48" s="50"/>
    </row>
    <row r="49" spans="14:16">
      <c r="N49" s="4" t="s">
        <v>74</v>
      </c>
      <c r="O49" s="2" t="s">
        <v>139</v>
      </c>
      <c r="P49" s="50"/>
    </row>
    <row r="50" spans="14:16">
      <c r="N50" s="4" t="s">
        <v>75</v>
      </c>
      <c r="O50" s="2" t="s">
        <v>139</v>
      </c>
      <c r="P50" s="50"/>
    </row>
    <row r="51" spans="14:16">
      <c r="N51" s="4" t="s">
        <v>76</v>
      </c>
      <c r="O51" s="2" t="s">
        <v>139</v>
      </c>
      <c r="P51" s="50"/>
    </row>
    <row r="52" spans="14:16">
      <c r="N52" s="4" t="s">
        <v>77</v>
      </c>
      <c r="O52" s="2" t="s">
        <v>139</v>
      </c>
      <c r="P52" s="50"/>
    </row>
    <row r="53" spans="14:16">
      <c r="N53" s="4" t="s">
        <v>78</v>
      </c>
      <c r="O53" s="2" t="s">
        <v>139</v>
      </c>
      <c r="P53" s="50"/>
    </row>
    <row r="54" spans="14:16">
      <c r="N54" s="4" t="s">
        <v>79</v>
      </c>
      <c r="O54" s="2" t="s">
        <v>139</v>
      </c>
      <c r="P54" s="50"/>
    </row>
    <row r="55" spans="14:16">
      <c r="N55" s="4" t="s">
        <v>80</v>
      </c>
      <c r="O55" s="2" t="s">
        <v>139</v>
      </c>
      <c r="P55" s="50"/>
    </row>
    <row r="56" spans="14:16">
      <c r="N56" s="4" t="s">
        <v>81</v>
      </c>
      <c r="O56" s="2" t="s">
        <v>139</v>
      </c>
      <c r="P56" s="50"/>
    </row>
    <row r="57" spans="14:16">
      <c r="N57" s="4" t="s">
        <v>82</v>
      </c>
      <c r="O57" s="2" t="s">
        <v>139</v>
      </c>
      <c r="P57" s="50"/>
    </row>
    <row r="58" spans="14:16">
      <c r="N58" s="4" t="s">
        <v>83</v>
      </c>
      <c r="O58" s="2" t="s">
        <v>139</v>
      </c>
      <c r="P58" s="50"/>
    </row>
    <row r="59" spans="14:16">
      <c r="N59" s="4" t="s">
        <v>84</v>
      </c>
      <c r="O59" s="2" t="s">
        <v>139</v>
      </c>
      <c r="P59" s="50"/>
    </row>
    <row r="60" spans="14:16">
      <c r="N60" s="4" t="s">
        <v>85</v>
      </c>
      <c r="O60" s="2" t="s">
        <v>139</v>
      </c>
      <c r="P60" s="50"/>
    </row>
    <row r="61" spans="14:16">
      <c r="N61" s="4" t="s">
        <v>86</v>
      </c>
      <c r="O61" s="2" t="s">
        <v>139</v>
      </c>
      <c r="P61" s="50"/>
    </row>
    <row r="62" spans="14:16">
      <c r="N62" s="4" t="s">
        <v>87</v>
      </c>
      <c r="O62" s="2" t="s">
        <v>139</v>
      </c>
      <c r="P62" s="50"/>
    </row>
    <row r="63" spans="14:16">
      <c r="N63" s="4" t="s">
        <v>88</v>
      </c>
      <c r="O63" s="2" t="s">
        <v>139</v>
      </c>
      <c r="P63" s="50"/>
    </row>
    <row r="64" spans="14:16">
      <c r="N64" s="4" t="s">
        <v>89</v>
      </c>
      <c r="O64" s="2" t="s">
        <v>139</v>
      </c>
      <c r="P64" s="50"/>
    </row>
    <row r="65" spans="1:17">
      <c r="N65" s="4" t="s">
        <v>90</v>
      </c>
      <c r="O65" s="2" t="s">
        <v>139</v>
      </c>
      <c r="P65" s="50"/>
    </row>
    <row r="66" spans="1:17">
      <c r="N66" s="4" t="s">
        <v>92</v>
      </c>
      <c r="O66" s="2" t="s">
        <v>139</v>
      </c>
      <c r="P66" s="50"/>
    </row>
    <row r="67" spans="1:17">
      <c r="N67" s="4" t="s">
        <v>93</v>
      </c>
      <c r="O67" s="2" t="s">
        <v>139</v>
      </c>
      <c r="P67" s="50"/>
    </row>
    <row r="68" spans="1:17">
      <c r="N68" s="4" t="s">
        <v>96</v>
      </c>
      <c r="O68" s="2" t="s">
        <v>139</v>
      </c>
      <c r="P68" s="50"/>
    </row>
    <row r="69" spans="1:17">
      <c r="N69" s="4" t="s">
        <v>97</v>
      </c>
      <c r="O69" s="2" t="s">
        <v>139</v>
      </c>
      <c r="P69" s="50"/>
    </row>
    <row r="73" spans="1:17" s="45" customFormat="1">
      <c r="A73" s="45" t="s">
        <v>148</v>
      </c>
      <c r="B73" s="46"/>
      <c r="C73" s="47" t="s">
        <v>0</v>
      </c>
      <c r="D73" s="85"/>
      <c r="E73" s="85"/>
      <c r="F73" s="85"/>
      <c r="G73" s="85"/>
      <c r="H73" s="85"/>
      <c r="I73" s="85"/>
      <c r="J73" s="85"/>
      <c r="K73" s="85"/>
      <c r="L73" s="85"/>
      <c r="M73" s="85"/>
      <c r="N73" s="85"/>
      <c r="O73" s="85"/>
      <c r="P73" s="85"/>
      <c r="Q73" s="85"/>
    </row>
    <row r="74" spans="1:17">
      <c r="A74" s="227" t="s">
        <v>149</v>
      </c>
      <c r="B74" s="54" t="s">
        <v>150</v>
      </c>
      <c r="C74" s="55" t="s">
        <v>134</v>
      </c>
      <c r="D74" s="54"/>
      <c r="E74" s="54"/>
      <c r="F74" s="54"/>
      <c r="G74" s="54"/>
      <c r="H74" s="54"/>
      <c r="I74" s="54"/>
      <c r="J74" s="54"/>
      <c r="K74" s="54"/>
      <c r="L74" s="54"/>
      <c r="M74" s="54"/>
      <c r="N74" s="54"/>
      <c r="O74" s="54"/>
      <c r="P74" s="54"/>
      <c r="Q74" s="54"/>
    </row>
    <row r="75" spans="1:17">
      <c r="A75" s="228"/>
      <c r="B75" s="54" t="s">
        <v>151</v>
      </c>
      <c r="C75" s="69" t="s">
        <v>134</v>
      </c>
      <c r="D75" s="67"/>
      <c r="E75" s="67"/>
      <c r="F75" s="67"/>
      <c r="G75" s="67"/>
      <c r="H75" s="67"/>
      <c r="I75" s="67"/>
      <c r="J75" s="67"/>
      <c r="K75" s="67"/>
      <c r="L75" s="67"/>
      <c r="M75" s="67"/>
      <c r="N75" s="67"/>
      <c r="O75" s="67"/>
      <c r="P75" s="67"/>
      <c r="Q75" s="67"/>
    </row>
    <row r="76" spans="1:17">
      <c r="A76" s="228"/>
      <c r="B76" s="2" t="s">
        <v>152</v>
      </c>
      <c r="C76" s="40" t="s">
        <v>153</v>
      </c>
      <c r="D76" s="54"/>
      <c r="E76" s="54"/>
      <c r="F76" s="54"/>
      <c r="G76" s="54"/>
      <c r="H76" s="54"/>
      <c r="I76" s="54"/>
      <c r="J76" s="54"/>
      <c r="K76" s="54"/>
      <c r="L76" s="54"/>
      <c r="M76" s="54"/>
      <c r="N76" s="54"/>
      <c r="O76" s="54"/>
      <c r="P76" s="54"/>
      <c r="Q76" s="54"/>
    </row>
    <row r="77" spans="1:17">
      <c r="A77" s="228"/>
      <c r="B77" s="2" t="s">
        <v>154</v>
      </c>
      <c r="C77" s="40" t="s">
        <v>153</v>
      </c>
      <c r="D77" s="54"/>
      <c r="E77" s="54"/>
      <c r="F77" s="54"/>
      <c r="G77" s="54"/>
      <c r="H77" s="54"/>
      <c r="I77" s="54"/>
      <c r="J77" s="54"/>
      <c r="K77" s="54"/>
      <c r="L77" s="54"/>
      <c r="M77" s="54"/>
      <c r="N77" s="54"/>
      <c r="O77" s="54"/>
      <c r="P77" s="54"/>
      <c r="Q77" s="54"/>
    </row>
    <row r="78" spans="1:17">
      <c r="A78" s="228"/>
      <c r="B78" s="2" t="s">
        <v>155</v>
      </c>
      <c r="C78" s="40" t="s">
        <v>156</v>
      </c>
      <c r="D78" s="54"/>
      <c r="E78" s="54"/>
      <c r="F78" s="54"/>
      <c r="G78" s="54"/>
      <c r="H78" s="54"/>
      <c r="I78" s="54"/>
      <c r="J78" s="54"/>
      <c r="K78" s="54"/>
      <c r="L78" s="54"/>
      <c r="M78" s="54"/>
      <c r="N78" s="54"/>
      <c r="O78" s="54"/>
      <c r="P78" s="54"/>
      <c r="Q78" s="54"/>
    </row>
    <row r="79" spans="1:17" ht="18">
      <c r="A79" s="228"/>
      <c r="B79" s="2" t="s">
        <v>223</v>
      </c>
      <c r="C79" s="40" t="s">
        <v>224</v>
      </c>
      <c r="D79" s="54"/>
      <c r="E79" s="54"/>
      <c r="F79" s="54"/>
      <c r="G79" s="54"/>
      <c r="H79" s="54"/>
      <c r="I79" s="54"/>
      <c r="J79" s="54"/>
      <c r="K79" s="54"/>
      <c r="L79" s="54"/>
      <c r="M79" s="54"/>
      <c r="N79" s="54"/>
      <c r="O79" s="54"/>
      <c r="P79" s="54"/>
      <c r="Q79" s="54"/>
    </row>
    <row r="80" spans="1:17">
      <c r="A80" s="228"/>
      <c r="B80" s="2" t="s">
        <v>157</v>
      </c>
      <c r="C80" s="59" t="s">
        <v>3</v>
      </c>
      <c r="D80" s="71"/>
      <c r="E80" s="71"/>
      <c r="F80" s="71"/>
      <c r="G80" s="71"/>
      <c r="H80" s="71"/>
      <c r="I80" s="71"/>
      <c r="J80" s="71"/>
      <c r="K80" s="71"/>
      <c r="L80" s="71"/>
      <c r="M80" s="71"/>
      <c r="N80" s="71"/>
      <c r="O80" s="71"/>
      <c r="P80" s="71"/>
      <c r="Q80" s="71"/>
    </row>
    <row r="81" spans="1:17">
      <c r="A81" s="228"/>
      <c r="B81" s="2" t="s">
        <v>158</v>
      </c>
      <c r="C81" s="40" t="s">
        <v>15</v>
      </c>
      <c r="D81" s="54"/>
      <c r="E81" s="66"/>
      <c r="F81" s="66"/>
      <c r="G81" s="66"/>
      <c r="H81" s="66"/>
      <c r="I81" s="66"/>
      <c r="J81" s="66"/>
      <c r="K81" s="66"/>
      <c r="L81" s="66"/>
      <c r="M81" s="66"/>
      <c r="N81" s="66"/>
      <c r="O81" s="66"/>
      <c r="P81" s="66"/>
      <c r="Q81" s="66"/>
    </row>
    <row r="82" spans="1:17">
      <c r="A82" s="228"/>
      <c r="B82" s="2" t="s">
        <v>159</v>
      </c>
      <c r="C82" s="40" t="s">
        <v>15</v>
      </c>
      <c r="D82" s="66"/>
      <c r="E82" s="66"/>
      <c r="F82" s="66"/>
      <c r="G82" s="66"/>
      <c r="H82" s="66"/>
      <c r="I82" s="66"/>
      <c r="J82" s="66"/>
      <c r="K82" s="66"/>
      <c r="L82" s="66"/>
      <c r="M82" s="66"/>
      <c r="N82" s="66"/>
      <c r="O82" s="66"/>
      <c r="P82" s="66"/>
      <c r="Q82" s="66"/>
    </row>
    <row r="83" spans="1:17">
      <c r="A83" s="228"/>
      <c r="B83" s="2" t="s">
        <v>160</v>
      </c>
      <c r="C83" s="40" t="s">
        <v>15</v>
      </c>
      <c r="D83" s="66"/>
      <c r="E83" s="66"/>
      <c r="F83" s="66"/>
      <c r="G83" s="66"/>
      <c r="H83" s="66"/>
      <c r="I83" s="66"/>
      <c r="J83" s="66"/>
      <c r="K83" s="66"/>
      <c r="L83" s="66"/>
      <c r="M83" s="66"/>
      <c r="N83" s="66"/>
      <c r="O83" s="66"/>
      <c r="P83" s="66"/>
      <c r="Q83" s="66"/>
    </row>
    <row r="84" spans="1:17">
      <c r="A84" s="228"/>
      <c r="B84" s="2" t="s">
        <v>161</v>
      </c>
      <c r="C84" s="40" t="s">
        <v>15</v>
      </c>
      <c r="D84" s="66"/>
      <c r="E84" s="66"/>
      <c r="F84" s="66"/>
      <c r="G84" s="66"/>
      <c r="H84" s="66"/>
      <c r="I84" s="66"/>
      <c r="J84" s="66"/>
      <c r="K84" s="66"/>
      <c r="L84" s="66"/>
      <c r="M84" s="66"/>
      <c r="N84" s="66"/>
      <c r="O84" s="66"/>
      <c r="P84" s="66"/>
      <c r="Q84" s="66"/>
    </row>
    <row r="85" spans="1:17">
      <c r="A85" s="228"/>
      <c r="B85" s="2" t="s">
        <v>162</v>
      </c>
      <c r="C85" s="40" t="s">
        <v>163</v>
      </c>
      <c r="D85" s="66"/>
      <c r="E85" s="66"/>
      <c r="F85" s="66"/>
      <c r="G85" s="66"/>
      <c r="H85" s="66"/>
      <c r="I85" s="66"/>
      <c r="J85" s="66"/>
      <c r="K85" s="66"/>
      <c r="L85" s="66"/>
      <c r="M85" s="66"/>
      <c r="N85" s="66"/>
      <c r="O85" s="66"/>
      <c r="P85" s="66"/>
      <c r="Q85" s="66"/>
    </row>
    <row r="86" spans="1:17">
      <c r="A86" s="228"/>
      <c r="B86" s="2" t="s">
        <v>164</v>
      </c>
      <c r="C86" s="40" t="s">
        <v>163</v>
      </c>
      <c r="D86" s="66"/>
      <c r="E86" s="66"/>
      <c r="F86" s="66"/>
      <c r="G86" s="66"/>
      <c r="H86" s="66"/>
      <c r="I86" s="66"/>
      <c r="J86" s="66"/>
      <c r="K86" s="66"/>
      <c r="L86" s="66"/>
      <c r="M86" s="66"/>
      <c r="N86" s="66"/>
      <c r="O86" s="66"/>
      <c r="P86" s="66"/>
      <c r="Q86" s="66"/>
    </row>
    <row r="87" spans="1:17">
      <c r="A87" s="229"/>
      <c r="B87" s="6" t="s">
        <v>165</v>
      </c>
      <c r="C87" s="40" t="s">
        <v>15</v>
      </c>
      <c r="D87" s="43">
        <f t="shared" ref="D87:Q87" si="1">1-(D82+D83+D84+D86)</f>
        <v>1</v>
      </c>
      <c r="E87" s="43">
        <f t="shared" si="1"/>
        <v>1</v>
      </c>
      <c r="F87" s="43">
        <f t="shared" si="1"/>
        <v>1</v>
      </c>
      <c r="G87" s="43">
        <f t="shared" si="1"/>
        <v>1</v>
      </c>
      <c r="H87" s="43">
        <f t="shared" si="1"/>
        <v>1</v>
      </c>
      <c r="I87" s="43">
        <f t="shared" si="1"/>
        <v>1</v>
      </c>
      <c r="J87" s="43">
        <f t="shared" si="1"/>
        <v>1</v>
      </c>
      <c r="K87" s="43">
        <f t="shared" si="1"/>
        <v>1</v>
      </c>
      <c r="L87" s="43">
        <f t="shared" si="1"/>
        <v>1</v>
      </c>
      <c r="M87" s="43">
        <f t="shared" si="1"/>
        <v>1</v>
      </c>
      <c r="N87" s="43">
        <f t="shared" si="1"/>
        <v>1</v>
      </c>
      <c r="O87" s="43">
        <f t="shared" si="1"/>
        <v>1</v>
      </c>
      <c r="P87" s="43">
        <f t="shared" si="1"/>
        <v>1</v>
      </c>
      <c r="Q87" s="43">
        <f t="shared" si="1"/>
        <v>1</v>
      </c>
    </row>
    <row r="88" spans="1:17">
      <c r="A88" s="227" t="s">
        <v>166</v>
      </c>
      <c r="B88" s="41" t="s">
        <v>167</v>
      </c>
      <c r="C88" s="39" t="s">
        <v>12</v>
      </c>
      <c r="D88" s="54"/>
      <c r="E88" s="54"/>
      <c r="F88" s="54"/>
      <c r="G88" s="54"/>
      <c r="H88" s="54"/>
      <c r="I88" s="54"/>
      <c r="J88" s="54"/>
      <c r="K88" s="54"/>
      <c r="L88" s="54"/>
      <c r="M88" s="54"/>
      <c r="N88" s="54"/>
      <c r="O88" s="54"/>
      <c r="P88" s="54"/>
      <c r="Q88" s="54"/>
    </row>
    <row r="89" spans="1:17">
      <c r="A89" s="228"/>
      <c r="B89" s="2" t="s">
        <v>168</v>
      </c>
      <c r="C89" s="40" t="s">
        <v>12</v>
      </c>
      <c r="D89" s="57">
        <f t="shared" ref="D89:Q89" si="2">D88-D91*2.441</f>
        <v>0</v>
      </c>
      <c r="E89" s="57">
        <f t="shared" si="2"/>
        <v>0</v>
      </c>
      <c r="F89" s="57">
        <f t="shared" si="2"/>
        <v>0</v>
      </c>
      <c r="G89" s="57">
        <f t="shared" si="2"/>
        <v>0</v>
      </c>
      <c r="H89" s="57">
        <f t="shared" si="2"/>
        <v>0</v>
      </c>
      <c r="I89" s="57">
        <f t="shared" si="2"/>
        <v>0</v>
      </c>
      <c r="J89" s="57">
        <f t="shared" si="2"/>
        <v>0</v>
      </c>
      <c r="K89" s="57">
        <f t="shared" si="2"/>
        <v>0</v>
      </c>
      <c r="L89" s="57">
        <f t="shared" si="2"/>
        <v>0</v>
      </c>
      <c r="M89" s="57">
        <f t="shared" si="2"/>
        <v>0</v>
      </c>
      <c r="N89" s="57">
        <f t="shared" si="2"/>
        <v>0</v>
      </c>
      <c r="O89" s="57">
        <f t="shared" si="2"/>
        <v>0</v>
      </c>
      <c r="P89" s="57">
        <f t="shared" si="2"/>
        <v>0</v>
      </c>
      <c r="Q89" s="57">
        <f t="shared" si="2"/>
        <v>0</v>
      </c>
    </row>
    <row r="90" spans="1:17">
      <c r="A90" s="228"/>
      <c r="B90" s="2" t="s">
        <v>169</v>
      </c>
      <c r="C90" s="40" t="s">
        <v>15</v>
      </c>
      <c r="D90" s="66"/>
      <c r="E90" s="66"/>
      <c r="F90" s="66"/>
      <c r="G90" s="66"/>
      <c r="H90" s="66"/>
      <c r="I90" s="66"/>
      <c r="J90" s="66"/>
      <c r="K90" s="66"/>
      <c r="L90" s="66"/>
      <c r="M90" s="66"/>
      <c r="N90" s="66"/>
      <c r="O90" s="66"/>
      <c r="P90" s="66"/>
      <c r="Q90" s="66"/>
    </row>
    <row r="91" spans="1:17">
      <c r="A91" s="228"/>
      <c r="B91" s="2" t="s">
        <v>170</v>
      </c>
      <c r="C91" s="40" t="s">
        <v>15</v>
      </c>
      <c r="D91" s="66"/>
      <c r="E91" s="66"/>
      <c r="F91" s="66"/>
      <c r="G91" s="66"/>
      <c r="H91" s="66"/>
      <c r="I91" s="66"/>
      <c r="J91" s="66"/>
      <c r="K91" s="66"/>
      <c r="L91" s="66"/>
      <c r="M91" s="66"/>
      <c r="N91" s="66"/>
      <c r="O91" s="66"/>
      <c r="P91" s="66"/>
      <c r="Q91" s="66"/>
    </row>
    <row r="92" spans="1:17">
      <c r="A92" s="228"/>
      <c r="B92" s="2" t="s">
        <v>171</v>
      </c>
      <c r="C92" s="40" t="s">
        <v>15</v>
      </c>
      <c r="D92" s="90"/>
      <c r="E92" s="91"/>
      <c r="F92" s="91"/>
      <c r="G92" s="91"/>
      <c r="H92" s="91"/>
      <c r="I92" s="91"/>
      <c r="J92" s="91"/>
      <c r="K92" s="91"/>
      <c r="L92" s="91"/>
      <c r="M92" s="91"/>
      <c r="N92" s="91"/>
      <c r="O92" s="91"/>
      <c r="P92" s="91"/>
      <c r="Q92" s="91"/>
    </row>
    <row r="93" spans="1:17">
      <c r="A93" s="228"/>
      <c r="B93" s="2" t="s">
        <v>172</v>
      </c>
      <c r="C93" s="40" t="s">
        <v>15</v>
      </c>
      <c r="D93" s="90"/>
      <c r="E93" s="91"/>
      <c r="F93" s="91"/>
      <c r="G93" s="91"/>
      <c r="H93" s="91"/>
      <c r="I93" s="91"/>
      <c r="J93" s="91"/>
      <c r="K93" s="91"/>
      <c r="L93" s="91"/>
      <c r="M93" s="91"/>
      <c r="N93" s="91"/>
      <c r="O93" s="91"/>
      <c r="P93" s="91"/>
      <c r="Q93" s="91"/>
    </row>
    <row r="94" spans="1:17">
      <c r="A94" s="228"/>
      <c r="B94" s="2" t="s">
        <v>173</v>
      </c>
      <c r="C94" s="40" t="s">
        <v>15</v>
      </c>
      <c r="D94" s="90"/>
      <c r="E94" s="91"/>
      <c r="F94" s="91"/>
      <c r="G94" s="91"/>
      <c r="H94" s="91"/>
      <c r="I94" s="91"/>
      <c r="J94" s="91"/>
      <c r="K94" s="91"/>
      <c r="L94" s="91"/>
      <c r="M94" s="91"/>
      <c r="N94" s="91"/>
      <c r="O94" s="91"/>
      <c r="P94" s="91"/>
      <c r="Q94" s="91"/>
    </row>
    <row r="95" spans="1:17">
      <c r="A95" s="229"/>
      <c r="B95" s="6" t="s">
        <v>174</v>
      </c>
      <c r="C95" s="40" t="s">
        <v>15</v>
      </c>
      <c r="D95" s="92"/>
      <c r="E95" s="93"/>
      <c r="F95" s="93"/>
      <c r="G95" s="93"/>
      <c r="H95" s="93"/>
      <c r="I95" s="93"/>
      <c r="J95" s="93"/>
      <c r="K95" s="93"/>
      <c r="L95" s="93"/>
      <c r="M95" s="93"/>
      <c r="N95" s="93"/>
      <c r="O95" s="93"/>
      <c r="P95" s="93"/>
      <c r="Q95" s="93"/>
    </row>
    <row r="96" spans="1:17">
      <c r="A96" s="227" t="s">
        <v>113</v>
      </c>
      <c r="B96" s="41" t="s">
        <v>167</v>
      </c>
      <c r="C96" s="39" t="s">
        <v>12</v>
      </c>
      <c r="D96" s="87"/>
      <c r="E96" s="87"/>
      <c r="F96" s="87"/>
      <c r="G96" s="87"/>
      <c r="H96" s="87"/>
      <c r="I96" s="87"/>
      <c r="J96" s="87"/>
      <c r="K96" s="87"/>
      <c r="L96" s="87"/>
      <c r="M96" s="87"/>
      <c r="N96" s="87"/>
      <c r="O96" s="87"/>
      <c r="P96" s="87"/>
      <c r="Q96" s="87"/>
    </row>
    <row r="97" spans="1:17">
      <c r="A97" s="228"/>
      <c r="B97" s="2" t="s">
        <v>168</v>
      </c>
      <c r="C97" s="40" t="s">
        <v>12</v>
      </c>
      <c r="D97" s="57">
        <f t="shared" ref="D97:Q97" si="3">D96-D100*2.441</f>
        <v>0</v>
      </c>
      <c r="E97" s="57">
        <f t="shared" si="3"/>
        <v>0</v>
      </c>
      <c r="F97" s="57">
        <f t="shared" si="3"/>
        <v>0</v>
      </c>
      <c r="G97" s="57">
        <f t="shared" si="3"/>
        <v>0</v>
      </c>
      <c r="H97" s="57">
        <f t="shared" si="3"/>
        <v>0</v>
      </c>
      <c r="I97" s="57">
        <f t="shared" si="3"/>
        <v>0</v>
      </c>
      <c r="J97" s="57">
        <f t="shared" si="3"/>
        <v>0</v>
      </c>
      <c r="K97" s="57">
        <f t="shared" si="3"/>
        <v>0</v>
      </c>
      <c r="L97" s="57">
        <f t="shared" si="3"/>
        <v>0</v>
      </c>
      <c r="M97" s="57">
        <f t="shared" si="3"/>
        <v>0</v>
      </c>
      <c r="N97" s="57">
        <f t="shared" si="3"/>
        <v>0</v>
      </c>
      <c r="O97" s="57">
        <f t="shared" si="3"/>
        <v>0</v>
      </c>
      <c r="P97" s="57">
        <f t="shared" si="3"/>
        <v>0</v>
      </c>
      <c r="Q97" s="57">
        <f t="shared" si="3"/>
        <v>0</v>
      </c>
    </row>
    <row r="98" spans="1:17">
      <c r="A98" s="228"/>
      <c r="B98" s="2" t="s">
        <v>175</v>
      </c>
      <c r="C98" s="40" t="s">
        <v>15</v>
      </c>
      <c r="D98" s="66"/>
      <c r="E98" s="91"/>
      <c r="F98" s="91"/>
      <c r="G98" s="91"/>
      <c r="H98" s="91"/>
      <c r="I98" s="91"/>
      <c r="J98" s="91"/>
      <c r="K98" s="91"/>
      <c r="L98" s="91"/>
      <c r="M98" s="91"/>
      <c r="N98" s="91"/>
      <c r="O98" s="91"/>
      <c r="P98" s="91"/>
      <c r="Q98" s="91"/>
    </row>
    <row r="99" spans="1:17">
      <c r="A99" s="228"/>
      <c r="B99" s="2" t="s">
        <v>176</v>
      </c>
      <c r="C99" s="40" t="s">
        <v>177</v>
      </c>
      <c r="D99" s="54"/>
      <c r="E99" s="54"/>
      <c r="F99" s="54"/>
      <c r="G99" s="54"/>
      <c r="H99" s="54"/>
      <c r="I99" s="54"/>
      <c r="J99" s="54"/>
      <c r="K99" s="54"/>
      <c r="L99" s="54"/>
      <c r="M99" s="54"/>
      <c r="N99" s="54"/>
      <c r="O99" s="54"/>
      <c r="P99" s="54"/>
      <c r="Q99" s="54"/>
    </row>
    <row r="100" spans="1:17">
      <c r="A100" s="228"/>
      <c r="B100" s="2" t="s">
        <v>170</v>
      </c>
      <c r="C100" s="40" t="s">
        <v>15</v>
      </c>
      <c r="D100" s="54"/>
      <c r="E100" s="54"/>
      <c r="F100" s="54"/>
      <c r="G100" s="54"/>
      <c r="H100" s="54"/>
      <c r="I100" s="54"/>
      <c r="J100" s="54"/>
      <c r="K100" s="54"/>
      <c r="L100" s="54"/>
      <c r="M100" s="54"/>
      <c r="N100" s="54"/>
      <c r="O100" s="54"/>
      <c r="P100" s="54"/>
      <c r="Q100" s="54"/>
    </row>
    <row r="101" spans="1:17">
      <c r="A101" s="228"/>
      <c r="B101" s="2" t="s">
        <v>171</v>
      </c>
      <c r="C101" s="40" t="s">
        <v>15</v>
      </c>
      <c r="D101" s="66"/>
      <c r="E101" s="91"/>
      <c r="F101" s="91"/>
      <c r="G101" s="91"/>
      <c r="H101" s="91"/>
      <c r="I101" s="91"/>
      <c r="J101" s="91"/>
      <c r="K101" s="91"/>
      <c r="L101" s="91"/>
      <c r="M101" s="91"/>
      <c r="N101" s="91"/>
      <c r="O101" s="91"/>
      <c r="P101" s="91"/>
      <c r="Q101" s="91"/>
    </row>
    <row r="102" spans="1:17">
      <c r="A102" s="228"/>
      <c r="B102" s="2" t="s">
        <v>172</v>
      </c>
      <c r="C102" s="40" t="s">
        <v>15</v>
      </c>
      <c r="D102" s="66"/>
      <c r="E102" s="91"/>
      <c r="F102" s="91"/>
      <c r="G102" s="91"/>
      <c r="H102" s="91"/>
      <c r="I102" s="91"/>
      <c r="J102" s="91"/>
      <c r="K102" s="91"/>
      <c r="L102" s="91"/>
      <c r="M102" s="91"/>
      <c r="N102" s="91"/>
      <c r="O102" s="91"/>
      <c r="P102" s="91"/>
      <c r="Q102" s="91"/>
    </row>
    <row r="103" spans="1:17">
      <c r="A103" s="228"/>
      <c r="B103" s="2" t="s">
        <v>173</v>
      </c>
      <c r="C103" s="40" t="s">
        <v>15</v>
      </c>
      <c r="D103" s="66"/>
      <c r="E103" s="91"/>
      <c r="F103" s="91"/>
      <c r="G103" s="91"/>
      <c r="H103" s="91"/>
      <c r="I103" s="91"/>
      <c r="J103" s="91"/>
      <c r="K103" s="91"/>
      <c r="L103" s="91"/>
      <c r="M103" s="91"/>
      <c r="N103" s="91"/>
      <c r="O103" s="91"/>
      <c r="P103" s="91"/>
      <c r="Q103" s="91"/>
    </row>
    <row r="104" spans="1:17">
      <c r="A104" s="228"/>
      <c r="B104" s="2" t="s">
        <v>174</v>
      </c>
      <c r="C104" s="40" t="s">
        <v>15</v>
      </c>
      <c r="D104" s="66"/>
      <c r="E104" s="91"/>
      <c r="F104" s="91"/>
      <c r="G104" s="91"/>
      <c r="H104" s="91"/>
      <c r="I104" s="91"/>
      <c r="J104" s="91"/>
      <c r="K104" s="91"/>
      <c r="L104" s="91"/>
      <c r="M104" s="91"/>
      <c r="N104" s="91"/>
      <c r="O104" s="91"/>
      <c r="P104" s="91"/>
      <c r="Q104" s="91"/>
    </row>
    <row r="105" spans="1:17">
      <c r="A105" s="228"/>
      <c r="B105" s="2" t="s">
        <v>178</v>
      </c>
      <c r="C105" s="59" t="s">
        <v>3</v>
      </c>
      <c r="D105" s="66"/>
      <c r="E105" s="88"/>
      <c r="F105" s="88"/>
      <c r="G105" s="88"/>
      <c r="H105" s="88"/>
      <c r="I105" s="88"/>
      <c r="J105" s="88"/>
      <c r="K105" s="88"/>
      <c r="L105" s="88"/>
      <c r="M105" s="88"/>
      <c r="N105" s="88"/>
      <c r="O105" s="88"/>
      <c r="P105" s="88"/>
      <c r="Q105" s="88"/>
    </row>
    <row r="106" spans="1:17">
      <c r="A106" s="228"/>
      <c r="B106" s="2" t="s">
        <v>179</v>
      </c>
      <c r="C106" s="40" t="s">
        <v>15</v>
      </c>
      <c r="D106" s="66"/>
      <c r="E106" s="88"/>
      <c r="F106" s="88"/>
      <c r="G106" s="88"/>
      <c r="H106" s="88"/>
      <c r="I106" s="88"/>
      <c r="J106" s="88"/>
      <c r="K106" s="88"/>
      <c r="L106" s="88"/>
      <c r="M106" s="88"/>
      <c r="N106" s="88"/>
      <c r="O106" s="88"/>
      <c r="P106" s="88"/>
      <c r="Q106" s="88"/>
    </row>
    <row r="107" spans="1:17">
      <c r="A107" s="228"/>
      <c r="B107" s="1" t="s">
        <v>180</v>
      </c>
      <c r="C107" s="59" t="s">
        <v>3</v>
      </c>
      <c r="D107" s="66"/>
      <c r="E107" s="88"/>
      <c r="F107" s="88"/>
      <c r="G107" s="88"/>
      <c r="H107" s="88"/>
      <c r="I107" s="88"/>
      <c r="J107" s="88"/>
      <c r="K107" s="88"/>
      <c r="L107" s="88"/>
      <c r="M107" s="88"/>
      <c r="N107" s="88"/>
      <c r="O107" s="88"/>
      <c r="P107" s="88"/>
      <c r="Q107" s="88"/>
    </row>
    <row r="108" spans="1:17">
      <c r="A108" s="228"/>
      <c r="B108" s="2" t="s">
        <v>181</v>
      </c>
      <c r="C108" s="40" t="s">
        <v>240</v>
      </c>
      <c r="D108" s="66"/>
      <c r="E108" s="88"/>
      <c r="F108" s="88"/>
      <c r="G108" s="88"/>
      <c r="H108" s="88"/>
      <c r="I108" s="88"/>
      <c r="J108" s="88"/>
      <c r="K108" s="88"/>
      <c r="L108" s="88"/>
      <c r="M108" s="88"/>
      <c r="N108" s="88"/>
      <c r="O108" s="88"/>
      <c r="P108" s="88"/>
      <c r="Q108" s="88"/>
    </row>
    <row r="109" spans="1:17">
      <c r="A109" s="228"/>
      <c r="B109" s="2" t="s">
        <v>182</v>
      </c>
      <c r="C109" s="40"/>
      <c r="D109" s="66"/>
      <c r="E109" s="88"/>
      <c r="F109" s="88"/>
      <c r="G109" s="88"/>
      <c r="H109" s="88"/>
      <c r="I109" s="88"/>
      <c r="J109" s="88"/>
      <c r="K109" s="88"/>
      <c r="L109" s="88"/>
      <c r="M109" s="88"/>
      <c r="N109" s="88"/>
      <c r="O109" s="88"/>
      <c r="P109" s="88"/>
      <c r="Q109" s="88"/>
    </row>
    <row r="110" spans="1:17">
      <c r="A110" s="228"/>
      <c r="B110" s="2" t="s">
        <v>183</v>
      </c>
      <c r="C110" s="40"/>
      <c r="D110" s="66"/>
      <c r="E110" s="88"/>
      <c r="F110" s="88"/>
      <c r="G110" s="88"/>
      <c r="H110" s="88"/>
      <c r="I110" s="88"/>
      <c r="J110" s="88"/>
      <c r="K110" s="88"/>
      <c r="L110" s="88"/>
      <c r="M110" s="88"/>
      <c r="N110" s="88"/>
      <c r="O110" s="88"/>
      <c r="P110" s="88"/>
      <c r="Q110" s="88"/>
    </row>
    <row r="111" spans="1:17">
      <c r="A111" s="228"/>
      <c r="B111" s="2" t="s">
        <v>184</v>
      </c>
      <c r="C111" s="40"/>
      <c r="D111" s="66"/>
      <c r="E111" s="88"/>
      <c r="F111" s="88"/>
      <c r="G111" s="88"/>
      <c r="H111" s="88"/>
      <c r="I111" s="88"/>
      <c r="J111" s="88"/>
      <c r="K111" s="88"/>
      <c r="L111" s="88"/>
      <c r="M111" s="88"/>
      <c r="N111" s="88"/>
      <c r="O111" s="88"/>
      <c r="P111" s="88"/>
      <c r="Q111" s="88"/>
    </row>
    <row r="112" spans="1:17">
      <c r="A112" s="228"/>
      <c r="B112" s="2" t="s">
        <v>185</v>
      </c>
      <c r="C112" s="40"/>
      <c r="D112" s="66"/>
      <c r="E112" s="88"/>
      <c r="F112" s="88"/>
      <c r="G112" s="88"/>
      <c r="H112" s="88"/>
      <c r="I112" s="88"/>
      <c r="J112" s="88"/>
      <c r="K112" s="88"/>
      <c r="L112" s="88"/>
      <c r="M112" s="88"/>
      <c r="N112" s="88"/>
      <c r="O112" s="88"/>
      <c r="P112" s="88"/>
      <c r="Q112" s="88"/>
    </row>
    <row r="113" spans="1:17">
      <c r="A113" s="229"/>
      <c r="B113" s="2" t="s">
        <v>186</v>
      </c>
      <c r="C113" s="40"/>
      <c r="D113" s="66"/>
      <c r="E113" s="88"/>
      <c r="F113" s="88"/>
      <c r="G113" s="88"/>
      <c r="H113" s="88"/>
      <c r="I113" s="88"/>
      <c r="J113" s="88"/>
      <c r="K113" s="88"/>
      <c r="L113" s="88"/>
      <c r="M113" s="88"/>
      <c r="N113" s="88"/>
      <c r="O113" s="88"/>
      <c r="P113" s="88"/>
      <c r="Q113" s="88"/>
    </row>
    <row r="114" spans="1:17">
      <c r="A114" s="227" t="s">
        <v>187</v>
      </c>
      <c r="B114" s="70" t="s">
        <v>188</v>
      </c>
      <c r="C114" s="39" t="s">
        <v>12</v>
      </c>
      <c r="D114" s="87"/>
      <c r="E114" s="87"/>
      <c r="F114" s="87"/>
      <c r="G114" s="87"/>
      <c r="H114" s="87"/>
      <c r="I114" s="87"/>
      <c r="J114" s="87"/>
      <c r="K114" s="87"/>
      <c r="L114" s="87"/>
      <c r="M114" s="87"/>
      <c r="N114" s="87"/>
      <c r="O114" s="87"/>
      <c r="P114" s="87"/>
      <c r="Q114" s="87"/>
    </row>
    <row r="115" spans="1:17" ht="17.25">
      <c r="A115" s="228"/>
      <c r="B115" s="2" t="s">
        <v>189</v>
      </c>
      <c r="C115" s="42" t="s">
        <v>190</v>
      </c>
      <c r="D115" s="54"/>
      <c r="E115" s="54"/>
      <c r="F115" s="54"/>
      <c r="G115" s="54"/>
      <c r="H115" s="54"/>
      <c r="I115" s="54"/>
      <c r="J115" s="54"/>
      <c r="K115" s="54"/>
      <c r="L115" s="54"/>
      <c r="M115" s="54"/>
      <c r="N115" s="54"/>
      <c r="O115" s="54"/>
      <c r="P115" s="54"/>
      <c r="Q115" s="54"/>
    </row>
    <row r="116" spans="1:17">
      <c r="A116" s="228"/>
      <c r="B116" s="2" t="s">
        <v>191</v>
      </c>
      <c r="C116" s="40" t="s">
        <v>12</v>
      </c>
      <c r="D116" s="54"/>
      <c r="E116" s="54"/>
      <c r="F116" s="54"/>
      <c r="G116" s="54"/>
      <c r="H116" s="54"/>
      <c r="I116" s="54"/>
      <c r="J116" s="54"/>
      <c r="K116" s="54"/>
      <c r="L116" s="54"/>
      <c r="M116" s="54"/>
      <c r="N116" s="54"/>
      <c r="O116" s="54"/>
      <c r="P116" s="54"/>
      <c r="Q116" s="54"/>
    </row>
    <row r="117" spans="1:17" ht="17.25">
      <c r="A117" s="228"/>
      <c r="B117" s="2" t="s">
        <v>167</v>
      </c>
      <c r="C117" s="42" t="s">
        <v>190</v>
      </c>
      <c r="D117" s="54"/>
      <c r="E117" s="54"/>
      <c r="F117" s="54"/>
      <c r="G117" s="54"/>
      <c r="H117" s="54"/>
      <c r="I117" s="54"/>
      <c r="J117" s="54"/>
      <c r="K117" s="54"/>
      <c r="L117" s="54"/>
      <c r="M117" s="54"/>
      <c r="N117" s="54"/>
      <c r="O117" s="54"/>
      <c r="P117" s="54"/>
      <c r="Q117" s="54"/>
    </row>
    <row r="118" spans="1:17" ht="17.25">
      <c r="A118" s="228"/>
      <c r="B118" s="2" t="s">
        <v>192</v>
      </c>
      <c r="C118" s="42" t="s">
        <v>193</v>
      </c>
      <c r="D118" s="54"/>
      <c r="E118" s="54"/>
      <c r="F118" s="54"/>
      <c r="G118" s="54"/>
      <c r="H118" s="54"/>
      <c r="I118" s="54"/>
      <c r="J118" s="54"/>
      <c r="K118" s="54"/>
      <c r="L118" s="54"/>
      <c r="M118" s="54"/>
      <c r="N118" s="54"/>
      <c r="O118" s="54"/>
      <c r="P118" s="54"/>
      <c r="Q118" s="54"/>
    </row>
    <row r="119" spans="1:17" ht="18">
      <c r="A119" s="228"/>
      <c r="B119" s="2" t="s">
        <v>194</v>
      </c>
      <c r="C119" s="40" t="s">
        <v>195</v>
      </c>
      <c r="D119" s="54"/>
      <c r="E119" s="54"/>
      <c r="F119" s="54"/>
      <c r="G119" s="54"/>
      <c r="H119" s="54"/>
      <c r="I119" s="54"/>
      <c r="J119" s="54"/>
      <c r="K119" s="54"/>
      <c r="L119" s="54"/>
      <c r="M119" s="54"/>
      <c r="N119" s="54"/>
      <c r="O119" s="54"/>
      <c r="P119" s="54"/>
      <c r="Q119" s="54"/>
    </row>
    <row r="120" spans="1:17">
      <c r="A120" s="228"/>
      <c r="B120" s="2" t="s">
        <v>196</v>
      </c>
      <c r="C120" s="2" t="s">
        <v>156</v>
      </c>
      <c r="D120" s="66"/>
      <c r="E120" s="66"/>
      <c r="F120" s="66"/>
      <c r="G120" s="66"/>
      <c r="H120" s="66"/>
      <c r="I120" s="66"/>
      <c r="J120" s="66"/>
      <c r="K120" s="66"/>
      <c r="L120" s="66"/>
      <c r="M120" s="66"/>
      <c r="N120" s="66"/>
      <c r="O120" s="66"/>
      <c r="P120" s="66"/>
      <c r="Q120" s="66"/>
    </row>
    <row r="121" spans="1:17" ht="18">
      <c r="A121" s="228"/>
      <c r="B121" s="2" t="s">
        <v>197</v>
      </c>
      <c r="C121" s="40" t="s">
        <v>198</v>
      </c>
      <c r="D121" s="66"/>
      <c r="E121" s="66"/>
      <c r="F121" s="66"/>
      <c r="G121" s="66"/>
      <c r="H121" s="66"/>
      <c r="I121" s="66"/>
      <c r="J121" s="66"/>
      <c r="K121" s="66"/>
      <c r="L121" s="66"/>
      <c r="M121" s="66"/>
      <c r="N121" s="66"/>
      <c r="O121" s="66"/>
      <c r="P121" s="66"/>
      <c r="Q121" s="66"/>
    </row>
    <row r="122" spans="1:17" ht="18">
      <c r="A122" s="228"/>
      <c r="B122" s="2" t="s">
        <v>199</v>
      </c>
      <c r="C122" s="40" t="s">
        <v>198</v>
      </c>
      <c r="D122" s="66"/>
      <c r="E122" s="66"/>
      <c r="F122" s="66"/>
      <c r="G122" s="66"/>
      <c r="H122" s="66"/>
      <c r="I122" s="66"/>
      <c r="J122" s="66"/>
      <c r="K122" s="66"/>
      <c r="L122" s="66"/>
      <c r="M122" s="66"/>
      <c r="N122" s="66"/>
      <c r="O122" s="66"/>
      <c r="P122" s="66"/>
      <c r="Q122" s="66"/>
    </row>
    <row r="123" spans="1:17" ht="18">
      <c r="A123" s="228"/>
      <c r="B123" s="2" t="s">
        <v>256</v>
      </c>
      <c r="C123" s="40" t="s">
        <v>198</v>
      </c>
      <c r="D123" s="66"/>
      <c r="E123" s="66"/>
      <c r="F123" s="66"/>
      <c r="G123" s="66"/>
      <c r="H123" s="66"/>
      <c r="I123" s="66"/>
      <c r="J123" s="66"/>
      <c r="K123" s="66"/>
      <c r="L123" s="66"/>
      <c r="M123" s="66"/>
      <c r="N123" s="66"/>
      <c r="O123" s="66"/>
      <c r="P123" s="66"/>
      <c r="Q123" s="66"/>
    </row>
    <row r="124" spans="1:17">
      <c r="A124" s="228"/>
      <c r="B124" s="2" t="s">
        <v>200</v>
      </c>
      <c r="C124" s="40" t="s">
        <v>198</v>
      </c>
      <c r="D124" s="66"/>
      <c r="E124" s="66"/>
      <c r="F124" s="66"/>
      <c r="G124" s="66"/>
      <c r="H124" s="66"/>
      <c r="I124" s="66"/>
      <c r="J124" s="66"/>
      <c r="K124" s="66"/>
      <c r="L124" s="66"/>
      <c r="M124" s="66"/>
      <c r="N124" s="66"/>
      <c r="O124" s="66"/>
      <c r="P124" s="66"/>
      <c r="Q124" s="66"/>
    </row>
    <row r="125" spans="1:17" ht="18">
      <c r="A125" s="228"/>
      <c r="B125" s="2" t="s">
        <v>201</v>
      </c>
      <c r="C125" s="40" t="s">
        <v>198</v>
      </c>
      <c r="D125" s="66"/>
      <c r="E125" s="66"/>
      <c r="F125" s="66"/>
      <c r="G125" s="66"/>
      <c r="H125" s="66"/>
      <c r="I125" s="66"/>
      <c r="J125" s="66"/>
      <c r="K125" s="66"/>
      <c r="L125" s="66"/>
      <c r="M125" s="66"/>
      <c r="N125" s="66"/>
      <c r="O125" s="66"/>
      <c r="P125" s="66"/>
      <c r="Q125" s="66"/>
    </row>
    <row r="126" spans="1:17" ht="18">
      <c r="A126" s="229"/>
      <c r="B126" s="6" t="s">
        <v>264</v>
      </c>
      <c r="C126" s="38" t="s">
        <v>198</v>
      </c>
      <c r="D126" s="86"/>
      <c r="E126" s="86"/>
      <c r="F126" s="86"/>
      <c r="G126" s="86"/>
      <c r="H126" s="86"/>
      <c r="I126" s="86"/>
      <c r="J126" s="86"/>
      <c r="K126" s="86"/>
      <c r="L126" s="86"/>
      <c r="M126" s="86"/>
      <c r="N126" s="86"/>
      <c r="O126" s="86"/>
      <c r="P126" s="86"/>
      <c r="Q126" s="86"/>
    </row>
    <row r="127" spans="1:17">
      <c r="A127" s="227" t="s">
        <v>202</v>
      </c>
      <c r="B127" s="2" t="s">
        <v>260</v>
      </c>
      <c r="C127" s="84" t="s">
        <v>3</v>
      </c>
      <c r="D127" s="54"/>
      <c r="E127" s="54"/>
      <c r="F127" s="54"/>
      <c r="G127" s="54"/>
      <c r="H127" s="54"/>
      <c r="I127" s="54"/>
      <c r="J127" s="54"/>
      <c r="K127" s="54"/>
      <c r="L127" s="54"/>
      <c r="M127" s="54"/>
      <c r="N127" s="54"/>
      <c r="O127" s="54"/>
      <c r="P127" s="54"/>
      <c r="Q127" s="54"/>
    </row>
    <row r="128" spans="1:17">
      <c r="A128" s="228"/>
      <c r="C128" s="40"/>
      <c r="D128" s="54"/>
      <c r="E128" s="54"/>
      <c r="F128" s="54"/>
      <c r="G128" s="54"/>
      <c r="H128" s="54"/>
      <c r="I128" s="54"/>
      <c r="J128" s="54"/>
      <c r="K128" s="54"/>
      <c r="L128" s="54"/>
      <c r="M128" s="54"/>
      <c r="N128" s="54"/>
      <c r="O128" s="54"/>
      <c r="P128" s="54"/>
      <c r="Q128" s="54"/>
    </row>
    <row r="129" spans="1:17">
      <c r="A129" s="228"/>
      <c r="C129" s="40"/>
      <c r="D129" s="54"/>
      <c r="E129" s="54"/>
      <c r="F129" s="54"/>
      <c r="G129" s="54"/>
      <c r="H129" s="54"/>
      <c r="I129" s="54"/>
      <c r="J129" s="54"/>
      <c r="K129" s="54"/>
      <c r="L129" s="54"/>
      <c r="M129" s="54"/>
      <c r="N129" s="54"/>
      <c r="O129" s="54"/>
      <c r="P129" s="54"/>
      <c r="Q129" s="54"/>
    </row>
    <row r="130" spans="1:17">
      <c r="A130" s="228"/>
      <c r="C130" s="40"/>
      <c r="D130" s="54"/>
      <c r="E130" s="54"/>
      <c r="F130" s="54"/>
      <c r="G130" s="54"/>
      <c r="H130" s="54"/>
      <c r="I130" s="54"/>
      <c r="J130" s="54"/>
      <c r="K130" s="54"/>
      <c r="L130" s="54"/>
      <c r="M130" s="54"/>
      <c r="N130" s="54"/>
      <c r="O130" s="54"/>
      <c r="P130" s="54"/>
      <c r="Q130" s="54"/>
    </row>
    <row r="131" spans="1:17">
      <c r="A131" s="229"/>
      <c r="C131" s="40"/>
      <c r="D131" s="54"/>
      <c r="E131" s="54"/>
      <c r="F131" s="54"/>
      <c r="G131" s="54"/>
      <c r="H131" s="54"/>
      <c r="I131" s="54"/>
      <c r="J131" s="54"/>
      <c r="K131" s="54"/>
      <c r="L131" s="54"/>
      <c r="M131" s="54"/>
      <c r="N131" s="54"/>
      <c r="O131" s="54"/>
      <c r="P131" s="54"/>
      <c r="Q131" s="54"/>
    </row>
    <row r="138" spans="1:17">
      <c r="F138" s="2">
        <v>1</v>
      </c>
    </row>
  </sheetData>
  <mergeCells count="6">
    <mergeCell ref="A127:A131"/>
    <mergeCell ref="O1:P1"/>
    <mergeCell ref="A74:A87"/>
    <mergeCell ref="A88:A95"/>
    <mergeCell ref="A96:A113"/>
    <mergeCell ref="A114:A126"/>
  </mergeCells>
  <pageMargins left="0.7" right="0.7" top="0.78740157499999996" bottom="0.78740157499999996" header="0.3" footer="0.3"/>
  <legacyDrawing r:id="rId1"/>
</worksheet>
</file>

<file path=xl/worksheets/sheet45.xml><?xml version="1.0" encoding="utf-8"?>
<worksheet xmlns="http://schemas.openxmlformats.org/spreadsheetml/2006/main" xmlns:r="http://schemas.openxmlformats.org/officeDocument/2006/relationships" xmlns:xdr="http://schemas.openxmlformats.org/drawingml/2006/spreadsheetDrawing" xmlns:x14="http://schemas.microsoft.com/office/spreadsheetml/2009/9/main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00000000-0001-0000-2C00-000000000000}">
  <sheetPr codeName="Tabelle45"/>
  <dimension ref="A1:Q138"/>
  <sheetViews>
    <sheetView topLeftCell="A34" zoomScale="90" zoomScaleNormal="90" workbookViewId="0">
      <selection activeCell="F138" sqref="F138"/>
    </sheetView>
  </sheetViews>
  <sheetFormatPr defaultColWidth="11.42578125" defaultRowHeight="15"/>
  <cols>
    <col min="1" max="1" width="24" style="2" bestFit="1" customWidth="1"/>
    <col min="2" max="2" width="36.140625" style="2" bestFit="1" customWidth="1"/>
    <col min="3" max="3" width="9.85546875" style="2" bestFit="1" customWidth="1"/>
    <col min="4" max="10" width="11.42578125" style="2" customWidth="1"/>
    <col min="11" max="14" width="11.42578125" style="2"/>
    <col min="15" max="15" width="11.42578125" style="2" customWidth="1"/>
    <col min="16" max="16384" width="11.42578125" style="2"/>
  </cols>
  <sheetData>
    <row r="1" spans="1:17" ht="60">
      <c r="A1" s="5" t="s">
        <v>127</v>
      </c>
      <c r="B1" s="2">
        <f>Gesamtübersicht!AS2</f>
        <v>0</v>
      </c>
      <c r="J1" s="15" t="s">
        <v>265</v>
      </c>
      <c r="K1" s="37"/>
      <c r="L1" s="37"/>
      <c r="N1" s="15" t="s">
        <v>266</v>
      </c>
      <c r="O1" s="230"/>
      <c r="P1" s="230"/>
    </row>
    <row r="2" spans="1:17" ht="30">
      <c r="A2" s="5" t="s">
        <v>128</v>
      </c>
      <c r="B2" s="2">
        <f>Gesamtübersicht!AS3</f>
        <v>0</v>
      </c>
      <c r="J2" s="1" t="s">
        <v>267</v>
      </c>
      <c r="L2" s="2" t="s">
        <v>134</v>
      </c>
      <c r="N2" s="1" t="s">
        <v>267</v>
      </c>
      <c r="P2" s="2" t="s">
        <v>134</v>
      </c>
    </row>
    <row r="3" spans="1:17">
      <c r="A3" s="5" t="s">
        <v>7</v>
      </c>
      <c r="B3" s="9">
        <f>Gesamtübersicht!AS6</f>
        <v>0</v>
      </c>
      <c r="J3" s="6" t="s">
        <v>135</v>
      </c>
      <c r="K3" s="22" t="s">
        <v>134</v>
      </c>
      <c r="L3" s="6" t="s">
        <v>15</v>
      </c>
      <c r="N3" s="6" t="s">
        <v>27</v>
      </c>
      <c r="O3" s="6" t="s">
        <v>0</v>
      </c>
      <c r="P3" s="49" t="s">
        <v>137</v>
      </c>
      <c r="Q3" s="6" t="s">
        <v>0</v>
      </c>
    </row>
    <row r="4" spans="1:17">
      <c r="A4" s="5" t="s">
        <v>11</v>
      </c>
      <c r="B4" s="2">
        <f>Gesamtübersicht!AS9</f>
        <v>0</v>
      </c>
      <c r="C4" s="2" t="str">
        <f>Gesamtübersicht!B9</f>
        <v>MJ/kg</v>
      </c>
      <c r="J4" s="2" t="s">
        <v>268</v>
      </c>
      <c r="L4" s="3" t="e">
        <f t="shared" ref="L4:L12" si="0">K4/K$18</f>
        <v>#DIV/0!</v>
      </c>
      <c r="N4" s="4" t="s">
        <v>29</v>
      </c>
      <c r="O4" s="2" t="s">
        <v>139</v>
      </c>
      <c r="P4" s="50"/>
      <c r="Q4" s="2" t="s">
        <v>242</v>
      </c>
    </row>
    <row r="5" spans="1:17">
      <c r="A5" s="5" t="s">
        <v>13</v>
      </c>
      <c r="B5" s="2">
        <f>Gesamtübersicht!AS10</f>
        <v>0</v>
      </c>
      <c r="C5" s="2" t="str">
        <f>Gesamtübersicht!B10</f>
        <v>MJ/kg</v>
      </c>
      <c r="J5" s="2" t="s">
        <v>269</v>
      </c>
      <c r="L5" s="3" t="e">
        <f t="shared" si="0"/>
        <v>#DIV/0!</v>
      </c>
      <c r="N5" s="4" t="s">
        <v>30</v>
      </c>
      <c r="O5" s="2" t="s">
        <v>139</v>
      </c>
      <c r="P5" s="50"/>
    </row>
    <row r="6" spans="1:17">
      <c r="A6" s="5" t="s">
        <v>129</v>
      </c>
      <c r="B6" s="3">
        <f>Gesamtübersicht!AS11</f>
        <v>0</v>
      </c>
      <c r="C6" s="2" t="str">
        <f>Gesamtübersicht!B11</f>
        <v>Ma.-%</v>
      </c>
      <c r="J6" s="2" t="s">
        <v>270</v>
      </c>
      <c r="L6" s="3" t="e">
        <f t="shared" si="0"/>
        <v>#DIV/0!</v>
      </c>
      <c r="N6" s="4" t="s">
        <v>31</v>
      </c>
      <c r="O6" s="2" t="s">
        <v>139</v>
      </c>
      <c r="P6" s="50"/>
    </row>
    <row r="7" spans="1:17">
      <c r="A7" s="5" t="s">
        <v>130</v>
      </c>
      <c r="B7" s="3">
        <f>Gesamtübersicht!AS12</f>
        <v>0</v>
      </c>
      <c r="C7" s="2" t="str">
        <f>Gesamtübersicht!B12</f>
        <v>Ma.-%</v>
      </c>
      <c r="J7" s="2" t="s">
        <v>271</v>
      </c>
      <c r="L7" s="3" t="e">
        <f t="shared" si="0"/>
        <v>#DIV/0!</v>
      </c>
      <c r="N7" s="4" t="s">
        <v>32</v>
      </c>
      <c r="O7" s="2" t="s">
        <v>139</v>
      </c>
      <c r="P7" s="50"/>
    </row>
    <row r="8" spans="1:17">
      <c r="A8" s="5" t="s">
        <v>143</v>
      </c>
      <c r="B8" s="3" t="e">
        <f>Gesamtübersicht!#REF!</f>
        <v>#REF!</v>
      </c>
      <c r="C8" s="2" t="e">
        <f>Gesamtübersicht!#REF!</f>
        <v>#REF!</v>
      </c>
      <c r="J8" s="2" t="s">
        <v>272</v>
      </c>
      <c r="L8" s="3" t="e">
        <f t="shared" si="0"/>
        <v>#DIV/0!</v>
      </c>
      <c r="N8" s="4" t="s">
        <v>33</v>
      </c>
      <c r="O8" s="2" t="s">
        <v>139</v>
      </c>
      <c r="P8" s="50"/>
    </row>
    <row r="9" spans="1:17">
      <c r="A9" s="5" t="s">
        <v>145</v>
      </c>
      <c r="B9" s="3" t="e">
        <f>Gesamtübersicht!#REF!</f>
        <v>#REF!</v>
      </c>
      <c r="C9" s="2" t="e">
        <f>Gesamtübersicht!#REF!</f>
        <v>#REF!</v>
      </c>
      <c r="J9" s="2" t="s">
        <v>219</v>
      </c>
      <c r="L9" s="3" t="e">
        <f t="shared" si="0"/>
        <v>#DIV/0!</v>
      </c>
      <c r="N9" s="4" t="s">
        <v>34</v>
      </c>
      <c r="O9" s="2" t="s">
        <v>139</v>
      </c>
      <c r="P9" s="50"/>
    </row>
    <row r="10" spans="1:17">
      <c r="A10" s="5" t="s">
        <v>17</v>
      </c>
      <c r="B10" s="2">
        <f>Gesamtübersicht!AS13</f>
        <v>0</v>
      </c>
      <c r="C10" s="2" t="str">
        <f>Gesamtübersicht!B13</f>
        <v>kg/m³</v>
      </c>
      <c r="J10" s="2" t="s">
        <v>140</v>
      </c>
      <c r="L10" s="3" t="e">
        <f t="shared" si="0"/>
        <v>#DIV/0!</v>
      </c>
      <c r="N10" s="4" t="s">
        <v>35</v>
      </c>
      <c r="O10" s="2" t="s">
        <v>139</v>
      </c>
      <c r="P10" s="50"/>
    </row>
    <row r="11" spans="1:17">
      <c r="A11" s="1"/>
      <c r="B11" s="9"/>
      <c r="J11" s="2" t="s">
        <v>141</v>
      </c>
      <c r="L11" s="3" t="e">
        <f t="shared" si="0"/>
        <v>#DIV/0!</v>
      </c>
      <c r="N11" s="4" t="s">
        <v>36</v>
      </c>
      <c r="O11" s="2" t="s">
        <v>139</v>
      </c>
      <c r="P11" s="50"/>
    </row>
    <row r="12" spans="1:17">
      <c r="J12" s="2" t="s">
        <v>212</v>
      </c>
      <c r="L12" s="3" t="e">
        <f t="shared" si="0"/>
        <v>#DIV/0!</v>
      </c>
      <c r="N12" s="4" t="s">
        <v>37</v>
      </c>
      <c r="O12" s="2" t="s">
        <v>139</v>
      </c>
      <c r="P12" s="50"/>
    </row>
    <row r="13" spans="1:17">
      <c r="N13" s="4" t="s">
        <v>21</v>
      </c>
      <c r="O13" s="2" t="s">
        <v>139</v>
      </c>
      <c r="P13" s="50"/>
    </row>
    <row r="14" spans="1:17">
      <c r="N14" s="4" t="s">
        <v>38</v>
      </c>
      <c r="O14" s="2" t="s">
        <v>139</v>
      </c>
      <c r="P14" s="50"/>
    </row>
    <row r="15" spans="1:17">
      <c r="N15" s="4" t="s">
        <v>39</v>
      </c>
      <c r="O15" s="2" t="s">
        <v>139</v>
      </c>
      <c r="P15" s="50"/>
    </row>
    <row r="16" spans="1:17">
      <c r="N16" s="4" t="s">
        <v>40</v>
      </c>
      <c r="O16" s="2" t="s">
        <v>139</v>
      </c>
      <c r="P16" s="50"/>
    </row>
    <row r="17" spans="10:16">
      <c r="N17" s="4" t="s">
        <v>41</v>
      </c>
      <c r="O17" s="2" t="s">
        <v>139</v>
      </c>
      <c r="P17" s="50"/>
    </row>
    <row r="18" spans="10:16">
      <c r="J18" s="2" t="s">
        <v>273</v>
      </c>
      <c r="K18" s="27">
        <f>SUM(K4:K17)</f>
        <v>0</v>
      </c>
      <c r="L18" s="3" t="e">
        <f>SUM(L4:L17)</f>
        <v>#DIV/0!</v>
      </c>
      <c r="N18" s="4" t="s">
        <v>42</v>
      </c>
      <c r="O18" s="2" t="s">
        <v>139</v>
      </c>
      <c r="P18" s="50"/>
    </row>
    <row r="19" spans="10:16">
      <c r="N19" s="4" t="s">
        <v>43</v>
      </c>
      <c r="O19" s="2" t="s">
        <v>139</v>
      </c>
      <c r="P19" s="50"/>
    </row>
    <row r="20" spans="10:16">
      <c r="N20" s="4" t="s">
        <v>44</v>
      </c>
      <c r="O20" s="2" t="s">
        <v>139</v>
      </c>
      <c r="P20" s="50"/>
    </row>
    <row r="21" spans="10:16">
      <c r="N21" s="4" t="s">
        <v>45</v>
      </c>
      <c r="O21" s="2" t="s">
        <v>139</v>
      </c>
      <c r="P21" s="50"/>
    </row>
    <row r="22" spans="10:16">
      <c r="N22" s="4" t="s">
        <v>48</v>
      </c>
      <c r="O22" s="2" t="s">
        <v>139</v>
      </c>
      <c r="P22" s="50"/>
    </row>
    <row r="23" spans="10:16">
      <c r="N23" s="4" t="s">
        <v>49</v>
      </c>
      <c r="O23" s="2" t="s">
        <v>139</v>
      </c>
      <c r="P23" s="50"/>
    </row>
    <row r="24" spans="10:16">
      <c r="N24" s="4" t="s">
        <v>50</v>
      </c>
      <c r="O24" s="2" t="s">
        <v>139</v>
      </c>
      <c r="P24" s="50"/>
    </row>
    <row r="25" spans="10:16">
      <c r="N25" s="4" t="s">
        <v>51</v>
      </c>
      <c r="O25" s="2" t="s">
        <v>139</v>
      </c>
      <c r="P25" s="50"/>
    </row>
    <row r="26" spans="10:16">
      <c r="N26" s="4" t="s">
        <v>52</v>
      </c>
      <c r="O26" s="2" t="s">
        <v>139</v>
      </c>
      <c r="P26" s="50"/>
    </row>
    <row r="27" spans="10:16">
      <c r="N27" s="4" t="s">
        <v>22</v>
      </c>
      <c r="O27" s="2" t="s">
        <v>139</v>
      </c>
      <c r="P27" s="50"/>
    </row>
    <row r="28" spans="10:16">
      <c r="N28" s="4" t="s">
        <v>53</v>
      </c>
      <c r="O28" s="2" t="s">
        <v>139</v>
      </c>
      <c r="P28" s="50"/>
    </row>
    <row r="29" spans="10:16">
      <c r="N29" s="4" t="s">
        <v>55</v>
      </c>
      <c r="O29" s="2" t="s">
        <v>139</v>
      </c>
      <c r="P29" s="50"/>
    </row>
    <row r="30" spans="10:16">
      <c r="N30" s="4" t="s">
        <v>56</v>
      </c>
      <c r="O30" s="2" t="s">
        <v>139</v>
      </c>
      <c r="P30" s="51"/>
    </row>
    <row r="31" spans="10:16">
      <c r="N31" s="4" t="s">
        <v>57</v>
      </c>
      <c r="O31" s="2" t="s">
        <v>139</v>
      </c>
      <c r="P31" s="50"/>
    </row>
    <row r="32" spans="10:16">
      <c r="N32" s="4" t="s">
        <v>58</v>
      </c>
      <c r="O32" s="2" t="s">
        <v>139</v>
      </c>
      <c r="P32" s="50"/>
    </row>
    <row r="33" spans="14:16">
      <c r="N33" s="4" t="s">
        <v>59</v>
      </c>
      <c r="O33" s="2" t="s">
        <v>139</v>
      </c>
      <c r="P33" s="50"/>
    </row>
    <row r="34" spans="14:16">
      <c r="N34" s="4" t="s">
        <v>60</v>
      </c>
      <c r="O34" s="2" t="s">
        <v>139</v>
      </c>
      <c r="P34" s="50"/>
    </row>
    <row r="35" spans="14:16">
      <c r="N35" s="4" t="s">
        <v>10</v>
      </c>
      <c r="O35" s="2" t="s">
        <v>139</v>
      </c>
      <c r="P35" s="50"/>
    </row>
    <row r="36" spans="14:16">
      <c r="N36" s="4" t="s">
        <v>62</v>
      </c>
      <c r="O36" s="2" t="s">
        <v>139</v>
      </c>
      <c r="P36" s="50"/>
    </row>
    <row r="37" spans="14:16">
      <c r="N37" s="4" t="s">
        <v>63</v>
      </c>
      <c r="O37" s="2" t="s">
        <v>139</v>
      </c>
      <c r="P37" s="50"/>
    </row>
    <row r="38" spans="14:16">
      <c r="N38" s="4" t="s">
        <v>23</v>
      </c>
      <c r="O38" s="2" t="s">
        <v>139</v>
      </c>
      <c r="P38" s="50"/>
    </row>
    <row r="39" spans="14:16">
      <c r="N39" s="4" t="s">
        <v>64</v>
      </c>
      <c r="O39" s="2" t="s">
        <v>139</v>
      </c>
      <c r="P39" s="50"/>
    </row>
    <row r="40" spans="14:16">
      <c r="N40" s="4" t="s">
        <v>65</v>
      </c>
      <c r="O40" s="2" t="s">
        <v>139</v>
      </c>
      <c r="P40" s="50"/>
    </row>
    <row r="41" spans="14:16">
      <c r="N41" s="4" t="s">
        <v>66</v>
      </c>
      <c r="O41" s="2" t="s">
        <v>139</v>
      </c>
      <c r="P41" s="50"/>
    </row>
    <row r="42" spans="14:16">
      <c r="N42" s="4" t="s">
        <v>67</v>
      </c>
      <c r="O42" s="2" t="s">
        <v>139</v>
      </c>
      <c r="P42" s="51"/>
    </row>
    <row r="43" spans="14:16">
      <c r="N43" s="4" t="s">
        <v>24</v>
      </c>
      <c r="O43" s="2" t="s">
        <v>139</v>
      </c>
      <c r="P43" s="51"/>
    </row>
    <row r="44" spans="14:16">
      <c r="N44" s="4" t="s">
        <v>68</v>
      </c>
      <c r="O44" s="2" t="s">
        <v>139</v>
      </c>
      <c r="P44" s="50"/>
    </row>
    <row r="45" spans="14:16">
      <c r="N45" s="4" t="s">
        <v>69</v>
      </c>
      <c r="O45" s="2" t="s">
        <v>139</v>
      </c>
      <c r="P45" s="50"/>
    </row>
    <row r="46" spans="14:16">
      <c r="N46" s="4" t="s">
        <v>70</v>
      </c>
      <c r="O46" s="2" t="s">
        <v>139</v>
      </c>
      <c r="P46" s="50"/>
    </row>
    <row r="47" spans="14:16">
      <c r="N47" s="4" t="s">
        <v>71</v>
      </c>
      <c r="O47" s="2" t="s">
        <v>139</v>
      </c>
      <c r="P47" s="50"/>
    </row>
    <row r="48" spans="14:16">
      <c r="N48" s="4" t="s">
        <v>73</v>
      </c>
      <c r="O48" s="2" t="s">
        <v>139</v>
      </c>
      <c r="P48" s="50"/>
    </row>
    <row r="49" spans="14:16">
      <c r="N49" s="4" t="s">
        <v>74</v>
      </c>
      <c r="O49" s="2" t="s">
        <v>139</v>
      </c>
      <c r="P49" s="50"/>
    </row>
    <row r="50" spans="14:16">
      <c r="N50" s="4" t="s">
        <v>75</v>
      </c>
      <c r="O50" s="2" t="s">
        <v>139</v>
      </c>
      <c r="P50" s="50"/>
    </row>
    <row r="51" spans="14:16">
      <c r="N51" s="4" t="s">
        <v>76</v>
      </c>
      <c r="O51" s="2" t="s">
        <v>139</v>
      </c>
      <c r="P51" s="50"/>
    </row>
    <row r="52" spans="14:16">
      <c r="N52" s="4" t="s">
        <v>77</v>
      </c>
      <c r="O52" s="2" t="s">
        <v>139</v>
      </c>
      <c r="P52" s="50"/>
    </row>
    <row r="53" spans="14:16">
      <c r="N53" s="4" t="s">
        <v>78</v>
      </c>
      <c r="O53" s="2" t="s">
        <v>139</v>
      </c>
      <c r="P53" s="50"/>
    </row>
    <row r="54" spans="14:16">
      <c r="N54" s="4" t="s">
        <v>79</v>
      </c>
      <c r="O54" s="2" t="s">
        <v>139</v>
      </c>
      <c r="P54" s="50"/>
    </row>
    <row r="55" spans="14:16">
      <c r="N55" s="4" t="s">
        <v>80</v>
      </c>
      <c r="O55" s="2" t="s">
        <v>139</v>
      </c>
      <c r="P55" s="50"/>
    </row>
    <row r="56" spans="14:16">
      <c r="N56" s="4" t="s">
        <v>81</v>
      </c>
      <c r="O56" s="2" t="s">
        <v>139</v>
      </c>
      <c r="P56" s="50"/>
    </row>
    <row r="57" spans="14:16">
      <c r="N57" s="4" t="s">
        <v>82</v>
      </c>
      <c r="O57" s="2" t="s">
        <v>139</v>
      </c>
      <c r="P57" s="50"/>
    </row>
    <row r="58" spans="14:16">
      <c r="N58" s="4" t="s">
        <v>83</v>
      </c>
      <c r="O58" s="2" t="s">
        <v>139</v>
      </c>
      <c r="P58" s="50"/>
    </row>
    <row r="59" spans="14:16">
      <c r="N59" s="4" t="s">
        <v>84</v>
      </c>
      <c r="O59" s="2" t="s">
        <v>139</v>
      </c>
      <c r="P59" s="50"/>
    </row>
    <row r="60" spans="14:16">
      <c r="N60" s="4" t="s">
        <v>85</v>
      </c>
      <c r="O60" s="2" t="s">
        <v>139</v>
      </c>
      <c r="P60" s="50"/>
    </row>
    <row r="61" spans="14:16">
      <c r="N61" s="4" t="s">
        <v>86</v>
      </c>
      <c r="O61" s="2" t="s">
        <v>139</v>
      </c>
      <c r="P61" s="50"/>
    </row>
    <row r="62" spans="14:16">
      <c r="N62" s="4" t="s">
        <v>87</v>
      </c>
      <c r="O62" s="2" t="s">
        <v>139</v>
      </c>
      <c r="P62" s="50"/>
    </row>
    <row r="63" spans="14:16">
      <c r="N63" s="4" t="s">
        <v>88</v>
      </c>
      <c r="O63" s="2" t="s">
        <v>139</v>
      </c>
      <c r="P63" s="50"/>
    </row>
    <row r="64" spans="14:16">
      <c r="N64" s="4" t="s">
        <v>89</v>
      </c>
      <c r="O64" s="2" t="s">
        <v>139</v>
      </c>
      <c r="P64" s="50"/>
    </row>
    <row r="65" spans="1:17">
      <c r="N65" s="4" t="s">
        <v>90</v>
      </c>
      <c r="O65" s="2" t="s">
        <v>139</v>
      </c>
      <c r="P65" s="50"/>
    </row>
    <row r="66" spans="1:17">
      <c r="N66" s="4" t="s">
        <v>92</v>
      </c>
      <c r="O66" s="2" t="s">
        <v>139</v>
      </c>
      <c r="P66" s="50"/>
    </row>
    <row r="67" spans="1:17">
      <c r="N67" s="4" t="s">
        <v>93</v>
      </c>
      <c r="O67" s="2" t="s">
        <v>139</v>
      </c>
      <c r="P67" s="50"/>
    </row>
    <row r="68" spans="1:17">
      <c r="N68" s="4" t="s">
        <v>96</v>
      </c>
      <c r="O68" s="2" t="s">
        <v>139</v>
      </c>
      <c r="P68" s="50"/>
    </row>
    <row r="69" spans="1:17">
      <c r="N69" s="4" t="s">
        <v>97</v>
      </c>
      <c r="O69" s="2" t="s">
        <v>139</v>
      </c>
      <c r="P69" s="50"/>
    </row>
    <row r="73" spans="1:17" s="45" customFormat="1">
      <c r="A73" s="45" t="s">
        <v>148</v>
      </c>
      <c r="B73" s="46"/>
      <c r="C73" s="47" t="s">
        <v>0</v>
      </c>
      <c r="D73" s="85"/>
      <c r="E73" s="85"/>
      <c r="F73" s="85"/>
      <c r="G73" s="85"/>
      <c r="H73" s="85"/>
      <c r="I73" s="85"/>
      <c r="J73" s="85"/>
      <c r="K73" s="85"/>
      <c r="L73" s="85"/>
      <c r="M73" s="85"/>
      <c r="N73" s="85"/>
      <c r="O73" s="85"/>
      <c r="P73" s="85"/>
      <c r="Q73" s="85"/>
    </row>
    <row r="74" spans="1:17">
      <c r="A74" s="227" t="s">
        <v>149</v>
      </c>
      <c r="B74" s="54" t="s">
        <v>150</v>
      </c>
      <c r="C74" s="55" t="s">
        <v>134</v>
      </c>
      <c r="D74" s="54"/>
      <c r="E74" s="54"/>
      <c r="F74" s="54"/>
      <c r="G74" s="54"/>
      <c r="H74" s="54"/>
      <c r="I74" s="54"/>
      <c r="J74" s="54"/>
      <c r="K74" s="54"/>
      <c r="L74" s="54"/>
      <c r="M74" s="54"/>
      <c r="N74" s="54"/>
      <c r="O74" s="54"/>
      <c r="P74" s="54"/>
      <c r="Q74" s="54"/>
    </row>
    <row r="75" spans="1:17">
      <c r="A75" s="228"/>
      <c r="B75" s="54" t="s">
        <v>151</v>
      </c>
      <c r="C75" s="69" t="s">
        <v>134</v>
      </c>
      <c r="D75" s="67"/>
      <c r="E75" s="67"/>
      <c r="F75" s="67"/>
      <c r="G75" s="67"/>
      <c r="H75" s="67"/>
      <c r="I75" s="67"/>
      <c r="J75" s="67"/>
      <c r="K75" s="67"/>
      <c r="L75" s="67"/>
      <c r="M75" s="67"/>
      <c r="N75" s="67"/>
      <c r="O75" s="67"/>
      <c r="P75" s="67"/>
      <c r="Q75" s="67"/>
    </row>
    <row r="76" spans="1:17">
      <c r="A76" s="228"/>
      <c r="B76" s="2" t="s">
        <v>152</v>
      </c>
      <c r="C76" s="40" t="s">
        <v>153</v>
      </c>
      <c r="D76" s="54"/>
      <c r="E76" s="54"/>
      <c r="F76" s="54"/>
      <c r="G76" s="54"/>
      <c r="H76" s="54"/>
      <c r="I76" s="54"/>
      <c r="J76" s="54"/>
      <c r="K76" s="54"/>
      <c r="L76" s="54"/>
      <c r="M76" s="54"/>
      <c r="N76" s="54"/>
      <c r="O76" s="54"/>
      <c r="P76" s="54"/>
      <c r="Q76" s="54"/>
    </row>
    <row r="77" spans="1:17">
      <c r="A77" s="228"/>
      <c r="B77" s="2" t="s">
        <v>154</v>
      </c>
      <c r="C77" s="40" t="s">
        <v>153</v>
      </c>
      <c r="D77" s="54"/>
      <c r="E77" s="54"/>
      <c r="F77" s="54"/>
      <c r="G77" s="54"/>
      <c r="H77" s="54"/>
      <c r="I77" s="54"/>
      <c r="J77" s="54"/>
      <c r="K77" s="54"/>
      <c r="L77" s="54"/>
      <c r="M77" s="54"/>
      <c r="N77" s="54"/>
      <c r="O77" s="54"/>
      <c r="P77" s="54"/>
      <c r="Q77" s="54"/>
    </row>
    <row r="78" spans="1:17">
      <c r="A78" s="228"/>
      <c r="B78" s="2" t="s">
        <v>155</v>
      </c>
      <c r="C78" s="40" t="s">
        <v>156</v>
      </c>
      <c r="D78" s="54"/>
      <c r="E78" s="54"/>
      <c r="F78" s="54"/>
      <c r="G78" s="54"/>
      <c r="H78" s="54"/>
      <c r="I78" s="54"/>
      <c r="J78" s="54"/>
      <c r="K78" s="54"/>
      <c r="L78" s="54"/>
      <c r="M78" s="54"/>
      <c r="N78" s="54"/>
      <c r="O78" s="54"/>
      <c r="P78" s="54"/>
      <c r="Q78" s="54"/>
    </row>
    <row r="79" spans="1:17" ht="18">
      <c r="A79" s="228"/>
      <c r="B79" s="2" t="s">
        <v>223</v>
      </c>
      <c r="C79" s="40" t="s">
        <v>224</v>
      </c>
      <c r="D79" s="54"/>
      <c r="E79" s="54"/>
      <c r="F79" s="54"/>
      <c r="G79" s="54"/>
      <c r="H79" s="54"/>
      <c r="I79" s="54"/>
      <c r="J79" s="54"/>
      <c r="K79" s="54"/>
      <c r="L79" s="54"/>
      <c r="M79" s="54"/>
      <c r="N79" s="54"/>
      <c r="O79" s="54"/>
      <c r="P79" s="54"/>
      <c r="Q79" s="54"/>
    </row>
    <row r="80" spans="1:17">
      <c r="A80" s="228"/>
      <c r="B80" s="2" t="s">
        <v>157</v>
      </c>
      <c r="C80" s="59" t="s">
        <v>3</v>
      </c>
      <c r="D80" s="71"/>
      <c r="E80" s="71"/>
      <c r="F80" s="71"/>
      <c r="G80" s="71"/>
      <c r="H80" s="71"/>
      <c r="I80" s="71"/>
      <c r="J80" s="71"/>
      <c r="K80" s="71"/>
      <c r="L80" s="71"/>
      <c r="M80" s="71"/>
      <c r="N80" s="71"/>
      <c r="O80" s="71"/>
      <c r="P80" s="71"/>
      <c r="Q80" s="71"/>
    </row>
    <row r="81" spans="1:17">
      <c r="A81" s="228"/>
      <c r="B81" s="2" t="s">
        <v>158</v>
      </c>
      <c r="C81" s="40" t="s">
        <v>15</v>
      </c>
      <c r="D81" s="54"/>
      <c r="E81" s="66"/>
      <c r="F81" s="66"/>
      <c r="G81" s="66"/>
      <c r="H81" s="66"/>
      <c r="I81" s="66"/>
      <c r="J81" s="66"/>
      <c r="K81" s="66"/>
      <c r="L81" s="66"/>
      <c r="M81" s="66"/>
      <c r="N81" s="66"/>
      <c r="O81" s="66"/>
      <c r="P81" s="66"/>
      <c r="Q81" s="66"/>
    </row>
    <row r="82" spans="1:17">
      <c r="A82" s="228"/>
      <c r="B82" s="2" t="s">
        <v>159</v>
      </c>
      <c r="C82" s="40" t="s">
        <v>15</v>
      </c>
      <c r="D82" s="66"/>
      <c r="E82" s="66"/>
      <c r="F82" s="66"/>
      <c r="G82" s="66"/>
      <c r="H82" s="66"/>
      <c r="I82" s="66"/>
      <c r="J82" s="66"/>
      <c r="K82" s="66"/>
      <c r="L82" s="66"/>
      <c r="M82" s="66"/>
      <c r="N82" s="66"/>
      <c r="O82" s="66"/>
      <c r="P82" s="66"/>
      <c r="Q82" s="66"/>
    </row>
    <row r="83" spans="1:17">
      <c r="A83" s="228"/>
      <c r="B83" s="2" t="s">
        <v>160</v>
      </c>
      <c r="C83" s="40" t="s">
        <v>15</v>
      </c>
      <c r="D83" s="66"/>
      <c r="E83" s="66"/>
      <c r="F83" s="66"/>
      <c r="G83" s="66"/>
      <c r="H83" s="66"/>
      <c r="I83" s="66"/>
      <c r="J83" s="66"/>
      <c r="K83" s="66"/>
      <c r="L83" s="66"/>
      <c r="M83" s="66"/>
      <c r="N83" s="66"/>
      <c r="O83" s="66"/>
      <c r="P83" s="66"/>
      <c r="Q83" s="66"/>
    </row>
    <row r="84" spans="1:17">
      <c r="A84" s="228"/>
      <c r="B84" s="2" t="s">
        <v>161</v>
      </c>
      <c r="C84" s="40" t="s">
        <v>15</v>
      </c>
      <c r="D84" s="66"/>
      <c r="E84" s="66"/>
      <c r="F84" s="66"/>
      <c r="G84" s="66"/>
      <c r="H84" s="66"/>
      <c r="I84" s="66"/>
      <c r="J84" s="66"/>
      <c r="K84" s="66"/>
      <c r="L84" s="66"/>
      <c r="M84" s="66"/>
      <c r="N84" s="66"/>
      <c r="O84" s="66"/>
      <c r="P84" s="66"/>
      <c r="Q84" s="66"/>
    </row>
    <row r="85" spans="1:17">
      <c r="A85" s="228"/>
      <c r="B85" s="2" t="s">
        <v>162</v>
      </c>
      <c r="C85" s="40" t="s">
        <v>163</v>
      </c>
      <c r="D85" s="66"/>
      <c r="E85" s="66"/>
      <c r="F85" s="66"/>
      <c r="G85" s="66"/>
      <c r="H85" s="66"/>
      <c r="I85" s="66"/>
      <c r="J85" s="66"/>
      <c r="K85" s="66"/>
      <c r="L85" s="66"/>
      <c r="M85" s="66"/>
      <c r="N85" s="66"/>
      <c r="O85" s="66"/>
      <c r="P85" s="66"/>
      <c r="Q85" s="66"/>
    </row>
    <row r="86" spans="1:17">
      <c r="A86" s="228"/>
      <c r="B86" s="2" t="s">
        <v>164</v>
      </c>
      <c r="C86" s="40" t="s">
        <v>163</v>
      </c>
      <c r="D86" s="66"/>
      <c r="E86" s="66"/>
      <c r="F86" s="66"/>
      <c r="G86" s="66"/>
      <c r="H86" s="66"/>
      <c r="I86" s="66"/>
      <c r="J86" s="66"/>
      <c r="K86" s="66"/>
      <c r="L86" s="66"/>
      <c r="M86" s="66"/>
      <c r="N86" s="66"/>
      <c r="O86" s="66"/>
      <c r="P86" s="66"/>
      <c r="Q86" s="66"/>
    </row>
    <row r="87" spans="1:17">
      <c r="A87" s="229"/>
      <c r="B87" s="6" t="s">
        <v>165</v>
      </c>
      <c r="C87" s="40" t="s">
        <v>15</v>
      </c>
      <c r="D87" s="43">
        <f t="shared" ref="D87:Q87" si="1">1-(D82+D83+D84+D86)</f>
        <v>1</v>
      </c>
      <c r="E87" s="43">
        <f t="shared" si="1"/>
        <v>1</v>
      </c>
      <c r="F87" s="43">
        <f t="shared" si="1"/>
        <v>1</v>
      </c>
      <c r="G87" s="43">
        <f t="shared" si="1"/>
        <v>1</v>
      </c>
      <c r="H87" s="43">
        <f t="shared" si="1"/>
        <v>1</v>
      </c>
      <c r="I87" s="43">
        <f t="shared" si="1"/>
        <v>1</v>
      </c>
      <c r="J87" s="43">
        <f t="shared" si="1"/>
        <v>1</v>
      </c>
      <c r="K87" s="43">
        <f t="shared" si="1"/>
        <v>1</v>
      </c>
      <c r="L87" s="43">
        <f t="shared" si="1"/>
        <v>1</v>
      </c>
      <c r="M87" s="43">
        <f t="shared" si="1"/>
        <v>1</v>
      </c>
      <c r="N87" s="43">
        <f t="shared" si="1"/>
        <v>1</v>
      </c>
      <c r="O87" s="43">
        <f t="shared" si="1"/>
        <v>1</v>
      </c>
      <c r="P87" s="43">
        <f t="shared" si="1"/>
        <v>1</v>
      </c>
      <c r="Q87" s="43">
        <f t="shared" si="1"/>
        <v>1</v>
      </c>
    </row>
    <row r="88" spans="1:17">
      <c r="A88" s="227" t="s">
        <v>166</v>
      </c>
      <c r="B88" s="41" t="s">
        <v>167</v>
      </c>
      <c r="C88" s="39" t="s">
        <v>12</v>
      </c>
      <c r="D88" s="54"/>
      <c r="E88" s="54"/>
      <c r="F88" s="54"/>
      <c r="G88" s="54"/>
      <c r="H88" s="54"/>
      <c r="I88" s="54"/>
      <c r="J88" s="54"/>
      <c r="K88" s="54"/>
      <c r="L88" s="54"/>
      <c r="M88" s="54"/>
      <c r="N88" s="54"/>
      <c r="O88" s="54"/>
      <c r="P88" s="54"/>
      <c r="Q88" s="54"/>
    </row>
    <row r="89" spans="1:17">
      <c r="A89" s="228"/>
      <c r="B89" s="2" t="s">
        <v>168</v>
      </c>
      <c r="C89" s="40" t="s">
        <v>12</v>
      </c>
      <c r="D89" s="57">
        <f t="shared" ref="D89:Q89" si="2">D88-D91*2.441</f>
        <v>0</v>
      </c>
      <c r="E89" s="57">
        <f t="shared" si="2"/>
        <v>0</v>
      </c>
      <c r="F89" s="57">
        <f t="shared" si="2"/>
        <v>0</v>
      </c>
      <c r="G89" s="57">
        <f t="shared" si="2"/>
        <v>0</v>
      </c>
      <c r="H89" s="57">
        <f t="shared" si="2"/>
        <v>0</v>
      </c>
      <c r="I89" s="57">
        <f t="shared" si="2"/>
        <v>0</v>
      </c>
      <c r="J89" s="57">
        <f t="shared" si="2"/>
        <v>0</v>
      </c>
      <c r="K89" s="57">
        <f t="shared" si="2"/>
        <v>0</v>
      </c>
      <c r="L89" s="57">
        <f t="shared" si="2"/>
        <v>0</v>
      </c>
      <c r="M89" s="57">
        <f t="shared" si="2"/>
        <v>0</v>
      </c>
      <c r="N89" s="57">
        <f t="shared" si="2"/>
        <v>0</v>
      </c>
      <c r="O89" s="57">
        <f t="shared" si="2"/>
        <v>0</v>
      </c>
      <c r="P89" s="57">
        <f t="shared" si="2"/>
        <v>0</v>
      </c>
      <c r="Q89" s="57">
        <f t="shared" si="2"/>
        <v>0</v>
      </c>
    </row>
    <row r="90" spans="1:17">
      <c r="A90" s="228"/>
      <c r="B90" s="2" t="s">
        <v>169</v>
      </c>
      <c r="C90" s="40" t="s">
        <v>15</v>
      </c>
      <c r="D90" s="66"/>
      <c r="E90" s="66"/>
      <c r="F90" s="66"/>
      <c r="G90" s="66"/>
      <c r="H90" s="66"/>
      <c r="I90" s="66"/>
      <c r="J90" s="66"/>
      <c r="K90" s="66"/>
      <c r="L90" s="66"/>
      <c r="M90" s="66"/>
      <c r="N90" s="66"/>
      <c r="O90" s="66"/>
      <c r="P90" s="66"/>
      <c r="Q90" s="66"/>
    </row>
    <row r="91" spans="1:17">
      <c r="A91" s="228"/>
      <c r="B91" s="2" t="s">
        <v>170</v>
      </c>
      <c r="C91" s="40" t="s">
        <v>15</v>
      </c>
      <c r="D91" s="66"/>
      <c r="E91" s="66"/>
      <c r="F91" s="66"/>
      <c r="G91" s="66"/>
      <c r="H91" s="66"/>
      <c r="I91" s="66"/>
      <c r="J91" s="66"/>
      <c r="K91" s="66"/>
      <c r="L91" s="66"/>
      <c r="M91" s="66"/>
      <c r="N91" s="66"/>
      <c r="O91" s="66"/>
      <c r="P91" s="66"/>
      <c r="Q91" s="66"/>
    </row>
    <row r="92" spans="1:17">
      <c r="A92" s="228"/>
      <c r="B92" s="2" t="s">
        <v>171</v>
      </c>
      <c r="C92" s="40" t="s">
        <v>15</v>
      </c>
      <c r="D92" s="90"/>
      <c r="E92" s="91"/>
      <c r="F92" s="91"/>
      <c r="G92" s="91"/>
      <c r="H92" s="91"/>
      <c r="I92" s="91"/>
      <c r="J92" s="91"/>
      <c r="K92" s="91"/>
      <c r="L92" s="91"/>
      <c r="M92" s="91"/>
      <c r="N92" s="91"/>
      <c r="O92" s="91"/>
      <c r="P92" s="91"/>
      <c r="Q92" s="91"/>
    </row>
    <row r="93" spans="1:17">
      <c r="A93" s="228"/>
      <c r="B93" s="2" t="s">
        <v>172</v>
      </c>
      <c r="C93" s="40" t="s">
        <v>15</v>
      </c>
      <c r="D93" s="90"/>
      <c r="E93" s="91"/>
      <c r="F93" s="91"/>
      <c r="G93" s="91"/>
      <c r="H93" s="91"/>
      <c r="I93" s="91"/>
      <c r="J93" s="91"/>
      <c r="K93" s="91"/>
      <c r="L93" s="91"/>
      <c r="M93" s="91"/>
      <c r="N93" s="91"/>
      <c r="O93" s="91"/>
      <c r="P93" s="91"/>
      <c r="Q93" s="91"/>
    </row>
    <row r="94" spans="1:17">
      <c r="A94" s="228"/>
      <c r="B94" s="2" t="s">
        <v>173</v>
      </c>
      <c r="C94" s="40" t="s">
        <v>15</v>
      </c>
      <c r="D94" s="90"/>
      <c r="E94" s="91"/>
      <c r="F94" s="91"/>
      <c r="G94" s="91"/>
      <c r="H94" s="91"/>
      <c r="I94" s="91"/>
      <c r="J94" s="91"/>
      <c r="K94" s="91"/>
      <c r="L94" s="91"/>
      <c r="M94" s="91"/>
      <c r="N94" s="91"/>
      <c r="O94" s="91"/>
      <c r="P94" s="91"/>
      <c r="Q94" s="91"/>
    </row>
    <row r="95" spans="1:17">
      <c r="A95" s="229"/>
      <c r="B95" s="6" t="s">
        <v>174</v>
      </c>
      <c r="C95" s="40" t="s">
        <v>15</v>
      </c>
      <c r="D95" s="92"/>
      <c r="E95" s="93"/>
      <c r="F95" s="93"/>
      <c r="G95" s="93"/>
      <c r="H95" s="93"/>
      <c r="I95" s="93"/>
      <c r="J95" s="93"/>
      <c r="K95" s="93"/>
      <c r="L95" s="93"/>
      <c r="M95" s="93"/>
      <c r="N95" s="93"/>
      <c r="O95" s="93"/>
      <c r="P95" s="93"/>
      <c r="Q95" s="93"/>
    </row>
    <row r="96" spans="1:17">
      <c r="A96" s="227" t="s">
        <v>113</v>
      </c>
      <c r="B96" s="41" t="s">
        <v>167</v>
      </c>
      <c r="C96" s="39" t="s">
        <v>12</v>
      </c>
      <c r="D96" s="87"/>
      <c r="E96" s="87"/>
      <c r="F96" s="87"/>
      <c r="G96" s="87"/>
      <c r="H96" s="87"/>
      <c r="I96" s="87"/>
      <c r="J96" s="87"/>
      <c r="K96" s="87"/>
      <c r="L96" s="87"/>
      <c r="M96" s="87"/>
      <c r="N96" s="87"/>
      <c r="O96" s="87"/>
      <c r="P96" s="87"/>
      <c r="Q96" s="87"/>
    </row>
    <row r="97" spans="1:17">
      <c r="A97" s="228"/>
      <c r="B97" s="2" t="s">
        <v>168</v>
      </c>
      <c r="C97" s="40" t="s">
        <v>12</v>
      </c>
      <c r="D97" s="57">
        <f t="shared" ref="D97:Q97" si="3">D96-D100*2.441</f>
        <v>0</v>
      </c>
      <c r="E97" s="57">
        <f t="shared" si="3"/>
        <v>0</v>
      </c>
      <c r="F97" s="57">
        <f t="shared" si="3"/>
        <v>0</v>
      </c>
      <c r="G97" s="57">
        <f t="shared" si="3"/>
        <v>0</v>
      </c>
      <c r="H97" s="57">
        <f t="shared" si="3"/>
        <v>0</v>
      </c>
      <c r="I97" s="57">
        <f t="shared" si="3"/>
        <v>0</v>
      </c>
      <c r="J97" s="57">
        <f t="shared" si="3"/>
        <v>0</v>
      </c>
      <c r="K97" s="57">
        <f t="shared" si="3"/>
        <v>0</v>
      </c>
      <c r="L97" s="57">
        <f t="shared" si="3"/>
        <v>0</v>
      </c>
      <c r="M97" s="57">
        <f t="shared" si="3"/>
        <v>0</v>
      </c>
      <c r="N97" s="57">
        <f t="shared" si="3"/>
        <v>0</v>
      </c>
      <c r="O97" s="57">
        <f t="shared" si="3"/>
        <v>0</v>
      </c>
      <c r="P97" s="57">
        <f t="shared" si="3"/>
        <v>0</v>
      </c>
      <c r="Q97" s="57">
        <f t="shared" si="3"/>
        <v>0</v>
      </c>
    </row>
    <row r="98" spans="1:17">
      <c r="A98" s="228"/>
      <c r="B98" s="2" t="s">
        <v>175</v>
      </c>
      <c r="C98" s="40" t="s">
        <v>15</v>
      </c>
      <c r="D98" s="66"/>
      <c r="E98" s="91"/>
      <c r="F98" s="91"/>
      <c r="G98" s="91"/>
      <c r="H98" s="91"/>
      <c r="I98" s="91"/>
      <c r="J98" s="91"/>
      <c r="K98" s="91"/>
      <c r="L98" s="91"/>
      <c r="M98" s="91"/>
      <c r="N98" s="91"/>
      <c r="O98" s="91"/>
      <c r="P98" s="91"/>
      <c r="Q98" s="91"/>
    </row>
    <row r="99" spans="1:17">
      <c r="A99" s="228"/>
      <c r="B99" s="2" t="s">
        <v>176</v>
      </c>
      <c r="C99" s="40" t="s">
        <v>177</v>
      </c>
      <c r="D99" s="54"/>
      <c r="E99" s="54"/>
      <c r="F99" s="54"/>
      <c r="G99" s="54"/>
      <c r="H99" s="54"/>
      <c r="I99" s="54"/>
      <c r="J99" s="54"/>
      <c r="K99" s="54"/>
      <c r="L99" s="54"/>
      <c r="M99" s="54"/>
      <c r="N99" s="54"/>
      <c r="O99" s="54"/>
      <c r="P99" s="54"/>
      <c r="Q99" s="54"/>
    </row>
    <row r="100" spans="1:17">
      <c r="A100" s="228"/>
      <c r="B100" s="2" t="s">
        <v>170</v>
      </c>
      <c r="C100" s="40" t="s">
        <v>15</v>
      </c>
      <c r="D100" s="54"/>
      <c r="E100" s="54"/>
      <c r="F100" s="54"/>
      <c r="G100" s="54"/>
      <c r="H100" s="54"/>
      <c r="I100" s="54"/>
      <c r="J100" s="54"/>
      <c r="K100" s="54"/>
      <c r="L100" s="54"/>
      <c r="M100" s="54"/>
      <c r="N100" s="54"/>
      <c r="O100" s="54"/>
      <c r="P100" s="54"/>
      <c r="Q100" s="54"/>
    </row>
    <row r="101" spans="1:17">
      <c r="A101" s="228"/>
      <c r="B101" s="2" t="s">
        <v>171</v>
      </c>
      <c r="C101" s="40" t="s">
        <v>15</v>
      </c>
      <c r="D101" s="66"/>
      <c r="E101" s="91"/>
      <c r="F101" s="91"/>
      <c r="G101" s="91"/>
      <c r="H101" s="91"/>
      <c r="I101" s="91"/>
      <c r="J101" s="91"/>
      <c r="K101" s="91"/>
      <c r="L101" s="91"/>
      <c r="M101" s="91"/>
      <c r="N101" s="91"/>
      <c r="O101" s="91"/>
      <c r="P101" s="91"/>
      <c r="Q101" s="91"/>
    </row>
    <row r="102" spans="1:17">
      <c r="A102" s="228"/>
      <c r="B102" s="2" t="s">
        <v>172</v>
      </c>
      <c r="C102" s="40" t="s">
        <v>15</v>
      </c>
      <c r="D102" s="66"/>
      <c r="E102" s="91"/>
      <c r="F102" s="91"/>
      <c r="G102" s="91"/>
      <c r="H102" s="91"/>
      <c r="I102" s="91"/>
      <c r="J102" s="91"/>
      <c r="K102" s="91"/>
      <c r="L102" s="91"/>
      <c r="M102" s="91"/>
      <c r="N102" s="91"/>
      <c r="O102" s="91"/>
      <c r="P102" s="91"/>
      <c r="Q102" s="91"/>
    </row>
    <row r="103" spans="1:17">
      <c r="A103" s="228"/>
      <c r="B103" s="2" t="s">
        <v>173</v>
      </c>
      <c r="C103" s="40" t="s">
        <v>15</v>
      </c>
      <c r="D103" s="66"/>
      <c r="E103" s="91"/>
      <c r="F103" s="91"/>
      <c r="G103" s="91"/>
      <c r="H103" s="91"/>
      <c r="I103" s="91"/>
      <c r="J103" s="91"/>
      <c r="K103" s="91"/>
      <c r="L103" s="91"/>
      <c r="M103" s="91"/>
      <c r="N103" s="91"/>
      <c r="O103" s="91"/>
      <c r="P103" s="91"/>
      <c r="Q103" s="91"/>
    </row>
    <row r="104" spans="1:17">
      <c r="A104" s="228"/>
      <c r="B104" s="2" t="s">
        <v>174</v>
      </c>
      <c r="C104" s="40" t="s">
        <v>15</v>
      </c>
      <c r="D104" s="66"/>
      <c r="E104" s="91"/>
      <c r="F104" s="91"/>
      <c r="G104" s="91"/>
      <c r="H104" s="91"/>
      <c r="I104" s="91"/>
      <c r="J104" s="91"/>
      <c r="K104" s="91"/>
      <c r="L104" s="91"/>
      <c r="M104" s="91"/>
      <c r="N104" s="91"/>
      <c r="O104" s="91"/>
      <c r="P104" s="91"/>
      <c r="Q104" s="91"/>
    </row>
    <row r="105" spans="1:17">
      <c r="A105" s="228"/>
      <c r="B105" s="2" t="s">
        <v>178</v>
      </c>
      <c r="C105" s="59" t="s">
        <v>3</v>
      </c>
      <c r="D105" s="66"/>
      <c r="E105" s="88"/>
      <c r="F105" s="88"/>
      <c r="G105" s="88"/>
      <c r="H105" s="88"/>
      <c r="I105" s="88"/>
      <c r="J105" s="88"/>
      <c r="K105" s="88"/>
      <c r="L105" s="88"/>
      <c r="M105" s="88"/>
      <c r="N105" s="88"/>
      <c r="O105" s="88"/>
      <c r="P105" s="88"/>
      <c r="Q105" s="88"/>
    </row>
    <row r="106" spans="1:17">
      <c r="A106" s="228"/>
      <c r="B106" s="2" t="s">
        <v>179</v>
      </c>
      <c r="C106" s="40" t="s">
        <v>15</v>
      </c>
      <c r="D106" s="66"/>
      <c r="E106" s="88"/>
      <c r="F106" s="88"/>
      <c r="G106" s="88"/>
      <c r="H106" s="88"/>
      <c r="I106" s="88"/>
      <c r="J106" s="88"/>
      <c r="K106" s="88"/>
      <c r="L106" s="88"/>
      <c r="M106" s="88"/>
      <c r="N106" s="88"/>
      <c r="O106" s="88"/>
      <c r="P106" s="88"/>
      <c r="Q106" s="88"/>
    </row>
    <row r="107" spans="1:17">
      <c r="A107" s="228"/>
      <c r="B107" s="1" t="s">
        <v>180</v>
      </c>
      <c r="C107" s="59" t="s">
        <v>3</v>
      </c>
      <c r="D107" s="66"/>
      <c r="E107" s="88"/>
      <c r="F107" s="88"/>
      <c r="G107" s="88"/>
      <c r="H107" s="88"/>
      <c r="I107" s="88"/>
      <c r="J107" s="88"/>
      <c r="K107" s="88"/>
      <c r="L107" s="88"/>
      <c r="M107" s="88"/>
      <c r="N107" s="88"/>
      <c r="O107" s="88"/>
      <c r="P107" s="88"/>
      <c r="Q107" s="88"/>
    </row>
    <row r="108" spans="1:17">
      <c r="A108" s="228"/>
      <c r="B108" s="2" t="s">
        <v>181</v>
      </c>
      <c r="C108" s="40" t="s">
        <v>240</v>
      </c>
      <c r="D108" s="66"/>
      <c r="E108" s="88"/>
      <c r="F108" s="88"/>
      <c r="G108" s="88"/>
      <c r="H108" s="88"/>
      <c r="I108" s="88"/>
      <c r="J108" s="88"/>
      <c r="K108" s="88"/>
      <c r="L108" s="88"/>
      <c r="M108" s="88"/>
      <c r="N108" s="88"/>
      <c r="O108" s="88"/>
      <c r="P108" s="88"/>
      <c r="Q108" s="88"/>
    </row>
    <row r="109" spans="1:17">
      <c r="A109" s="228"/>
      <c r="B109" s="2" t="s">
        <v>182</v>
      </c>
      <c r="C109" s="40"/>
      <c r="D109" s="66"/>
      <c r="E109" s="88"/>
      <c r="F109" s="88"/>
      <c r="G109" s="88"/>
      <c r="H109" s="88"/>
      <c r="I109" s="88"/>
      <c r="J109" s="88"/>
      <c r="K109" s="88"/>
      <c r="L109" s="88"/>
      <c r="M109" s="88"/>
      <c r="N109" s="88"/>
      <c r="O109" s="88"/>
      <c r="P109" s="88"/>
      <c r="Q109" s="88"/>
    </row>
    <row r="110" spans="1:17">
      <c r="A110" s="228"/>
      <c r="B110" s="2" t="s">
        <v>183</v>
      </c>
      <c r="C110" s="40"/>
      <c r="D110" s="66"/>
      <c r="E110" s="88"/>
      <c r="F110" s="88"/>
      <c r="G110" s="88"/>
      <c r="H110" s="88"/>
      <c r="I110" s="88"/>
      <c r="J110" s="88"/>
      <c r="K110" s="88"/>
      <c r="L110" s="88"/>
      <c r="M110" s="88"/>
      <c r="N110" s="88"/>
      <c r="O110" s="88"/>
      <c r="P110" s="88"/>
      <c r="Q110" s="88"/>
    </row>
    <row r="111" spans="1:17">
      <c r="A111" s="228"/>
      <c r="B111" s="2" t="s">
        <v>184</v>
      </c>
      <c r="C111" s="40"/>
      <c r="D111" s="66"/>
      <c r="E111" s="88"/>
      <c r="F111" s="88"/>
      <c r="G111" s="88"/>
      <c r="H111" s="88"/>
      <c r="I111" s="88"/>
      <c r="J111" s="88"/>
      <c r="K111" s="88"/>
      <c r="L111" s="88"/>
      <c r="M111" s="88"/>
      <c r="N111" s="88"/>
      <c r="O111" s="88"/>
      <c r="P111" s="88"/>
      <c r="Q111" s="88"/>
    </row>
    <row r="112" spans="1:17">
      <c r="A112" s="228"/>
      <c r="B112" s="2" t="s">
        <v>185</v>
      </c>
      <c r="C112" s="40"/>
      <c r="D112" s="66"/>
      <c r="E112" s="88"/>
      <c r="F112" s="88"/>
      <c r="G112" s="88"/>
      <c r="H112" s="88"/>
      <c r="I112" s="88"/>
      <c r="J112" s="88"/>
      <c r="K112" s="88"/>
      <c r="L112" s="88"/>
      <c r="M112" s="88"/>
      <c r="N112" s="88"/>
      <c r="O112" s="88"/>
      <c r="P112" s="88"/>
      <c r="Q112" s="88"/>
    </row>
    <row r="113" spans="1:17">
      <c r="A113" s="229"/>
      <c r="B113" s="2" t="s">
        <v>186</v>
      </c>
      <c r="C113" s="40"/>
      <c r="D113" s="66"/>
      <c r="E113" s="88"/>
      <c r="F113" s="88"/>
      <c r="G113" s="88"/>
      <c r="H113" s="88"/>
      <c r="I113" s="88"/>
      <c r="J113" s="88"/>
      <c r="K113" s="88"/>
      <c r="L113" s="88"/>
      <c r="M113" s="88"/>
      <c r="N113" s="88"/>
      <c r="O113" s="88"/>
      <c r="P113" s="88"/>
      <c r="Q113" s="88"/>
    </row>
    <row r="114" spans="1:17">
      <c r="A114" s="227" t="s">
        <v>187</v>
      </c>
      <c r="B114" s="70" t="s">
        <v>188</v>
      </c>
      <c r="C114" s="39" t="s">
        <v>12</v>
      </c>
      <c r="D114" s="87"/>
      <c r="E114" s="87"/>
      <c r="F114" s="87"/>
      <c r="G114" s="87"/>
      <c r="H114" s="87"/>
      <c r="I114" s="87"/>
      <c r="J114" s="87"/>
      <c r="K114" s="87"/>
      <c r="L114" s="87"/>
      <c r="M114" s="87"/>
      <c r="N114" s="87"/>
      <c r="O114" s="87"/>
      <c r="P114" s="87"/>
      <c r="Q114" s="87"/>
    </row>
    <row r="115" spans="1:17" ht="17.25">
      <c r="A115" s="228"/>
      <c r="B115" s="2" t="s">
        <v>189</v>
      </c>
      <c r="C115" s="42" t="s">
        <v>190</v>
      </c>
      <c r="D115" s="54"/>
      <c r="E115" s="54"/>
      <c r="F115" s="54"/>
      <c r="G115" s="54"/>
      <c r="H115" s="54"/>
      <c r="I115" s="54"/>
      <c r="J115" s="54"/>
      <c r="K115" s="54"/>
      <c r="L115" s="54"/>
      <c r="M115" s="54"/>
      <c r="N115" s="54"/>
      <c r="O115" s="54"/>
      <c r="P115" s="54"/>
      <c r="Q115" s="54"/>
    </row>
    <row r="116" spans="1:17">
      <c r="A116" s="228"/>
      <c r="B116" s="2" t="s">
        <v>191</v>
      </c>
      <c r="C116" s="40" t="s">
        <v>12</v>
      </c>
      <c r="D116" s="54"/>
      <c r="E116" s="54"/>
      <c r="F116" s="54"/>
      <c r="G116" s="54"/>
      <c r="H116" s="54"/>
      <c r="I116" s="54"/>
      <c r="J116" s="54"/>
      <c r="K116" s="54"/>
      <c r="L116" s="54"/>
      <c r="M116" s="54"/>
      <c r="N116" s="54"/>
      <c r="O116" s="54"/>
      <c r="P116" s="54"/>
      <c r="Q116" s="54"/>
    </row>
    <row r="117" spans="1:17" ht="17.25">
      <c r="A117" s="228"/>
      <c r="B117" s="2" t="s">
        <v>167</v>
      </c>
      <c r="C117" s="42" t="s">
        <v>190</v>
      </c>
      <c r="D117" s="54"/>
      <c r="E117" s="54"/>
      <c r="F117" s="54"/>
      <c r="G117" s="54"/>
      <c r="H117" s="54"/>
      <c r="I117" s="54"/>
      <c r="J117" s="54"/>
      <c r="K117" s="54"/>
      <c r="L117" s="54"/>
      <c r="M117" s="54"/>
      <c r="N117" s="54"/>
      <c r="O117" s="54"/>
      <c r="P117" s="54"/>
      <c r="Q117" s="54"/>
    </row>
    <row r="118" spans="1:17" ht="17.25">
      <c r="A118" s="228"/>
      <c r="B118" s="2" t="s">
        <v>192</v>
      </c>
      <c r="C118" s="42" t="s">
        <v>193</v>
      </c>
      <c r="D118" s="54"/>
      <c r="E118" s="54"/>
      <c r="F118" s="54"/>
      <c r="G118" s="54"/>
      <c r="H118" s="54"/>
      <c r="I118" s="54"/>
      <c r="J118" s="54"/>
      <c r="K118" s="54"/>
      <c r="L118" s="54"/>
      <c r="M118" s="54"/>
      <c r="N118" s="54"/>
      <c r="O118" s="54"/>
      <c r="P118" s="54"/>
      <c r="Q118" s="54"/>
    </row>
    <row r="119" spans="1:17" ht="18">
      <c r="A119" s="228"/>
      <c r="B119" s="2" t="s">
        <v>194</v>
      </c>
      <c r="C119" s="40" t="s">
        <v>195</v>
      </c>
      <c r="D119" s="54"/>
      <c r="E119" s="54"/>
      <c r="F119" s="54"/>
      <c r="G119" s="54"/>
      <c r="H119" s="54"/>
      <c r="I119" s="54"/>
      <c r="J119" s="54"/>
      <c r="K119" s="54"/>
      <c r="L119" s="54"/>
      <c r="M119" s="54"/>
      <c r="N119" s="54"/>
      <c r="O119" s="54"/>
      <c r="P119" s="54"/>
      <c r="Q119" s="54"/>
    </row>
    <row r="120" spans="1:17">
      <c r="A120" s="228"/>
      <c r="B120" s="2" t="s">
        <v>196</v>
      </c>
      <c r="C120" s="2" t="s">
        <v>156</v>
      </c>
      <c r="D120" s="66"/>
      <c r="E120" s="66"/>
      <c r="F120" s="66"/>
      <c r="G120" s="66"/>
      <c r="H120" s="66"/>
      <c r="I120" s="66"/>
      <c r="J120" s="66"/>
      <c r="K120" s="66"/>
      <c r="L120" s="66"/>
      <c r="M120" s="66"/>
      <c r="N120" s="66"/>
      <c r="O120" s="66"/>
      <c r="P120" s="66"/>
      <c r="Q120" s="66"/>
    </row>
    <row r="121" spans="1:17" ht="18">
      <c r="A121" s="228"/>
      <c r="B121" s="2" t="s">
        <v>197</v>
      </c>
      <c r="C121" s="40" t="s">
        <v>198</v>
      </c>
      <c r="D121" s="66"/>
      <c r="E121" s="66"/>
      <c r="F121" s="66"/>
      <c r="G121" s="66"/>
      <c r="H121" s="66"/>
      <c r="I121" s="66"/>
      <c r="J121" s="66"/>
      <c r="K121" s="66"/>
      <c r="L121" s="66"/>
      <c r="M121" s="66"/>
      <c r="N121" s="66"/>
      <c r="O121" s="66"/>
      <c r="P121" s="66"/>
      <c r="Q121" s="66"/>
    </row>
    <row r="122" spans="1:17" ht="18">
      <c r="A122" s="228"/>
      <c r="B122" s="2" t="s">
        <v>199</v>
      </c>
      <c r="C122" s="40" t="s">
        <v>198</v>
      </c>
      <c r="D122" s="66"/>
      <c r="E122" s="66"/>
      <c r="F122" s="66"/>
      <c r="G122" s="66"/>
      <c r="H122" s="66"/>
      <c r="I122" s="66"/>
      <c r="J122" s="66"/>
      <c r="K122" s="66"/>
      <c r="L122" s="66"/>
      <c r="M122" s="66"/>
      <c r="N122" s="66"/>
      <c r="O122" s="66"/>
      <c r="P122" s="66"/>
      <c r="Q122" s="66"/>
    </row>
    <row r="123" spans="1:17" ht="18">
      <c r="A123" s="228"/>
      <c r="B123" s="2" t="s">
        <v>256</v>
      </c>
      <c r="C123" s="40" t="s">
        <v>198</v>
      </c>
      <c r="D123" s="66"/>
      <c r="E123" s="66"/>
      <c r="F123" s="66"/>
      <c r="G123" s="66"/>
      <c r="H123" s="66"/>
      <c r="I123" s="66"/>
      <c r="J123" s="66"/>
      <c r="K123" s="66"/>
      <c r="L123" s="66"/>
      <c r="M123" s="66"/>
      <c r="N123" s="66"/>
      <c r="O123" s="66"/>
      <c r="P123" s="66"/>
      <c r="Q123" s="66"/>
    </row>
    <row r="124" spans="1:17">
      <c r="A124" s="228"/>
      <c r="B124" s="2" t="s">
        <v>200</v>
      </c>
      <c r="C124" s="40" t="s">
        <v>198</v>
      </c>
      <c r="D124" s="66"/>
      <c r="E124" s="66"/>
      <c r="F124" s="66"/>
      <c r="G124" s="66"/>
      <c r="H124" s="66"/>
      <c r="I124" s="66"/>
      <c r="J124" s="66"/>
      <c r="K124" s="66"/>
      <c r="L124" s="66"/>
      <c r="M124" s="66"/>
      <c r="N124" s="66"/>
      <c r="O124" s="66"/>
      <c r="P124" s="66"/>
      <c r="Q124" s="66"/>
    </row>
    <row r="125" spans="1:17" ht="18">
      <c r="A125" s="228"/>
      <c r="B125" s="2" t="s">
        <v>201</v>
      </c>
      <c r="C125" s="40" t="s">
        <v>198</v>
      </c>
      <c r="D125" s="66"/>
      <c r="E125" s="66"/>
      <c r="F125" s="66"/>
      <c r="G125" s="66"/>
      <c r="H125" s="66"/>
      <c r="I125" s="66"/>
      <c r="J125" s="66"/>
      <c r="K125" s="66"/>
      <c r="L125" s="66"/>
      <c r="M125" s="66"/>
      <c r="N125" s="66"/>
      <c r="O125" s="66"/>
      <c r="P125" s="66"/>
      <c r="Q125" s="66"/>
    </row>
    <row r="126" spans="1:17" ht="18">
      <c r="A126" s="229"/>
      <c r="B126" s="6" t="s">
        <v>264</v>
      </c>
      <c r="C126" s="38" t="s">
        <v>198</v>
      </c>
      <c r="D126" s="86"/>
      <c r="E126" s="86"/>
      <c r="F126" s="86"/>
      <c r="G126" s="86"/>
      <c r="H126" s="86"/>
      <c r="I126" s="86"/>
      <c r="J126" s="86"/>
      <c r="K126" s="86"/>
      <c r="L126" s="86"/>
      <c r="M126" s="86"/>
      <c r="N126" s="86"/>
      <c r="O126" s="86"/>
      <c r="P126" s="86"/>
      <c r="Q126" s="86"/>
    </row>
    <row r="127" spans="1:17">
      <c r="A127" s="227" t="s">
        <v>202</v>
      </c>
      <c r="B127" s="2" t="s">
        <v>260</v>
      </c>
      <c r="C127" s="84" t="s">
        <v>3</v>
      </c>
      <c r="D127" s="54"/>
      <c r="E127" s="54"/>
      <c r="F127" s="54"/>
      <c r="G127" s="54"/>
      <c r="H127" s="54"/>
      <c r="I127" s="54"/>
      <c r="J127" s="54"/>
      <c r="K127" s="54"/>
      <c r="L127" s="54"/>
      <c r="M127" s="54"/>
      <c r="N127" s="54"/>
      <c r="O127" s="54"/>
      <c r="P127" s="54"/>
      <c r="Q127" s="54"/>
    </row>
    <row r="128" spans="1:17">
      <c r="A128" s="228"/>
      <c r="C128" s="40"/>
      <c r="D128" s="54"/>
      <c r="E128" s="54"/>
      <c r="F128" s="54"/>
      <c r="G128" s="54"/>
      <c r="H128" s="54"/>
      <c r="I128" s="54"/>
      <c r="J128" s="54"/>
      <c r="K128" s="54"/>
      <c r="L128" s="54"/>
      <c r="M128" s="54"/>
      <c r="N128" s="54"/>
      <c r="O128" s="54"/>
      <c r="P128" s="54"/>
      <c r="Q128" s="54"/>
    </row>
    <row r="129" spans="1:17">
      <c r="A129" s="228"/>
      <c r="C129" s="40"/>
      <c r="D129" s="54"/>
      <c r="E129" s="54"/>
      <c r="F129" s="54"/>
      <c r="G129" s="54"/>
      <c r="H129" s="54"/>
      <c r="I129" s="54"/>
      <c r="J129" s="54"/>
      <c r="K129" s="54"/>
      <c r="L129" s="54"/>
      <c r="M129" s="54"/>
      <c r="N129" s="54"/>
      <c r="O129" s="54"/>
      <c r="P129" s="54"/>
      <c r="Q129" s="54"/>
    </row>
    <row r="130" spans="1:17">
      <c r="A130" s="228"/>
      <c r="C130" s="40"/>
      <c r="D130" s="54"/>
      <c r="E130" s="54"/>
      <c r="F130" s="54"/>
      <c r="G130" s="54"/>
      <c r="H130" s="54"/>
      <c r="I130" s="54"/>
      <c r="J130" s="54"/>
      <c r="K130" s="54"/>
      <c r="L130" s="54"/>
      <c r="M130" s="54"/>
      <c r="N130" s="54"/>
      <c r="O130" s="54"/>
      <c r="P130" s="54"/>
      <c r="Q130" s="54"/>
    </row>
    <row r="131" spans="1:17">
      <c r="A131" s="229"/>
      <c r="C131" s="40"/>
      <c r="D131" s="54"/>
      <c r="E131" s="54"/>
      <c r="F131" s="54"/>
      <c r="G131" s="54"/>
      <c r="H131" s="54"/>
      <c r="I131" s="54"/>
      <c r="J131" s="54"/>
      <c r="K131" s="54"/>
      <c r="L131" s="54"/>
      <c r="M131" s="54"/>
      <c r="N131" s="54"/>
      <c r="O131" s="54"/>
      <c r="P131" s="54"/>
      <c r="Q131" s="54"/>
    </row>
    <row r="138" spans="1:17">
      <c r="F138" s="2">
        <v>1</v>
      </c>
    </row>
  </sheetData>
  <mergeCells count="6">
    <mergeCell ref="A114:A126"/>
    <mergeCell ref="A127:A131"/>
    <mergeCell ref="O1:P1"/>
    <mergeCell ref="A74:A87"/>
    <mergeCell ref="A88:A95"/>
    <mergeCell ref="A96:A113"/>
  </mergeCells>
  <pageMargins left="0.7" right="0.7" top="0.78740157499999996" bottom="0.78740157499999996" header="0.3" footer="0.3"/>
  <legacyDrawing r:id="rId1"/>
</worksheet>
</file>

<file path=xl/worksheets/sheet46.xml><?xml version="1.0" encoding="utf-8"?>
<worksheet xmlns="http://schemas.openxmlformats.org/spreadsheetml/2006/main" xmlns:r="http://schemas.openxmlformats.org/officeDocument/2006/relationships" xmlns:xdr="http://schemas.openxmlformats.org/drawingml/2006/spreadsheetDrawing" xmlns:x14="http://schemas.microsoft.com/office/spreadsheetml/2009/9/main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00000000-0001-0000-2D00-000000000000}">
  <sheetPr codeName="Tabelle46"/>
  <dimension ref="A1:Q138"/>
  <sheetViews>
    <sheetView topLeftCell="A16" zoomScale="90" zoomScaleNormal="90" workbookViewId="0">
      <selection activeCell="F138" sqref="F138"/>
    </sheetView>
  </sheetViews>
  <sheetFormatPr defaultColWidth="11.42578125" defaultRowHeight="15"/>
  <cols>
    <col min="1" max="1" width="24.42578125" style="2" customWidth="1"/>
    <col min="2" max="2" width="36.140625" style="2" bestFit="1" customWidth="1"/>
    <col min="3" max="3" width="18.7109375" style="2" customWidth="1"/>
    <col min="4" max="17" width="11.42578125" style="2" customWidth="1"/>
    <col min="18" max="16384" width="11.42578125" style="2"/>
  </cols>
  <sheetData>
    <row r="1" spans="1:17" ht="60">
      <c r="A1" s="5" t="s">
        <v>127</v>
      </c>
      <c r="B1" s="2">
        <f>Gesamtübersicht!AT2</f>
        <v>0</v>
      </c>
      <c r="J1" s="15" t="s">
        <v>265</v>
      </c>
      <c r="K1" s="37"/>
      <c r="L1" s="37"/>
      <c r="N1" s="15" t="s">
        <v>266</v>
      </c>
      <c r="O1" s="230"/>
      <c r="P1" s="230"/>
    </row>
    <row r="2" spans="1:17" ht="30">
      <c r="A2" s="5" t="s">
        <v>128</v>
      </c>
      <c r="B2" s="2">
        <f>Gesamtübersicht!AT3</f>
        <v>0</v>
      </c>
      <c r="J2" s="1" t="s">
        <v>267</v>
      </c>
      <c r="L2" s="2" t="s">
        <v>134</v>
      </c>
      <c r="N2" s="1" t="s">
        <v>267</v>
      </c>
      <c r="P2" s="2" t="s">
        <v>134</v>
      </c>
    </row>
    <row r="3" spans="1:17">
      <c r="A3" s="5" t="s">
        <v>7</v>
      </c>
      <c r="B3" s="9">
        <f>Gesamtübersicht!AT6</f>
        <v>0</v>
      </c>
      <c r="J3" s="6" t="s">
        <v>135</v>
      </c>
      <c r="K3" s="22" t="s">
        <v>134</v>
      </c>
      <c r="L3" s="6" t="s">
        <v>15</v>
      </c>
      <c r="N3" s="6" t="s">
        <v>27</v>
      </c>
      <c r="O3" s="6" t="s">
        <v>0</v>
      </c>
      <c r="P3" s="49" t="s">
        <v>137</v>
      </c>
      <c r="Q3" s="6" t="s">
        <v>0</v>
      </c>
    </row>
    <row r="4" spans="1:17">
      <c r="A4" s="5" t="s">
        <v>11</v>
      </c>
      <c r="B4" s="2">
        <f>Gesamtübersicht!AT9</f>
        <v>0</v>
      </c>
      <c r="C4" s="2" t="str">
        <f>Gesamtübersicht!B9</f>
        <v>MJ/kg</v>
      </c>
      <c r="J4" s="2" t="s">
        <v>268</v>
      </c>
      <c r="L4" s="3" t="e">
        <f t="shared" ref="L4:L12" si="0">K4/K$18</f>
        <v>#DIV/0!</v>
      </c>
      <c r="N4" s="4" t="s">
        <v>29</v>
      </c>
      <c r="O4" s="2" t="s">
        <v>139</v>
      </c>
      <c r="P4" s="50"/>
      <c r="Q4" s="2" t="s">
        <v>242</v>
      </c>
    </row>
    <row r="5" spans="1:17">
      <c r="A5" s="5" t="s">
        <v>13</v>
      </c>
      <c r="B5" s="2">
        <f>Gesamtübersicht!AT10</f>
        <v>0</v>
      </c>
      <c r="C5" s="2" t="str">
        <f>Gesamtübersicht!B10</f>
        <v>MJ/kg</v>
      </c>
      <c r="J5" s="2" t="s">
        <v>269</v>
      </c>
      <c r="L5" s="3" t="e">
        <f t="shared" si="0"/>
        <v>#DIV/0!</v>
      </c>
      <c r="N5" s="4" t="s">
        <v>30</v>
      </c>
      <c r="O5" s="2" t="s">
        <v>139</v>
      </c>
      <c r="P5" s="50"/>
    </row>
    <row r="6" spans="1:17">
      <c r="A6" s="5" t="s">
        <v>129</v>
      </c>
      <c r="B6" s="3">
        <f>Gesamtübersicht!AT11</f>
        <v>0</v>
      </c>
      <c r="C6" s="2" t="str">
        <f>Gesamtübersicht!B11</f>
        <v>Ma.-%</v>
      </c>
      <c r="J6" s="2" t="s">
        <v>270</v>
      </c>
      <c r="L6" s="3" t="e">
        <f t="shared" si="0"/>
        <v>#DIV/0!</v>
      </c>
      <c r="N6" s="4" t="s">
        <v>31</v>
      </c>
      <c r="O6" s="2" t="s">
        <v>139</v>
      </c>
      <c r="P6" s="50"/>
    </row>
    <row r="7" spans="1:17">
      <c r="A7" s="5" t="s">
        <v>130</v>
      </c>
      <c r="B7" s="3">
        <f>Gesamtübersicht!AT12</f>
        <v>0</v>
      </c>
      <c r="C7" s="2" t="str">
        <f>Gesamtübersicht!B12</f>
        <v>Ma.-%</v>
      </c>
      <c r="J7" s="2" t="s">
        <v>271</v>
      </c>
      <c r="L7" s="3" t="e">
        <f t="shared" si="0"/>
        <v>#DIV/0!</v>
      </c>
      <c r="N7" s="4" t="s">
        <v>32</v>
      </c>
      <c r="O7" s="2" t="s">
        <v>139</v>
      </c>
      <c r="P7" s="50"/>
    </row>
    <row r="8" spans="1:17">
      <c r="A8" s="5" t="s">
        <v>143</v>
      </c>
      <c r="B8" s="3" t="e">
        <f>Gesamtübersicht!#REF!</f>
        <v>#REF!</v>
      </c>
      <c r="C8" s="2" t="e">
        <f>Gesamtübersicht!#REF!</f>
        <v>#REF!</v>
      </c>
      <c r="J8" s="2" t="s">
        <v>272</v>
      </c>
      <c r="L8" s="3" t="e">
        <f t="shared" si="0"/>
        <v>#DIV/0!</v>
      </c>
      <c r="N8" s="4" t="s">
        <v>33</v>
      </c>
      <c r="O8" s="2" t="s">
        <v>139</v>
      </c>
      <c r="P8" s="50"/>
    </row>
    <row r="9" spans="1:17">
      <c r="A9" s="5" t="s">
        <v>145</v>
      </c>
      <c r="B9" s="3" t="e">
        <f>Gesamtübersicht!#REF!</f>
        <v>#REF!</v>
      </c>
      <c r="C9" s="2" t="e">
        <f>Gesamtübersicht!#REF!</f>
        <v>#REF!</v>
      </c>
      <c r="J9" s="2" t="s">
        <v>219</v>
      </c>
      <c r="L9" s="3" t="e">
        <f t="shared" si="0"/>
        <v>#DIV/0!</v>
      </c>
      <c r="N9" s="4" t="s">
        <v>34</v>
      </c>
      <c r="O9" s="2" t="s">
        <v>139</v>
      </c>
      <c r="P9" s="50"/>
    </row>
    <row r="10" spans="1:17">
      <c r="A10" s="5" t="s">
        <v>17</v>
      </c>
      <c r="B10" s="2">
        <f>Gesamtübersicht!AT13</f>
        <v>0</v>
      </c>
      <c r="C10" s="2" t="str">
        <f>Gesamtübersicht!B13</f>
        <v>kg/m³</v>
      </c>
      <c r="J10" s="2" t="s">
        <v>140</v>
      </c>
      <c r="L10" s="3" t="e">
        <f t="shared" si="0"/>
        <v>#DIV/0!</v>
      </c>
      <c r="N10" s="4" t="s">
        <v>35</v>
      </c>
      <c r="O10" s="2" t="s">
        <v>139</v>
      </c>
      <c r="P10" s="50"/>
    </row>
    <row r="11" spans="1:17">
      <c r="A11" s="1"/>
      <c r="B11" s="9"/>
      <c r="J11" s="2" t="s">
        <v>141</v>
      </c>
      <c r="L11" s="3" t="e">
        <f t="shared" si="0"/>
        <v>#DIV/0!</v>
      </c>
      <c r="N11" s="4" t="s">
        <v>36</v>
      </c>
      <c r="O11" s="2" t="s">
        <v>139</v>
      </c>
      <c r="P11" s="50"/>
    </row>
    <row r="12" spans="1:17">
      <c r="J12" s="2" t="s">
        <v>212</v>
      </c>
      <c r="L12" s="3" t="e">
        <f t="shared" si="0"/>
        <v>#DIV/0!</v>
      </c>
      <c r="N12" s="4" t="s">
        <v>37</v>
      </c>
      <c r="O12" s="2" t="s">
        <v>139</v>
      </c>
      <c r="P12" s="50"/>
    </row>
    <row r="13" spans="1:17">
      <c r="N13" s="4" t="s">
        <v>21</v>
      </c>
      <c r="O13" s="2" t="s">
        <v>139</v>
      </c>
      <c r="P13" s="50"/>
    </row>
    <row r="14" spans="1:17">
      <c r="N14" s="4" t="s">
        <v>38</v>
      </c>
      <c r="O14" s="2" t="s">
        <v>139</v>
      </c>
      <c r="P14" s="50"/>
    </row>
    <row r="15" spans="1:17">
      <c r="N15" s="4" t="s">
        <v>39</v>
      </c>
      <c r="O15" s="2" t="s">
        <v>139</v>
      </c>
      <c r="P15" s="50"/>
    </row>
    <row r="16" spans="1:17">
      <c r="N16" s="4" t="s">
        <v>40</v>
      </c>
      <c r="O16" s="2" t="s">
        <v>139</v>
      </c>
      <c r="P16" s="50"/>
    </row>
    <row r="17" spans="10:16">
      <c r="N17" s="4" t="s">
        <v>41</v>
      </c>
      <c r="O17" s="2" t="s">
        <v>139</v>
      </c>
      <c r="P17" s="50"/>
    </row>
    <row r="18" spans="10:16">
      <c r="J18" s="2" t="s">
        <v>273</v>
      </c>
      <c r="K18" s="27">
        <f>SUM(K4:K17)</f>
        <v>0</v>
      </c>
      <c r="L18" s="3" t="e">
        <f>SUM(L4:L17)</f>
        <v>#DIV/0!</v>
      </c>
      <c r="N18" s="4" t="s">
        <v>42</v>
      </c>
      <c r="O18" s="2" t="s">
        <v>139</v>
      </c>
      <c r="P18" s="50"/>
    </row>
    <row r="19" spans="10:16">
      <c r="N19" s="4" t="s">
        <v>43</v>
      </c>
      <c r="O19" s="2" t="s">
        <v>139</v>
      </c>
      <c r="P19" s="50"/>
    </row>
    <row r="20" spans="10:16">
      <c r="N20" s="4" t="s">
        <v>44</v>
      </c>
      <c r="O20" s="2" t="s">
        <v>139</v>
      </c>
      <c r="P20" s="50"/>
    </row>
    <row r="21" spans="10:16">
      <c r="N21" s="4" t="s">
        <v>45</v>
      </c>
      <c r="O21" s="2" t="s">
        <v>139</v>
      </c>
      <c r="P21" s="50"/>
    </row>
    <row r="22" spans="10:16">
      <c r="N22" s="4" t="s">
        <v>48</v>
      </c>
      <c r="O22" s="2" t="s">
        <v>139</v>
      </c>
      <c r="P22" s="50"/>
    </row>
    <row r="23" spans="10:16">
      <c r="N23" s="4" t="s">
        <v>49</v>
      </c>
      <c r="O23" s="2" t="s">
        <v>139</v>
      </c>
      <c r="P23" s="50"/>
    </row>
    <row r="24" spans="10:16">
      <c r="N24" s="4" t="s">
        <v>50</v>
      </c>
      <c r="O24" s="2" t="s">
        <v>139</v>
      </c>
      <c r="P24" s="50"/>
    </row>
    <row r="25" spans="10:16">
      <c r="N25" s="4" t="s">
        <v>51</v>
      </c>
      <c r="O25" s="2" t="s">
        <v>139</v>
      </c>
      <c r="P25" s="50"/>
    </row>
    <row r="26" spans="10:16">
      <c r="N26" s="4" t="s">
        <v>52</v>
      </c>
      <c r="O26" s="2" t="s">
        <v>139</v>
      </c>
      <c r="P26" s="50"/>
    </row>
    <row r="27" spans="10:16">
      <c r="N27" s="4" t="s">
        <v>22</v>
      </c>
      <c r="O27" s="2" t="s">
        <v>139</v>
      </c>
      <c r="P27" s="50"/>
    </row>
    <row r="28" spans="10:16">
      <c r="N28" s="4" t="s">
        <v>53</v>
      </c>
      <c r="O28" s="2" t="s">
        <v>139</v>
      </c>
      <c r="P28" s="50"/>
    </row>
    <row r="29" spans="10:16">
      <c r="N29" s="4" t="s">
        <v>55</v>
      </c>
      <c r="O29" s="2" t="s">
        <v>139</v>
      </c>
      <c r="P29" s="50"/>
    </row>
    <row r="30" spans="10:16">
      <c r="N30" s="4" t="s">
        <v>56</v>
      </c>
      <c r="O30" s="2" t="s">
        <v>139</v>
      </c>
      <c r="P30" s="51"/>
    </row>
    <row r="31" spans="10:16">
      <c r="N31" s="4" t="s">
        <v>57</v>
      </c>
      <c r="O31" s="2" t="s">
        <v>139</v>
      </c>
      <c r="P31" s="50"/>
    </row>
    <row r="32" spans="10:16">
      <c r="N32" s="4" t="s">
        <v>58</v>
      </c>
      <c r="O32" s="2" t="s">
        <v>139</v>
      </c>
      <c r="P32" s="50"/>
    </row>
    <row r="33" spans="14:16">
      <c r="N33" s="4" t="s">
        <v>59</v>
      </c>
      <c r="O33" s="2" t="s">
        <v>139</v>
      </c>
      <c r="P33" s="50"/>
    </row>
    <row r="34" spans="14:16">
      <c r="N34" s="4" t="s">
        <v>60</v>
      </c>
      <c r="O34" s="2" t="s">
        <v>139</v>
      </c>
      <c r="P34" s="50"/>
    </row>
    <row r="35" spans="14:16">
      <c r="N35" s="4" t="s">
        <v>10</v>
      </c>
      <c r="O35" s="2" t="s">
        <v>139</v>
      </c>
      <c r="P35" s="50"/>
    </row>
    <row r="36" spans="14:16">
      <c r="N36" s="4" t="s">
        <v>62</v>
      </c>
      <c r="O36" s="2" t="s">
        <v>139</v>
      </c>
      <c r="P36" s="50"/>
    </row>
    <row r="37" spans="14:16">
      <c r="N37" s="4" t="s">
        <v>63</v>
      </c>
      <c r="O37" s="2" t="s">
        <v>139</v>
      </c>
      <c r="P37" s="50"/>
    </row>
    <row r="38" spans="14:16">
      <c r="N38" s="4" t="s">
        <v>23</v>
      </c>
      <c r="O38" s="2" t="s">
        <v>139</v>
      </c>
      <c r="P38" s="50"/>
    </row>
    <row r="39" spans="14:16">
      <c r="N39" s="4" t="s">
        <v>64</v>
      </c>
      <c r="O39" s="2" t="s">
        <v>139</v>
      </c>
      <c r="P39" s="50"/>
    </row>
    <row r="40" spans="14:16">
      <c r="N40" s="4" t="s">
        <v>65</v>
      </c>
      <c r="O40" s="2" t="s">
        <v>139</v>
      </c>
      <c r="P40" s="50"/>
    </row>
    <row r="41" spans="14:16">
      <c r="N41" s="4" t="s">
        <v>66</v>
      </c>
      <c r="O41" s="2" t="s">
        <v>139</v>
      </c>
      <c r="P41" s="50"/>
    </row>
    <row r="42" spans="14:16">
      <c r="N42" s="4" t="s">
        <v>67</v>
      </c>
      <c r="O42" s="2" t="s">
        <v>139</v>
      </c>
      <c r="P42" s="51"/>
    </row>
    <row r="43" spans="14:16">
      <c r="N43" s="4" t="s">
        <v>24</v>
      </c>
      <c r="O43" s="2" t="s">
        <v>139</v>
      </c>
      <c r="P43" s="51"/>
    </row>
    <row r="44" spans="14:16">
      <c r="N44" s="4" t="s">
        <v>68</v>
      </c>
      <c r="O44" s="2" t="s">
        <v>139</v>
      </c>
      <c r="P44" s="50"/>
    </row>
    <row r="45" spans="14:16">
      <c r="N45" s="4" t="s">
        <v>69</v>
      </c>
      <c r="O45" s="2" t="s">
        <v>139</v>
      </c>
      <c r="P45" s="50"/>
    </row>
    <row r="46" spans="14:16">
      <c r="N46" s="4" t="s">
        <v>70</v>
      </c>
      <c r="O46" s="2" t="s">
        <v>139</v>
      </c>
      <c r="P46" s="50"/>
    </row>
    <row r="47" spans="14:16">
      <c r="N47" s="4" t="s">
        <v>71</v>
      </c>
      <c r="O47" s="2" t="s">
        <v>139</v>
      </c>
      <c r="P47" s="50"/>
    </row>
    <row r="48" spans="14:16">
      <c r="N48" s="4" t="s">
        <v>73</v>
      </c>
      <c r="O48" s="2" t="s">
        <v>139</v>
      </c>
      <c r="P48" s="50"/>
    </row>
    <row r="49" spans="14:16">
      <c r="N49" s="4" t="s">
        <v>74</v>
      </c>
      <c r="O49" s="2" t="s">
        <v>139</v>
      </c>
      <c r="P49" s="50"/>
    </row>
    <row r="50" spans="14:16">
      <c r="N50" s="4" t="s">
        <v>75</v>
      </c>
      <c r="O50" s="2" t="s">
        <v>139</v>
      </c>
      <c r="P50" s="50"/>
    </row>
    <row r="51" spans="14:16">
      <c r="N51" s="4" t="s">
        <v>76</v>
      </c>
      <c r="O51" s="2" t="s">
        <v>139</v>
      </c>
      <c r="P51" s="50"/>
    </row>
    <row r="52" spans="14:16">
      <c r="N52" s="4" t="s">
        <v>77</v>
      </c>
      <c r="O52" s="2" t="s">
        <v>139</v>
      </c>
      <c r="P52" s="50"/>
    </row>
    <row r="53" spans="14:16">
      <c r="N53" s="4" t="s">
        <v>78</v>
      </c>
      <c r="O53" s="2" t="s">
        <v>139</v>
      </c>
      <c r="P53" s="50"/>
    </row>
    <row r="54" spans="14:16">
      <c r="N54" s="4" t="s">
        <v>79</v>
      </c>
      <c r="O54" s="2" t="s">
        <v>139</v>
      </c>
      <c r="P54" s="50"/>
    </row>
    <row r="55" spans="14:16">
      <c r="N55" s="4" t="s">
        <v>80</v>
      </c>
      <c r="O55" s="2" t="s">
        <v>139</v>
      </c>
      <c r="P55" s="50"/>
    </row>
    <row r="56" spans="14:16">
      <c r="N56" s="4" t="s">
        <v>81</v>
      </c>
      <c r="O56" s="2" t="s">
        <v>139</v>
      </c>
      <c r="P56" s="50"/>
    </row>
    <row r="57" spans="14:16">
      <c r="N57" s="4" t="s">
        <v>82</v>
      </c>
      <c r="O57" s="2" t="s">
        <v>139</v>
      </c>
      <c r="P57" s="50"/>
    </row>
    <row r="58" spans="14:16">
      <c r="N58" s="4" t="s">
        <v>83</v>
      </c>
      <c r="O58" s="2" t="s">
        <v>139</v>
      </c>
      <c r="P58" s="50"/>
    </row>
    <row r="59" spans="14:16">
      <c r="N59" s="4" t="s">
        <v>84</v>
      </c>
      <c r="O59" s="2" t="s">
        <v>139</v>
      </c>
      <c r="P59" s="50"/>
    </row>
    <row r="60" spans="14:16">
      <c r="N60" s="4" t="s">
        <v>85</v>
      </c>
      <c r="O60" s="2" t="s">
        <v>139</v>
      </c>
      <c r="P60" s="50"/>
    </row>
    <row r="61" spans="14:16">
      <c r="N61" s="4" t="s">
        <v>86</v>
      </c>
      <c r="O61" s="2" t="s">
        <v>139</v>
      </c>
      <c r="P61" s="50"/>
    </row>
    <row r="62" spans="14:16">
      <c r="N62" s="4" t="s">
        <v>87</v>
      </c>
      <c r="O62" s="2" t="s">
        <v>139</v>
      </c>
      <c r="P62" s="50"/>
    </row>
    <row r="63" spans="14:16">
      <c r="N63" s="4" t="s">
        <v>88</v>
      </c>
      <c r="O63" s="2" t="s">
        <v>139</v>
      </c>
      <c r="P63" s="50"/>
    </row>
    <row r="64" spans="14:16">
      <c r="N64" s="4" t="s">
        <v>89</v>
      </c>
      <c r="O64" s="2" t="s">
        <v>139</v>
      </c>
      <c r="P64" s="50"/>
    </row>
    <row r="65" spans="1:17">
      <c r="N65" s="4" t="s">
        <v>90</v>
      </c>
      <c r="O65" s="2" t="s">
        <v>139</v>
      </c>
      <c r="P65" s="50"/>
    </row>
    <row r="66" spans="1:17">
      <c r="N66" s="4" t="s">
        <v>92</v>
      </c>
      <c r="O66" s="2" t="s">
        <v>139</v>
      </c>
      <c r="P66" s="50"/>
    </row>
    <row r="67" spans="1:17">
      <c r="N67" s="4" t="s">
        <v>93</v>
      </c>
      <c r="O67" s="2" t="s">
        <v>139</v>
      </c>
      <c r="P67" s="50"/>
    </row>
    <row r="68" spans="1:17">
      <c r="N68" s="4" t="s">
        <v>96</v>
      </c>
      <c r="O68" s="2" t="s">
        <v>139</v>
      </c>
      <c r="P68" s="50"/>
    </row>
    <row r="69" spans="1:17">
      <c r="N69" s="4" t="s">
        <v>97</v>
      </c>
      <c r="O69" s="2" t="s">
        <v>139</v>
      </c>
      <c r="P69" s="50"/>
    </row>
    <row r="73" spans="1:17" s="45" customFormat="1">
      <c r="A73" s="45" t="s">
        <v>148</v>
      </c>
      <c r="B73" s="46"/>
      <c r="C73" s="47" t="s">
        <v>0</v>
      </c>
      <c r="D73" s="85"/>
      <c r="E73" s="85"/>
      <c r="F73" s="85"/>
      <c r="G73" s="85"/>
      <c r="H73" s="85"/>
      <c r="I73" s="85"/>
      <c r="J73" s="85"/>
      <c r="K73" s="85"/>
      <c r="L73" s="85"/>
      <c r="M73" s="85"/>
      <c r="N73" s="85"/>
      <c r="O73" s="85"/>
      <c r="P73" s="85"/>
      <c r="Q73" s="85"/>
    </row>
    <row r="74" spans="1:17">
      <c r="A74" s="227" t="s">
        <v>149</v>
      </c>
      <c r="B74" s="54" t="s">
        <v>150</v>
      </c>
      <c r="C74" s="55" t="s">
        <v>134</v>
      </c>
      <c r="D74" s="54"/>
      <c r="E74" s="54"/>
      <c r="F74" s="54"/>
      <c r="G74" s="54"/>
      <c r="H74" s="54"/>
      <c r="I74" s="54"/>
      <c r="J74" s="54"/>
      <c r="K74" s="54"/>
      <c r="L74" s="54"/>
      <c r="M74" s="54"/>
      <c r="N74" s="54"/>
      <c r="O74" s="54"/>
      <c r="P74" s="54"/>
      <c r="Q74" s="54"/>
    </row>
    <row r="75" spans="1:17">
      <c r="A75" s="228"/>
      <c r="B75" s="54" t="s">
        <v>151</v>
      </c>
      <c r="C75" s="69" t="s">
        <v>134</v>
      </c>
      <c r="D75" s="67"/>
      <c r="E75" s="67"/>
      <c r="F75" s="67"/>
      <c r="G75" s="67"/>
      <c r="H75" s="67"/>
      <c r="I75" s="67"/>
      <c r="J75" s="67"/>
      <c r="K75" s="67"/>
      <c r="L75" s="67"/>
      <c r="M75" s="67"/>
      <c r="N75" s="67"/>
      <c r="O75" s="67"/>
      <c r="P75" s="67"/>
      <c r="Q75" s="67"/>
    </row>
    <row r="76" spans="1:17">
      <c r="A76" s="228"/>
      <c r="B76" s="2" t="s">
        <v>152</v>
      </c>
      <c r="C76" s="40" t="s">
        <v>153</v>
      </c>
      <c r="D76" s="54"/>
      <c r="E76" s="54"/>
      <c r="F76" s="54"/>
      <c r="G76" s="54"/>
      <c r="H76" s="54"/>
      <c r="I76" s="54"/>
      <c r="J76" s="54"/>
      <c r="K76" s="54"/>
      <c r="L76" s="54"/>
      <c r="M76" s="54"/>
      <c r="N76" s="54"/>
      <c r="O76" s="54"/>
      <c r="P76" s="54"/>
      <c r="Q76" s="54"/>
    </row>
    <row r="77" spans="1:17">
      <c r="A77" s="228"/>
      <c r="B77" s="2" t="s">
        <v>154</v>
      </c>
      <c r="C77" s="40" t="s">
        <v>153</v>
      </c>
      <c r="D77" s="54"/>
      <c r="E77" s="54"/>
      <c r="F77" s="54"/>
      <c r="G77" s="54"/>
      <c r="H77" s="54"/>
      <c r="I77" s="54"/>
      <c r="J77" s="54"/>
      <c r="K77" s="54"/>
      <c r="L77" s="54"/>
      <c r="M77" s="54"/>
      <c r="N77" s="54"/>
      <c r="O77" s="54"/>
      <c r="P77" s="54"/>
      <c r="Q77" s="54"/>
    </row>
    <row r="78" spans="1:17">
      <c r="A78" s="228"/>
      <c r="B78" s="2" t="s">
        <v>155</v>
      </c>
      <c r="C78" s="40" t="s">
        <v>156</v>
      </c>
      <c r="D78" s="54"/>
      <c r="E78" s="54"/>
      <c r="F78" s="54"/>
      <c r="G78" s="54"/>
      <c r="H78" s="54"/>
      <c r="I78" s="54"/>
      <c r="J78" s="54"/>
      <c r="K78" s="54"/>
      <c r="L78" s="54"/>
      <c r="M78" s="54"/>
      <c r="N78" s="54"/>
      <c r="O78" s="54"/>
      <c r="P78" s="54"/>
      <c r="Q78" s="54"/>
    </row>
    <row r="79" spans="1:17" ht="18">
      <c r="A79" s="228"/>
      <c r="B79" s="2" t="s">
        <v>223</v>
      </c>
      <c r="C79" s="40" t="s">
        <v>224</v>
      </c>
      <c r="D79" s="54"/>
      <c r="E79" s="54"/>
      <c r="F79" s="54"/>
      <c r="G79" s="54"/>
      <c r="H79" s="54"/>
      <c r="I79" s="54"/>
      <c r="J79" s="54"/>
      <c r="K79" s="54"/>
      <c r="L79" s="54"/>
      <c r="M79" s="54"/>
      <c r="N79" s="54"/>
      <c r="O79" s="54"/>
      <c r="P79" s="54"/>
      <c r="Q79" s="54"/>
    </row>
    <row r="80" spans="1:17">
      <c r="A80" s="228"/>
      <c r="B80" s="2" t="s">
        <v>157</v>
      </c>
      <c r="C80" s="59" t="s">
        <v>3</v>
      </c>
      <c r="D80" s="71"/>
      <c r="E80" s="71"/>
      <c r="F80" s="71"/>
      <c r="G80" s="71"/>
      <c r="H80" s="71"/>
      <c r="I80" s="71"/>
      <c r="J80" s="71"/>
      <c r="K80" s="71"/>
      <c r="L80" s="71"/>
      <c r="M80" s="71"/>
      <c r="N80" s="71"/>
      <c r="O80" s="71"/>
      <c r="P80" s="71"/>
      <c r="Q80" s="71"/>
    </row>
    <row r="81" spans="1:17">
      <c r="A81" s="228"/>
      <c r="B81" s="2" t="s">
        <v>158</v>
      </c>
      <c r="C81" s="40" t="s">
        <v>15</v>
      </c>
      <c r="D81" s="54"/>
      <c r="E81" s="66"/>
      <c r="F81" s="66"/>
      <c r="G81" s="66"/>
      <c r="H81" s="66"/>
      <c r="I81" s="66"/>
      <c r="J81" s="66"/>
      <c r="K81" s="66"/>
      <c r="L81" s="66"/>
      <c r="M81" s="66"/>
      <c r="N81" s="66"/>
      <c r="O81" s="66"/>
      <c r="P81" s="66"/>
      <c r="Q81" s="66"/>
    </row>
    <row r="82" spans="1:17">
      <c r="A82" s="228"/>
      <c r="B82" s="2" t="s">
        <v>159</v>
      </c>
      <c r="C82" s="40" t="s">
        <v>15</v>
      </c>
      <c r="D82" s="66"/>
      <c r="E82" s="66"/>
      <c r="F82" s="66"/>
      <c r="G82" s="66"/>
      <c r="H82" s="66"/>
      <c r="I82" s="66"/>
      <c r="J82" s="66"/>
      <c r="K82" s="66"/>
      <c r="L82" s="66"/>
      <c r="M82" s="66"/>
      <c r="N82" s="66"/>
      <c r="O82" s="66"/>
      <c r="P82" s="66"/>
      <c r="Q82" s="66"/>
    </row>
    <row r="83" spans="1:17">
      <c r="A83" s="228"/>
      <c r="B83" s="2" t="s">
        <v>160</v>
      </c>
      <c r="C83" s="40" t="s">
        <v>15</v>
      </c>
      <c r="D83" s="66"/>
      <c r="E83" s="66"/>
      <c r="F83" s="66"/>
      <c r="G83" s="66"/>
      <c r="H83" s="66"/>
      <c r="I83" s="66"/>
      <c r="J83" s="66"/>
      <c r="K83" s="66"/>
      <c r="L83" s="66"/>
      <c r="M83" s="66"/>
      <c r="N83" s="66"/>
      <c r="O83" s="66"/>
      <c r="P83" s="66"/>
      <c r="Q83" s="66"/>
    </row>
    <row r="84" spans="1:17">
      <c r="A84" s="228"/>
      <c r="B84" s="2" t="s">
        <v>161</v>
      </c>
      <c r="C84" s="40" t="s">
        <v>15</v>
      </c>
      <c r="D84" s="66"/>
      <c r="E84" s="66"/>
      <c r="F84" s="66"/>
      <c r="G84" s="66"/>
      <c r="H84" s="66"/>
      <c r="I84" s="66"/>
      <c r="J84" s="66"/>
      <c r="K84" s="66"/>
      <c r="L84" s="66"/>
      <c r="M84" s="66"/>
      <c r="N84" s="66"/>
      <c r="O84" s="66"/>
      <c r="P84" s="66"/>
      <c r="Q84" s="66"/>
    </row>
    <row r="85" spans="1:17">
      <c r="A85" s="228"/>
      <c r="B85" s="2" t="s">
        <v>162</v>
      </c>
      <c r="C85" s="40" t="s">
        <v>163</v>
      </c>
      <c r="D85" s="66"/>
      <c r="E85" s="66"/>
      <c r="F85" s="66"/>
      <c r="G85" s="66"/>
      <c r="H85" s="66"/>
      <c r="I85" s="66"/>
      <c r="J85" s="66"/>
      <c r="K85" s="66"/>
      <c r="L85" s="66"/>
      <c r="M85" s="66"/>
      <c r="N85" s="66"/>
      <c r="O85" s="66"/>
      <c r="P85" s="66"/>
      <c r="Q85" s="66"/>
    </row>
    <row r="86" spans="1:17">
      <c r="A86" s="228"/>
      <c r="B86" s="2" t="s">
        <v>164</v>
      </c>
      <c r="C86" s="40" t="s">
        <v>163</v>
      </c>
      <c r="D86" s="66"/>
      <c r="E86" s="66"/>
      <c r="F86" s="66"/>
      <c r="G86" s="66"/>
      <c r="H86" s="66"/>
      <c r="I86" s="66"/>
      <c r="J86" s="66"/>
      <c r="K86" s="66"/>
      <c r="L86" s="66"/>
      <c r="M86" s="66"/>
      <c r="N86" s="66"/>
      <c r="O86" s="66"/>
      <c r="P86" s="66"/>
      <c r="Q86" s="66"/>
    </row>
    <row r="87" spans="1:17">
      <c r="A87" s="229"/>
      <c r="B87" s="6" t="s">
        <v>165</v>
      </c>
      <c r="C87" s="40" t="s">
        <v>15</v>
      </c>
      <c r="D87" s="43">
        <f t="shared" ref="D87:Q87" si="1">1-(D82+D83+D84+D86)</f>
        <v>1</v>
      </c>
      <c r="E87" s="43">
        <f t="shared" si="1"/>
        <v>1</v>
      </c>
      <c r="F87" s="43">
        <f t="shared" si="1"/>
        <v>1</v>
      </c>
      <c r="G87" s="43">
        <f t="shared" si="1"/>
        <v>1</v>
      </c>
      <c r="H87" s="43">
        <f t="shared" si="1"/>
        <v>1</v>
      </c>
      <c r="I87" s="43">
        <f t="shared" si="1"/>
        <v>1</v>
      </c>
      <c r="J87" s="43">
        <f t="shared" si="1"/>
        <v>1</v>
      </c>
      <c r="K87" s="43">
        <f t="shared" si="1"/>
        <v>1</v>
      </c>
      <c r="L87" s="43">
        <f t="shared" si="1"/>
        <v>1</v>
      </c>
      <c r="M87" s="43">
        <f t="shared" si="1"/>
        <v>1</v>
      </c>
      <c r="N87" s="43">
        <f t="shared" si="1"/>
        <v>1</v>
      </c>
      <c r="O87" s="43">
        <f t="shared" si="1"/>
        <v>1</v>
      </c>
      <c r="P87" s="43">
        <f t="shared" si="1"/>
        <v>1</v>
      </c>
      <c r="Q87" s="43">
        <f t="shared" si="1"/>
        <v>1</v>
      </c>
    </row>
    <row r="88" spans="1:17">
      <c r="A88" s="227" t="s">
        <v>166</v>
      </c>
      <c r="B88" s="41" t="s">
        <v>167</v>
      </c>
      <c r="C88" s="39" t="s">
        <v>12</v>
      </c>
      <c r="D88" s="54"/>
      <c r="E88" s="54"/>
      <c r="F88" s="54"/>
      <c r="G88" s="54"/>
      <c r="H88" s="54"/>
      <c r="I88" s="54"/>
      <c r="J88" s="54"/>
      <c r="K88" s="54"/>
      <c r="L88" s="54"/>
      <c r="M88" s="54"/>
      <c r="N88" s="54"/>
      <c r="O88" s="54"/>
      <c r="P88" s="54"/>
      <c r="Q88" s="54"/>
    </row>
    <row r="89" spans="1:17">
      <c r="A89" s="228"/>
      <c r="B89" s="2" t="s">
        <v>168</v>
      </c>
      <c r="C89" s="40" t="s">
        <v>12</v>
      </c>
      <c r="D89" s="57">
        <f t="shared" ref="D89:Q89" si="2">D88-D91*2.441</f>
        <v>0</v>
      </c>
      <c r="E89" s="57">
        <f t="shared" si="2"/>
        <v>0</v>
      </c>
      <c r="F89" s="57">
        <f t="shared" si="2"/>
        <v>0</v>
      </c>
      <c r="G89" s="57">
        <f t="shared" si="2"/>
        <v>0</v>
      </c>
      <c r="H89" s="57">
        <f t="shared" si="2"/>
        <v>0</v>
      </c>
      <c r="I89" s="57">
        <f t="shared" si="2"/>
        <v>0</v>
      </c>
      <c r="J89" s="57">
        <f t="shared" si="2"/>
        <v>0</v>
      </c>
      <c r="K89" s="57">
        <f t="shared" si="2"/>
        <v>0</v>
      </c>
      <c r="L89" s="57">
        <f t="shared" si="2"/>
        <v>0</v>
      </c>
      <c r="M89" s="57">
        <f t="shared" si="2"/>
        <v>0</v>
      </c>
      <c r="N89" s="57">
        <f t="shared" si="2"/>
        <v>0</v>
      </c>
      <c r="O89" s="57">
        <f t="shared" si="2"/>
        <v>0</v>
      </c>
      <c r="P89" s="57">
        <f t="shared" si="2"/>
        <v>0</v>
      </c>
      <c r="Q89" s="57">
        <f t="shared" si="2"/>
        <v>0</v>
      </c>
    </row>
    <row r="90" spans="1:17">
      <c r="A90" s="228"/>
      <c r="B90" s="2" t="s">
        <v>169</v>
      </c>
      <c r="C90" s="40" t="s">
        <v>15</v>
      </c>
      <c r="D90" s="66"/>
      <c r="E90" s="66"/>
      <c r="F90" s="66"/>
      <c r="G90" s="66"/>
      <c r="H90" s="66"/>
      <c r="I90" s="66"/>
      <c r="J90" s="66"/>
      <c r="K90" s="66"/>
      <c r="L90" s="66"/>
      <c r="M90" s="66"/>
      <c r="N90" s="66"/>
      <c r="O90" s="66"/>
      <c r="P90" s="66"/>
      <c r="Q90" s="66"/>
    </row>
    <row r="91" spans="1:17">
      <c r="A91" s="228"/>
      <c r="B91" s="2" t="s">
        <v>170</v>
      </c>
      <c r="C91" s="40" t="s">
        <v>15</v>
      </c>
      <c r="D91" s="66"/>
      <c r="E91" s="66"/>
      <c r="F91" s="66"/>
      <c r="G91" s="66"/>
      <c r="H91" s="66"/>
      <c r="I91" s="66"/>
      <c r="J91" s="66"/>
      <c r="K91" s="66"/>
      <c r="L91" s="66"/>
      <c r="M91" s="66"/>
      <c r="N91" s="66"/>
      <c r="O91" s="66"/>
      <c r="P91" s="66"/>
      <c r="Q91" s="66"/>
    </row>
    <row r="92" spans="1:17">
      <c r="A92" s="228"/>
      <c r="B92" s="2" t="s">
        <v>171</v>
      </c>
      <c r="C92" s="40" t="s">
        <v>15</v>
      </c>
      <c r="D92" s="90"/>
      <c r="E92" s="91"/>
      <c r="F92" s="91"/>
      <c r="G92" s="91"/>
      <c r="H92" s="91"/>
      <c r="I92" s="91"/>
      <c r="J92" s="91"/>
      <c r="K92" s="91"/>
      <c r="L92" s="91"/>
      <c r="M92" s="91"/>
      <c r="N92" s="91"/>
      <c r="O92" s="91"/>
      <c r="P92" s="91"/>
      <c r="Q92" s="91"/>
    </row>
    <row r="93" spans="1:17">
      <c r="A93" s="228"/>
      <c r="B93" s="2" t="s">
        <v>172</v>
      </c>
      <c r="C93" s="40" t="s">
        <v>15</v>
      </c>
      <c r="D93" s="90"/>
      <c r="E93" s="91"/>
      <c r="F93" s="91"/>
      <c r="G93" s="91"/>
      <c r="H93" s="91"/>
      <c r="I93" s="91"/>
      <c r="J93" s="91"/>
      <c r="K93" s="91"/>
      <c r="L93" s="91"/>
      <c r="M93" s="91"/>
      <c r="N93" s="91"/>
      <c r="O93" s="91"/>
      <c r="P93" s="91"/>
      <c r="Q93" s="91"/>
    </row>
    <row r="94" spans="1:17">
      <c r="A94" s="228"/>
      <c r="B94" s="2" t="s">
        <v>173</v>
      </c>
      <c r="C94" s="40" t="s">
        <v>15</v>
      </c>
      <c r="D94" s="90"/>
      <c r="E94" s="91"/>
      <c r="F94" s="91"/>
      <c r="G94" s="91"/>
      <c r="H94" s="91"/>
      <c r="I94" s="91"/>
      <c r="J94" s="91"/>
      <c r="K94" s="91"/>
      <c r="L94" s="91"/>
      <c r="M94" s="91"/>
      <c r="N94" s="91"/>
      <c r="O94" s="91"/>
      <c r="P94" s="91"/>
      <c r="Q94" s="91"/>
    </row>
    <row r="95" spans="1:17">
      <c r="A95" s="229"/>
      <c r="B95" s="6" t="s">
        <v>174</v>
      </c>
      <c r="C95" s="40" t="s">
        <v>15</v>
      </c>
      <c r="D95" s="92"/>
      <c r="E95" s="93"/>
      <c r="F95" s="93"/>
      <c r="G95" s="93"/>
      <c r="H95" s="93"/>
      <c r="I95" s="93"/>
      <c r="J95" s="93"/>
      <c r="K95" s="93"/>
      <c r="L95" s="93"/>
      <c r="M95" s="93"/>
      <c r="N95" s="93"/>
      <c r="O95" s="93"/>
      <c r="P95" s="93"/>
      <c r="Q95" s="93"/>
    </row>
    <row r="96" spans="1:17">
      <c r="A96" s="227" t="s">
        <v>113</v>
      </c>
      <c r="B96" s="41" t="s">
        <v>167</v>
      </c>
      <c r="C96" s="39" t="s">
        <v>12</v>
      </c>
      <c r="D96" s="87"/>
      <c r="E96" s="87"/>
      <c r="F96" s="87"/>
      <c r="G96" s="87"/>
      <c r="H96" s="87"/>
      <c r="I96" s="87"/>
      <c r="J96" s="87"/>
      <c r="K96" s="87"/>
      <c r="L96" s="87"/>
      <c r="M96" s="87"/>
      <c r="N96" s="87"/>
      <c r="O96" s="87"/>
      <c r="P96" s="87"/>
      <c r="Q96" s="87"/>
    </row>
    <row r="97" spans="1:17">
      <c r="A97" s="228"/>
      <c r="B97" s="2" t="s">
        <v>168</v>
      </c>
      <c r="C97" s="40" t="s">
        <v>12</v>
      </c>
      <c r="D97" s="57">
        <f t="shared" ref="D97:Q97" si="3">D96-D100*2.441</f>
        <v>0</v>
      </c>
      <c r="E97" s="57">
        <f t="shared" si="3"/>
        <v>0</v>
      </c>
      <c r="F97" s="57">
        <f t="shared" si="3"/>
        <v>0</v>
      </c>
      <c r="G97" s="57">
        <f t="shared" si="3"/>
        <v>0</v>
      </c>
      <c r="H97" s="57">
        <f t="shared" si="3"/>
        <v>0</v>
      </c>
      <c r="I97" s="57">
        <f t="shared" si="3"/>
        <v>0</v>
      </c>
      <c r="J97" s="57">
        <f t="shared" si="3"/>
        <v>0</v>
      </c>
      <c r="K97" s="57">
        <f t="shared" si="3"/>
        <v>0</v>
      </c>
      <c r="L97" s="57">
        <f t="shared" si="3"/>
        <v>0</v>
      </c>
      <c r="M97" s="57">
        <f t="shared" si="3"/>
        <v>0</v>
      </c>
      <c r="N97" s="57">
        <f t="shared" si="3"/>
        <v>0</v>
      </c>
      <c r="O97" s="57">
        <f t="shared" si="3"/>
        <v>0</v>
      </c>
      <c r="P97" s="57">
        <f t="shared" si="3"/>
        <v>0</v>
      </c>
      <c r="Q97" s="57">
        <f t="shared" si="3"/>
        <v>0</v>
      </c>
    </row>
    <row r="98" spans="1:17">
      <c r="A98" s="228"/>
      <c r="B98" s="2" t="s">
        <v>175</v>
      </c>
      <c r="C98" s="40" t="s">
        <v>15</v>
      </c>
      <c r="D98" s="66"/>
      <c r="E98" s="91"/>
      <c r="F98" s="91"/>
      <c r="G98" s="91"/>
      <c r="H98" s="91"/>
      <c r="I98" s="91"/>
      <c r="J98" s="91"/>
      <c r="K98" s="91"/>
      <c r="L98" s="91"/>
      <c r="M98" s="91"/>
      <c r="N98" s="91"/>
      <c r="O98" s="91"/>
      <c r="P98" s="91"/>
      <c r="Q98" s="91"/>
    </row>
    <row r="99" spans="1:17">
      <c r="A99" s="228"/>
      <c r="B99" s="2" t="s">
        <v>176</v>
      </c>
      <c r="C99" s="40" t="s">
        <v>177</v>
      </c>
      <c r="D99" s="54"/>
      <c r="E99" s="54"/>
      <c r="F99" s="54"/>
      <c r="G99" s="54"/>
      <c r="H99" s="54"/>
      <c r="I99" s="54"/>
      <c r="J99" s="54"/>
      <c r="K99" s="54"/>
      <c r="L99" s="54"/>
      <c r="M99" s="54"/>
      <c r="N99" s="54"/>
      <c r="O99" s="54"/>
      <c r="P99" s="54"/>
      <c r="Q99" s="54"/>
    </row>
    <row r="100" spans="1:17">
      <c r="A100" s="228"/>
      <c r="B100" s="2" t="s">
        <v>170</v>
      </c>
      <c r="C100" s="40" t="s">
        <v>15</v>
      </c>
      <c r="D100" s="54"/>
      <c r="E100" s="54"/>
      <c r="F100" s="54"/>
      <c r="G100" s="54"/>
      <c r="H100" s="54"/>
      <c r="I100" s="54"/>
      <c r="J100" s="54"/>
      <c r="K100" s="54"/>
      <c r="L100" s="54"/>
      <c r="M100" s="54"/>
      <c r="N100" s="54"/>
      <c r="O100" s="54"/>
      <c r="P100" s="54"/>
      <c r="Q100" s="54"/>
    </row>
    <row r="101" spans="1:17">
      <c r="A101" s="228"/>
      <c r="B101" s="2" t="s">
        <v>171</v>
      </c>
      <c r="C101" s="40" t="s">
        <v>15</v>
      </c>
      <c r="D101" s="66"/>
      <c r="E101" s="91"/>
      <c r="F101" s="91"/>
      <c r="G101" s="91"/>
      <c r="H101" s="91"/>
      <c r="I101" s="91"/>
      <c r="J101" s="91"/>
      <c r="K101" s="91"/>
      <c r="L101" s="91"/>
      <c r="M101" s="91"/>
      <c r="N101" s="91"/>
      <c r="O101" s="91"/>
      <c r="P101" s="91"/>
      <c r="Q101" s="91"/>
    </row>
    <row r="102" spans="1:17">
      <c r="A102" s="228"/>
      <c r="B102" s="2" t="s">
        <v>172</v>
      </c>
      <c r="C102" s="40" t="s">
        <v>15</v>
      </c>
      <c r="D102" s="66"/>
      <c r="E102" s="91"/>
      <c r="F102" s="91"/>
      <c r="G102" s="91"/>
      <c r="H102" s="91"/>
      <c r="I102" s="91"/>
      <c r="J102" s="91"/>
      <c r="K102" s="91"/>
      <c r="L102" s="91"/>
      <c r="M102" s="91"/>
      <c r="N102" s="91"/>
      <c r="O102" s="91"/>
      <c r="P102" s="91"/>
      <c r="Q102" s="91"/>
    </row>
    <row r="103" spans="1:17">
      <c r="A103" s="228"/>
      <c r="B103" s="2" t="s">
        <v>173</v>
      </c>
      <c r="C103" s="40" t="s">
        <v>15</v>
      </c>
      <c r="D103" s="66"/>
      <c r="E103" s="91"/>
      <c r="F103" s="91"/>
      <c r="G103" s="91"/>
      <c r="H103" s="91"/>
      <c r="I103" s="91"/>
      <c r="J103" s="91"/>
      <c r="K103" s="91"/>
      <c r="L103" s="91"/>
      <c r="M103" s="91"/>
      <c r="N103" s="91"/>
      <c r="O103" s="91"/>
      <c r="P103" s="91"/>
      <c r="Q103" s="91"/>
    </row>
    <row r="104" spans="1:17">
      <c r="A104" s="228"/>
      <c r="B104" s="2" t="s">
        <v>174</v>
      </c>
      <c r="C104" s="40" t="s">
        <v>15</v>
      </c>
      <c r="D104" s="66"/>
      <c r="E104" s="91"/>
      <c r="F104" s="91"/>
      <c r="G104" s="91"/>
      <c r="H104" s="91"/>
      <c r="I104" s="91"/>
      <c r="J104" s="91"/>
      <c r="K104" s="91"/>
      <c r="L104" s="91"/>
      <c r="M104" s="91"/>
      <c r="N104" s="91"/>
      <c r="O104" s="91"/>
      <c r="P104" s="91"/>
      <c r="Q104" s="91"/>
    </row>
    <row r="105" spans="1:17">
      <c r="A105" s="228"/>
      <c r="B105" s="2" t="s">
        <v>178</v>
      </c>
      <c r="C105" s="59" t="s">
        <v>3</v>
      </c>
      <c r="D105" s="66"/>
      <c r="E105" s="88"/>
      <c r="F105" s="88"/>
      <c r="G105" s="88"/>
      <c r="H105" s="88"/>
      <c r="I105" s="88"/>
      <c r="J105" s="88"/>
      <c r="K105" s="88"/>
      <c r="L105" s="88"/>
      <c r="M105" s="88"/>
      <c r="N105" s="88"/>
      <c r="O105" s="88"/>
      <c r="P105" s="88"/>
      <c r="Q105" s="88"/>
    </row>
    <row r="106" spans="1:17">
      <c r="A106" s="228"/>
      <c r="B106" s="2" t="s">
        <v>179</v>
      </c>
      <c r="C106" s="40" t="s">
        <v>15</v>
      </c>
      <c r="D106" s="66"/>
      <c r="E106" s="88"/>
      <c r="F106" s="88"/>
      <c r="G106" s="88"/>
      <c r="H106" s="88"/>
      <c r="I106" s="88"/>
      <c r="J106" s="88"/>
      <c r="K106" s="88"/>
      <c r="L106" s="88"/>
      <c r="M106" s="88"/>
      <c r="N106" s="88"/>
      <c r="O106" s="88"/>
      <c r="P106" s="88"/>
      <c r="Q106" s="88"/>
    </row>
    <row r="107" spans="1:17">
      <c r="A107" s="228"/>
      <c r="B107" s="1" t="s">
        <v>180</v>
      </c>
      <c r="C107" s="59" t="s">
        <v>3</v>
      </c>
      <c r="D107" s="66"/>
      <c r="E107" s="88"/>
      <c r="F107" s="88"/>
      <c r="G107" s="88"/>
      <c r="H107" s="88"/>
      <c r="I107" s="88"/>
      <c r="J107" s="88"/>
      <c r="K107" s="88"/>
      <c r="L107" s="88"/>
      <c r="M107" s="88"/>
      <c r="N107" s="88"/>
      <c r="O107" s="88"/>
      <c r="P107" s="88"/>
      <c r="Q107" s="88"/>
    </row>
    <row r="108" spans="1:17">
      <c r="A108" s="228"/>
      <c r="B108" s="2" t="s">
        <v>181</v>
      </c>
      <c r="C108" s="40" t="s">
        <v>240</v>
      </c>
      <c r="D108" s="66"/>
      <c r="E108" s="88"/>
      <c r="F108" s="88"/>
      <c r="G108" s="88"/>
      <c r="H108" s="88"/>
      <c r="I108" s="88"/>
      <c r="J108" s="88"/>
      <c r="K108" s="88"/>
      <c r="L108" s="88"/>
      <c r="M108" s="88"/>
      <c r="N108" s="88"/>
      <c r="O108" s="88"/>
      <c r="P108" s="88"/>
      <c r="Q108" s="88"/>
    </row>
    <row r="109" spans="1:17">
      <c r="A109" s="228"/>
      <c r="B109" s="2" t="s">
        <v>182</v>
      </c>
      <c r="C109" s="40"/>
      <c r="D109" s="66"/>
      <c r="E109" s="88"/>
      <c r="F109" s="88"/>
      <c r="G109" s="88"/>
      <c r="H109" s="88"/>
      <c r="I109" s="88"/>
      <c r="J109" s="88"/>
      <c r="K109" s="88"/>
      <c r="L109" s="88"/>
      <c r="M109" s="88"/>
      <c r="N109" s="88"/>
      <c r="O109" s="88"/>
      <c r="P109" s="88"/>
      <c r="Q109" s="88"/>
    </row>
    <row r="110" spans="1:17">
      <c r="A110" s="228"/>
      <c r="B110" s="2" t="s">
        <v>183</v>
      </c>
      <c r="C110" s="40"/>
      <c r="D110" s="66"/>
      <c r="E110" s="88"/>
      <c r="F110" s="88"/>
      <c r="G110" s="88"/>
      <c r="H110" s="88"/>
      <c r="I110" s="88"/>
      <c r="J110" s="88"/>
      <c r="K110" s="88"/>
      <c r="L110" s="88"/>
      <c r="M110" s="88"/>
      <c r="N110" s="88"/>
      <c r="O110" s="88"/>
      <c r="P110" s="88"/>
      <c r="Q110" s="88"/>
    </row>
    <row r="111" spans="1:17">
      <c r="A111" s="228"/>
      <c r="B111" s="2" t="s">
        <v>184</v>
      </c>
      <c r="C111" s="40"/>
      <c r="D111" s="66"/>
      <c r="E111" s="88"/>
      <c r="F111" s="88"/>
      <c r="G111" s="88"/>
      <c r="H111" s="88"/>
      <c r="I111" s="88"/>
      <c r="J111" s="88"/>
      <c r="K111" s="88"/>
      <c r="L111" s="88"/>
      <c r="M111" s="88"/>
      <c r="N111" s="88"/>
      <c r="O111" s="88"/>
      <c r="P111" s="88"/>
      <c r="Q111" s="88"/>
    </row>
    <row r="112" spans="1:17">
      <c r="A112" s="228"/>
      <c r="B112" s="2" t="s">
        <v>185</v>
      </c>
      <c r="C112" s="40"/>
      <c r="D112" s="66"/>
      <c r="E112" s="88"/>
      <c r="F112" s="88"/>
      <c r="G112" s="88"/>
      <c r="H112" s="88"/>
      <c r="I112" s="88"/>
      <c r="J112" s="88"/>
      <c r="K112" s="88"/>
      <c r="L112" s="88"/>
      <c r="M112" s="88"/>
      <c r="N112" s="88"/>
      <c r="O112" s="88"/>
      <c r="P112" s="88"/>
      <c r="Q112" s="88"/>
    </row>
    <row r="113" spans="1:17">
      <c r="A113" s="229"/>
      <c r="B113" s="2" t="s">
        <v>186</v>
      </c>
      <c r="C113" s="40"/>
      <c r="D113" s="66"/>
      <c r="E113" s="88"/>
      <c r="F113" s="88"/>
      <c r="G113" s="88"/>
      <c r="H113" s="88"/>
      <c r="I113" s="88"/>
      <c r="J113" s="88"/>
      <c r="K113" s="88"/>
      <c r="L113" s="88"/>
      <c r="M113" s="88"/>
      <c r="N113" s="88"/>
      <c r="O113" s="88"/>
      <c r="P113" s="88"/>
      <c r="Q113" s="88"/>
    </row>
    <row r="114" spans="1:17">
      <c r="A114" s="227" t="s">
        <v>187</v>
      </c>
      <c r="B114" s="70" t="s">
        <v>188</v>
      </c>
      <c r="C114" s="39" t="s">
        <v>12</v>
      </c>
      <c r="D114" s="87"/>
      <c r="E114" s="87"/>
      <c r="F114" s="87"/>
      <c r="G114" s="87"/>
      <c r="H114" s="87"/>
      <c r="I114" s="87"/>
      <c r="J114" s="87"/>
      <c r="K114" s="87"/>
      <c r="L114" s="87"/>
      <c r="M114" s="87"/>
      <c r="N114" s="87"/>
      <c r="O114" s="87"/>
      <c r="P114" s="87"/>
      <c r="Q114" s="87"/>
    </row>
    <row r="115" spans="1:17" ht="17.25">
      <c r="A115" s="228"/>
      <c r="B115" s="2" t="s">
        <v>189</v>
      </c>
      <c r="C115" s="42" t="s">
        <v>190</v>
      </c>
      <c r="D115" s="54"/>
      <c r="E115" s="54"/>
      <c r="F115" s="54"/>
      <c r="G115" s="54"/>
      <c r="H115" s="54"/>
      <c r="I115" s="54"/>
      <c r="J115" s="54"/>
      <c r="K115" s="54"/>
      <c r="L115" s="54"/>
      <c r="M115" s="54"/>
      <c r="N115" s="54"/>
      <c r="O115" s="54"/>
      <c r="P115" s="54"/>
      <c r="Q115" s="54"/>
    </row>
    <row r="116" spans="1:17">
      <c r="A116" s="228"/>
      <c r="B116" s="2" t="s">
        <v>191</v>
      </c>
      <c r="C116" s="40" t="s">
        <v>12</v>
      </c>
      <c r="D116" s="54"/>
      <c r="E116" s="54"/>
      <c r="F116" s="54"/>
      <c r="G116" s="54"/>
      <c r="H116" s="54"/>
      <c r="I116" s="54"/>
      <c r="J116" s="54"/>
      <c r="K116" s="54"/>
      <c r="L116" s="54"/>
      <c r="M116" s="54"/>
      <c r="N116" s="54"/>
      <c r="O116" s="54"/>
      <c r="P116" s="54"/>
      <c r="Q116" s="54"/>
    </row>
    <row r="117" spans="1:17" ht="17.25">
      <c r="A117" s="228"/>
      <c r="B117" s="2" t="s">
        <v>167</v>
      </c>
      <c r="C117" s="42" t="s">
        <v>190</v>
      </c>
      <c r="D117" s="54"/>
      <c r="E117" s="54"/>
      <c r="F117" s="54"/>
      <c r="G117" s="54"/>
      <c r="H117" s="54"/>
      <c r="I117" s="54"/>
      <c r="J117" s="54"/>
      <c r="K117" s="54"/>
      <c r="L117" s="54"/>
      <c r="M117" s="54"/>
      <c r="N117" s="54"/>
      <c r="O117" s="54"/>
      <c r="P117" s="54"/>
      <c r="Q117" s="54"/>
    </row>
    <row r="118" spans="1:17" ht="17.25">
      <c r="A118" s="228"/>
      <c r="B118" s="2" t="s">
        <v>192</v>
      </c>
      <c r="C118" s="42" t="s">
        <v>193</v>
      </c>
      <c r="D118" s="54"/>
      <c r="E118" s="54"/>
      <c r="F118" s="54"/>
      <c r="G118" s="54"/>
      <c r="H118" s="54"/>
      <c r="I118" s="54"/>
      <c r="J118" s="54"/>
      <c r="K118" s="54"/>
      <c r="L118" s="54"/>
      <c r="M118" s="54"/>
      <c r="N118" s="54"/>
      <c r="O118" s="54"/>
      <c r="P118" s="54"/>
      <c r="Q118" s="54"/>
    </row>
    <row r="119" spans="1:17" ht="18">
      <c r="A119" s="228"/>
      <c r="B119" s="2" t="s">
        <v>194</v>
      </c>
      <c r="C119" s="40" t="s">
        <v>195</v>
      </c>
      <c r="D119" s="54"/>
      <c r="E119" s="54"/>
      <c r="F119" s="54"/>
      <c r="G119" s="54"/>
      <c r="H119" s="54"/>
      <c r="I119" s="54"/>
      <c r="J119" s="54"/>
      <c r="K119" s="54"/>
      <c r="L119" s="54"/>
      <c r="M119" s="54"/>
      <c r="N119" s="54"/>
      <c r="O119" s="54"/>
      <c r="P119" s="54"/>
      <c r="Q119" s="54"/>
    </row>
    <row r="120" spans="1:17">
      <c r="A120" s="228"/>
      <c r="B120" s="2" t="s">
        <v>196</v>
      </c>
      <c r="C120" s="2" t="s">
        <v>156</v>
      </c>
      <c r="D120" s="66"/>
      <c r="E120" s="66"/>
      <c r="F120" s="66"/>
      <c r="G120" s="66"/>
      <c r="H120" s="66"/>
      <c r="I120" s="66"/>
      <c r="J120" s="66"/>
      <c r="K120" s="66"/>
      <c r="L120" s="66"/>
      <c r="M120" s="66"/>
      <c r="N120" s="66"/>
      <c r="O120" s="66"/>
      <c r="P120" s="66"/>
      <c r="Q120" s="66"/>
    </row>
    <row r="121" spans="1:17" ht="18">
      <c r="A121" s="228"/>
      <c r="B121" s="2" t="s">
        <v>197</v>
      </c>
      <c r="C121" s="40" t="s">
        <v>198</v>
      </c>
      <c r="D121" s="66"/>
      <c r="E121" s="66"/>
      <c r="F121" s="66"/>
      <c r="G121" s="66"/>
      <c r="H121" s="66"/>
      <c r="I121" s="66"/>
      <c r="J121" s="66"/>
      <c r="K121" s="66"/>
      <c r="L121" s="66"/>
      <c r="M121" s="66"/>
      <c r="N121" s="66"/>
      <c r="O121" s="66"/>
      <c r="P121" s="66"/>
      <c r="Q121" s="66"/>
    </row>
    <row r="122" spans="1:17" ht="18">
      <c r="A122" s="228"/>
      <c r="B122" s="2" t="s">
        <v>199</v>
      </c>
      <c r="C122" s="40" t="s">
        <v>198</v>
      </c>
      <c r="D122" s="66"/>
      <c r="E122" s="66"/>
      <c r="F122" s="66"/>
      <c r="G122" s="66"/>
      <c r="H122" s="66"/>
      <c r="I122" s="66"/>
      <c r="J122" s="66"/>
      <c r="K122" s="66"/>
      <c r="L122" s="66"/>
      <c r="M122" s="66"/>
      <c r="N122" s="66"/>
      <c r="O122" s="66"/>
      <c r="P122" s="66"/>
      <c r="Q122" s="66"/>
    </row>
    <row r="123" spans="1:17" ht="18">
      <c r="A123" s="228"/>
      <c r="B123" s="2" t="s">
        <v>256</v>
      </c>
      <c r="C123" s="40" t="s">
        <v>198</v>
      </c>
      <c r="D123" s="66"/>
      <c r="E123" s="66"/>
      <c r="F123" s="66"/>
      <c r="G123" s="66"/>
      <c r="H123" s="66"/>
      <c r="I123" s="66"/>
      <c r="J123" s="66"/>
      <c r="K123" s="66"/>
      <c r="L123" s="66"/>
      <c r="M123" s="66"/>
      <c r="N123" s="66"/>
      <c r="O123" s="66"/>
      <c r="P123" s="66"/>
      <c r="Q123" s="66"/>
    </row>
    <row r="124" spans="1:17">
      <c r="A124" s="228"/>
      <c r="B124" s="2" t="s">
        <v>200</v>
      </c>
      <c r="C124" s="40" t="s">
        <v>198</v>
      </c>
      <c r="D124" s="66"/>
      <c r="E124" s="66"/>
      <c r="F124" s="66"/>
      <c r="G124" s="66"/>
      <c r="H124" s="66"/>
      <c r="I124" s="66"/>
      <c r="J124" s="66"/>
      <c r="K124" s="66"/>
      <c r="L124" s="66"/>
      <c r="M124" s="66"/>
      <c r="N124" s="66"/>
      <c r="O124" s="66"/>
      <c r="P124" s="66"/>
      <c r="Q124" s="66"/>
    </row>
    <row r="125" spans="1:17" ht="18">
      <c r="A125" s="228"/>
      <c r="B125" s="2" t="s">
        <v>201</v>
      </c>
      <c r="C125" s="40" t="s">
        <v>198</v>
      </c>
      <c r="D125" s="66"/>
      <c r="E125" s="66"/>
      <c r="F125" s="66"/>
      <c r="G125" s="66"/>
      <c r="H125" s="66"/>
      <c r="I125" s="66"/>
      <c r="J125" s="66"/>
      <c r="K125" s="66"/>
      <c r="L125" s="66"/>
      <c r="M125" s="66"/>
      <c r="N125" s="66"/>
      <c r="O125" s="66"/>
      <c r="P125" s="66"/>
      <c r="Q125" s="66"/>
    </row>
    <row r="126" spans="1:17" ht="18">
      <c r="A126" s="229"/>
      <c r="B126" s="6" t="s">
        <v>264</v>
      </c>
      <c r="C126" s="38" t="s">
        <v>198</v>
      </c>
      <c r="D126" s="86"/>
      <c r="E126" s="86"/>
      <c r="F126" s="86"/>
      <c r="G126" s="86"/>
      <c r="H126" s="86"/>
      <c r="I126" s="86"/>
      <c r="J126" s="86"/>
      <c r="K126" s="86"/>
      <c r="L126" s="86"/>
      <c r="M126" s="86"/>
      <c r="N126" s="86"/>
      <c r="O126" s="86"/>
      <c r="P126" s="86"/>
      <c r="Q126" s="86"/>
    </row>
    <row r="127" spans="1:17">
      <c r="A127" s="227" t="s">
        <v>202</v>
      </c>
      <c r="B127" s="2" t="s">
        <v>260</v>
      </c>
      <c r="C127" s="84" t="s">
        <v>3</v>
      </c>
      <c r="D127" s="54"/>
      <c r="E127" s="54"/>
      <c r="F127" s="54"/>
      <c r="G127" s="54"/>
      <c r="H127" s="54"/>
      <c r="I127" s="54"/>
      <c r="J127" s="54"/>
      <c r="K127" s="54"/>
      <c r="L127" s="54"/>
      <c r="M127" s="54"/>
      <c r="N127" s="54"/>
      <c r="O127" s="54"/>
      <c r="P127" s="54"/>
      <c r="Q127" s="54"/>
    </row>
    <row r="128" spans="1:17">
      <c r="A128" s="228"/>
      <c r="C128" s="40"/>
      <c r="D128" s="54"/>
      <c r="E128" s="54"/>
      <c r="F128" s="54"/>
      <c r="G128" s="54"/>
      <c r="H128" s="54"/>
      <c r="I128" s="54"/>
      <c r="J128" s="54"/>
      <c r="K128" s="54"/>
      <c r="L128" s="54"/>
      <c r="M128" s="54"/>
      <c r="N128" s="54"/>
      <c r="O128" s="54"/>
      <c r="P128" s="54"/>
      <c r="Q128" s="54"/>
    </row>
    <row r="129" spans="1:17">
      <c r="A129" s="228"/>
      <c r="C129" s="40"/>
      <c r="D129" s="54"/>
      <c r="E129" s="54"/>
      <c r="F129" s="54"/>
      <c r="G129" s="54"/>
      <c r="H129" s="54"/>
      <c r="I129" s="54"/>
      <c r="J129" s="54"/>
      <c r="K129" s="54"/>
      <c r="L129" s="54"/>
      <c r="M129" s="54"/>
      <c r="N129" s="54"/>
      <c r="O129" s="54"/>
      <c r="P129" s="54"/>
      <c r="Q129" s="54"/>
    </row>
    <row r="130" spans="1:17">
      <c r="A130" s="228"/>
      <c r="C130" s="40"/>
      <c r="D130" s="54"/>
      <c r="E130" s="54"/>
      <c r="F130" s="54"/>
      <c r="G130" s="54"/>
      <c r="H130" s="54"/>
      <c r="I130" s="54"/>
      <c r="J130" s="54"/>
      <c r="K130" s="54"/>
      <c r="L130" s="54"/>
      <c r="M130" s="54"/>
      <c r="N130" s="54"/>
      <c r="O130" s="54"/>
      <c r="P130" s="54"/>
      <c r="Q130" s="54"/>
    </row>
    <row r="131" spans="1:17">
      <c r="A131" s="229"/>
      <c r="C131" s="40"/>
      <c r="D131" s="54"/>
      <c r="E131" s="54"/>
      <c r="F131" s="54"/>
      <c r="G131" s="54"/>
      <c r="H131" s="54"/>
      <c r="I131" s="54"/>
      <c r="J131" s="54"/>
      <c r="K131" s="54"/>
      <c r="L131" s="54"/>
      <c r="M131" s="54"/>
      <c r="N131" s="54"/>
      <c r="O131" s="54"/>
      <c r="P131" s="54"/>
      <c r="Q131" s="54"/>
    </row>
    <row r="138" spans="1:17">
      <c r="F138" s="2">
        <v>1</v>
      </c>
    </row>
  </sheetData>
  <mergeCells count="6">
    <mergeCell ref="A127:A131"/>
    <mergeCell ref="O1:P1"/>
    <mergeCell ref="A74:A87"/>
    <mergeCell ref="A88:A95"/>
    <mergeCell ref="A96:A113"/>
    <mergeCell ref="A114:A126"/>
  </mergeCells>
  <pageMargins left="0.7" right="0.7" top="0.78740157499999996" bottom="0.78740157499999996" header="0.3" footer="0.3"/>
  <legacyDrawing r:id="rId1"/>
</worksheet>
</file>

<file path=xl/worksheets/sheet47.xml><?xml version="1.0" encoding="utf-8"?>
<worksheet xmlns="http://schemas.openxmlformats.org/spreadsheetml/2006/main" xmlns:r="http://schemas.openxmlformats.org/officeDocument/2006/relationships" xmlns:xdr="http://schemas.openxmlformats.org/drawingml/2006/spreadsheetDrawing" xmlns:x14="http://schemas.microsoft.com/office/spreadsheetml/2009/9/main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00000000-0001-0000-2E00-000000000000}">
  <sheetPr codeName="Tabelle47"/>
  <dimension ref="A1:Q138"/>
  <sheetViews>
    <sheetView topLeftCell="A31" zoomScale="90" zoomScaleNormal="90" workbookViewId="0">
      <selection activeCell="F138" sqref="F138"/>
    </sheetView>
  </sheetViews>
  <sheetFormatPr defaultColWidth="11.42578125" defaultRowHeight="15"/>
  <cols>
    <col min="1" max="1" width="24" bestFit="1" customWidth="1"/>
    <col min="2" max="2" width="36.140625" bestFit="1" customWidth="1"/>
    <col min="3" max="3" width="9.85546875" bestFit="1" customWidth="1"/>
    <col min="4" max="17" width="11.42578125" customWidth="1"/>
  </cols>
  <sheetData>
    <row r="1" spans="1:17" ht="60">
      <c r="A1" s="5" t="s">
        <v>127</v>
      </c>
      <c r="B1" s="2">
        <f>Gesamtübersicht!AU2</f>
        <v>0</v>
      </c>
      <c r="C1" s="2"/>
      <c r="D1" s="2"/>
      <c r="E1" s="2"/>
      <c r="F1" s="2"/>
      <c r="G1" s="2"/>
      <c r="H1" s="2"/>
      <c r="I1" s="2"/>
      <c r="J1" s="15" t="s">
        <v>265</v>
      </c>
      <c r="K1" s="37"/>
      <c r="L1" s="37"/>
      <c r="M1" s="2"/>
      <c r="N1" s="15" t="s">
        <v>266</v>
      </c>
      <c r="O1" s="230"/>
      <c r="P1" s="230"/>
      <c r="Q1" s="2"/>
    </row>
    <row r="2" spans="1:17" ht="30">
      <c r="A2" s="5" t="s">
        <v>128</v>
      </c>
      <c r="B2" s="2">
        <f>Gesamtübersicht!AU3</f>
        <v>0</v>
      </c>
      <c r="C2" s="2"/>
      <c r="D2" s="2"/>
      <c r="E2" s="2"/>
      <c r="F2" s="2"/>
      <c r="G2" s="2"/>
      <c r="H2" s="2"/>
      <c r="I2" s="2"/>
      <c r="J2" s="1" t="s">
        <v>267</v>
      </c>
      <c r="K2" s="2"/>
      <c r="L2" s="2" t="s">
        <v>134</v>
      </c>
      <c r="M2" s="2"/>
      <c r="N2" s="1" t="s">
        <v>267</v>
      </c>
      <c r="O2" s="2"/>
      <c r="P2" s="2" t="s">
        <v>134</v>
      </c>
      <c r="Q2" s="2"/>
    </row>
    <row r="3" spans="1:17">
      <c r="A3" s="5" t="s">
        <v>7</v>
      </c>
      <c r="B3" s="9">
        <f>Gesamtübersicht!AU6</f>
        <v>0</v>
      </c>
      <c r="C3" s="2"/>
      <c r="D3" s="2"/>
      <c r="E3" s="2"/>
      <c r="F3" s="2"/>
      <c r="G3" s="2"/>
      <c r="H3" s="2"/>
      <c r="I3" s="2"/>
      <c r="J3" s="6" t="s">
        <v>135</v>
      </c>
      <c r="K3" s="22" t="s">
        <v>134</v>
      </c>
      <c r="L3" s="6" t="s">
        <v>15</v>
      </c>
      <c r="M3" s="2"/>
      <c r="N3" s="6" t="s">
        <v>27</v>
      </c>
      <c r="O3" s="6" t="s">
        <v>0</v>
      </c>
      <c r="P3" s="49" t="s">
        <v>137</v>
      </c>
      <c r="Q3" s="6" t="s">
        <v>0</v>
      </c>
    </row>
    <row r="4" spans="1:17">
      <c r="A4" s="5" t="s">
        <v>11</v>
      </c>
      <c r="B4" s="2">
        <f>Gesamtübersicht!AU9</f>
        <v>0</v>
      </c>
      <c r="C4" s="2" t="str">
        <f>Gesamtübersicht!B9</f>
        <v>MJ/kg</v>
      </c>
      <c r="D4" s="2"/>
      <c r="E4" s="2"/>
      <c r="F4" s="2"/>
      <c r="G4" s="2"/>
      <c r="H4" s="2"/>
      <c r="I4" s="2"/>
      <c r="J4" s="2" t="s">
        <v>268</v>
      </c>
      <c r="K4" s="2"/>
      <c r="L4" s="3" t="e">
        <f t="shared" ref="L4:L12" si="0">K4/K$18</f>
        <v>#DIV/0!</v>
      </c>
      <c r="M4" s="2"/>
      <c r="N4" s="4" t="s">
        <v>29</v>
      </c>
      <c r="O4" s="2" t="s">
        <v>139</v>
      </c>
      <c r="P4" s="50"/>
      <c r="Q4" s="2" t="s">
        <v>242</v>
      </c>
    </row>
    <row r="5" spans="1:17">
      <c r="A5" s="5" t="s">
        <v>13</v>
      </c>
      <c r="B5" s="57">
        <f>Gesamtübersicht!AU10</f>
        <v>0</v>
      </c>
      <c r="C5" s="2" t="str">
        <f>Gesamtübersicht!B10</f>
        <v>MJ/kg</v>
      </c>
      <c r="D5" s="2"/>
      <c r="E5" s="2"/>
      <c r="F5" s="2"/>
      <c r="G5" s="2"/>
      <c r="H5" s="2"/>
      <c r="I5" s="2"/>
      <c r="J5" s="2" t="s">
        <v>269</v>
      </c>
      <c r="K5" s="2"/>
      <c r="L5" s="3" t="e">
        <f t="shared" si="0"/>
        <v>#DIV/0!</v>
      </c>
      <c r="M5" s="2"/>
      <c r="N5" s="4" t="s">
        <v>30</v>
      </c>
      <c r="O5" s="2" t="s">
        <v>139</v>
      </c>
      <c r="P5" s="50"/>
      <c r="Q5" s="2"/>
    </row>
    <row r="6" spans="1:17">
      <c r="A6" s="5" t="s">
        <v>129</v>
      </c>
      <c r="B6" s="3">
        <f>Gesamtübersicht!AU11</f>
        <v>0</v>
      </c>
      <c r="C6" s="2" t="str">
        <f>Gesamtübersicht!B11</f>
        <v>Ma.-%</v>
      </c>
      <c r="D6" s="2"/>
      <c r="E6" s="2"/>
      <c r="F6" s="2"/>
      <c r="G6" s="2"/>
      <c r="H6" s="2"/>
      <c r="I6" s="2"/>
      <c r="J6" s="2" t="s">
        <v>270</v>
      </c>
      <c r="K6" s="2"/>
      <c r="L6" s="3" t="e">
        <f t="shared" si="0"/>
        <v>#DIV/0!</v>
      </c>
      <c r="M6" s="2"/>
      <c r="N6" s="4" t="s">
        <v>31</v>
      </c>
      <c r="O6" s="2" t="s">
        <v>139</v>
      </c>
      <c r="P6" s="50"/>
      <c r="Q6" s="2"/>
    </row>
    <row r="7" spans="1:17">
      <c r="A7" s="5" t="s">
        <v>130</v>
      </c>
      <c r="B7" s="3">
        <f>Gesamtübersicht!AU12</f>
        <v>0</v>
      </c>
      <c r="C7" s="2" t="str">
        <f>Gesamtübersicht!B12</f>
        <v>Ma.-%</v>
      </c>
      <c r="D7" s="2"/>
      <c r="E7" s="2"/>
      <c r="F7" s="2"/>
      <c r="G7" s="2"/>
      <c r="H7" s="2"/>
      <c r="I7" s="2"/>
      <c r="J7" s="2" t="s">
        <v>271</v>
      </c>
      <c r="K7" s="2"/>
      <c r="L7" s="3" t="e">
        <f t="shared" si="0"/>
        <v>#DIV/0!</v>
      </c>
      <c r="M7" s="2"/>
      <c r="N7" s="4" t="s">
        <v>32</v>
      </c>
      <c r="O7" s="2" t="s">
        <v>139</v>
      </c>
      <c r="P7" s="50"/>
      <c r="Q7" s="2"/>
    </row>
    <row r="8" spans="1:17">
      <c r="A8" s="5" t="s">
        <v>143</v>
      </c>
      <c r="B8" s="3" t="e">
        <f>Gesamtübersicht!#REF!</f>
        <v>#REF!</v>
      </c>
      <c r="C8" s="2" t="e">
        <f>Gesamtübersicht!#REF!</f>
        <v>#REF!</v>
      </c>
      <c r="D8" s="2"/>
      <c r="E8" s="2"/>
      <c r="F8" s="2"/>
      <c r="G8" s="2"/>
      <c r="H8" s="2"/>
      <c r="I8" s="2"/>
      <c r="J8" s="2" t="s">
        <v>272</v>
      </c>
      <c r="K8" s="2"/>
      <c r="L8" s="3" t="e">
        <f t="shared" si="0"/>
        <v>#DIV/0!</v>
      </c>
      <c r="M8" s="2"/>
      <c r="N8" s="4" t="s">
        <v>33</v>
      </c>
      <c r="O8" s="2" t="s">
        <v>139</v>
      </c>
      <c r="P8" s="50"/>
      <c r="Q8" s="2"/>
    </row>
    <row r="9" spans="1:17">
      <c r="A9" s="5" t="s">
        <v>145</v>
      </c>
      <c r="B9" s="3" t="e">
        <f>Gesamtübersicht!#REF!</f>
        <v>#REF!</v>
      </c>
      <c r="C9" s="2" t="e">
        <f>Gesamtübersicht!#REF!</f>
        <v>#REF!</v>
      </c>
      <c r="D9" s="2"/>
      <c r="E9" s="2"/>
      <c r="F9" s="2"/>
      <c r="G9" s="2"/>
      <c r="H9" s="2"/>
      <c r="I9" s="2"/>
      <c r="J9" s="2" t="s">
        <v>219</v>
      </c>
      <c r="K9" s="2"/>
      <c r="L9" s="3" t="e">
        <f t="shared" si="0"/>
        <v>#DIV/0!</v>
      </c>
      <c r="M9" s="2"/>
      <c r="N9" s="4" t="s">
        <v>34</v>
      </c>
      <c r="O9" s="2" t="s">
        <v>139</v>
      </c>
      <c r="P9" s="50"/>
      <c r="Q9" s="2"/>
    </row>
    <row r="10" spans="1:17">
      <c r="A10" s="5" t="s">
        <v>17</v>
      </c>
      <c r="B10" s="2">
        <f>Gesamtübersicht!AU13</f>
        <v>0</v>
      </c>
      <c r="C10" s="2" t="str">
        <f>Gesamtübersicht!B13</f>
        <v>kg/m³</v>
      </c>
      <c r="D10" s="2"/>
      <c r="E10" s="2"/>
      <c r="F10" s="2"/>
      <c r="G10" s="2"/>
      <c r="H10" s="2"/>
      <c r="I10" s="2"/>
      <c r="J10" s="2" t="s">
        <v>140</v>
      </c>
      <c r="K10" s="2"/>
      <c r="L10" s="3" t="e">
        <f t="shared" si="0"/>
        <v>#DIV/0!</v>
      </c>
      <c r="M10" s="2"/>
      <c r="N10" s="4" t="s">
        <v>35</v>
      </c>
      <c r="O10" s="2" t="s">
        <v>139</v>
      </c>
      <c r="P10" s="50"/>
      <c r="Q10" s="2"/>
    </row>
    <row r="11" spans="1:17">
      <c r="A11" s="1"/>
      <c r="B11" s="9"/>
      <c r="C11" s="2"/>
      <c r="D11" s="2"/>
      <c r="E11" s="2"/>
      <c r="F11" s="2"/>
      <c r="G11" s="2"/>
      <c r="H11" s="2"/>
      <c r="I11" s="2"/>
      <c r="J11" s="2" t="s">
        <v>141</v>
      </c>
      <c r="K11" s="2"/>
      <c r="L11" s="3" t="e">
        <f t="shared" si="0"/>
        <v>#DIV/0!</v>
      </c>
      <c r="M11" s="2"/>
      <c r="N11" s="4" t="s">
        <v>36</v>
      </c>
      <c r="O11" s="2" t="s">
        <v>139</v>
      </c>
      <c r="P11" s="50"/>
      <c r="Q11" s="2"/>
    </row>
    <row r="12" spans="1:17">
      <c r="A12" s="2"/>
      <c r="B12" s="2"/>
      <c r="C12" s="2"/>
      <c r="D12" s="2"/>
      <c r="E12" s="2"/>
      <c r="F12" s="2"/>
      <c r="G12" s="2"/>
      <c r="H12" s="2"/>
      <c r="I12" s="2"/>
      <c r="J12" s="2" t="s">
        <v>212</v>
      </c>
      <c r="K12" s="2"/>
      <c r="L12" s="3" t="e">
        <f t="shared" si="0"/>
        <v>#DIV/0!</v>
      </c>
      <c r="M12" s="2"/>
      <c r="N12" s="4" t="s">
        <v>37</v>
      </c>
      <c r="O12" s="2" t="s">
        <v>139</v>
      </c>
      <c r="P12" s="50"/>
      <c r="Q12" s="2"/>
    </row>
    <row r="13" spans="1:17">
      <c r="A13" s="2"/>
      <c r="B13" s="2"/>
      <c r="C13" s="2"/>
      <c r="D13" s="2"/>
      <c r="E13" s="2"/>
      <c r="F13" s="2"/>
      <c r="G13" s="2"/>
      <c r="H13" s="2"/>
      <c r="I13" s="2"/>
      <c r="J13" s="2"/>
      <c r="K13" s="2"/>
      <c r="L13" s="2"/>
      <c r="M13" s="2"/>
      <c r="N13" s="4" t="s">
        <v>21</v>
      </c>
      <c r="O13" s="2" t="s">
        <v>139</v>
      </c>
      <c r="P13" s="50"/>
      <c r="Q13" s="2"/>
    </row>
    <row r="14" spans="1:17">
      <c r="A14" s="2"/>
      <c r="B14" s="2"/>
      <c r="C14" s="2"/>
      <c r="D14" s="2"/>
      <c r="E14" s="2"/>
      <c r="F14" s="2"/>
      <c r="G14" s="2"/>
      <c r="H14" s="2"/>
      <c r="I14" s="2"/>
      <c r="J14" s="2"/>
      <c r="K14" s="2"/>
      <c r="L14" s="2"/>
      <c r="M14" s="2"/>
      <c r="N14" s="4" t="s">
        <v>38</v>
      </c>
      <c r="O14" s="2" t="s">
        <v>139</v>
      </c>
      <c r="P14" s="50"/>
      <c r="Q14" s="2"/>
    </row>
    <row r="15" spans="1:17">
      <c r="A15" s="2"/>
      <c r="B15" s="2"/>
      <c r="C15" s="2"/>
      <c r="D15" s="2"/>
      <c r="E15" s="2"/>
      <c r="F15" s="2"/>
      <c r="G15" s="2"/>
      <c r="H15" s="2"/>
      <c r="I15" s="2"/>
      <c r="J15" s="2"/>
      <c r="K15" s="2"/>
      <c r="L15" s="2"/>
      <c r="M15" s="2"/>
      <c r="N15" s="4" t="s">
        <v>39</v>
      </c>
      <c r="O15" s="2" t="s">
        <v>139</v>
      </c>
      <c r="P15" s="50"/>
      <c r="Q15" s="2"/>
    </row>
    <row r="16" spans="1:17">
      <c r="A16" s="2"/>
      <c r="B16" s="2"/>
      <c r="C16" s="2"/>
      <c r="D16" s="2"/>
      <c r="E16" s="2"/>
      <c r="F16" s="2"/>
      <c r="G16" s="2"/>
      <c r="H16" s="2"/>
      <c r="I16" s="2"/>
      <c r="J16" s="2"/>
      <c r="K16" s="2"/>
      <c r="L16" s="2"/>
      <c r="M16" s="2"/>
      <c r="N16" s="4" t="s">
        <v>40</v>
      </c>
      <c r="O16" s="2" t="s">
        <v>139</v>
      </c>
      <c r="P16" s="50"/>
      <c r="Q16" s="2"/>
    </row>
    <row r="17" spans="1:17">
      <c r="A17" s="2"/>
      <c r="B17" s="2"/>
      <c r="C17" s="2"/>
      <c r="D17" s="2"/>
      <c r="E17" s="2"/>
      <c r="F17" s="2"/>
      <c r="G17" s="2"/>
      <c r="H17" s="2"/>
      <c r="I17" s="2"/>
      <c r="J17" s="2"/>
      <c r="K17" s="2"/>
      <c r="L17" s="2"/>
      <c r="M17" s="2"/>
      <c r="N17" s="4" t="s">
        <v>41</v>
      </c>
      <c r="O17" s="2" t="s">
        <v>139</v>
      </c>
      <c r="P17" s="50"/>
      <c r="Q17" s="2"/>
    </row>
    <row r="18" spans="1:17">
      <c r="A18" s="2"/>
      <c r="B18" s="2"/>
      <c r="C18" s="2"/>
      <c r="D18" s="2"/>
      <c r="E18" s="2"/>
      <c r="F18" s="2"/>
      <c r="G18" s="2"/>
      <c r="H18" s="2"/>
      <c r="I18" s="2"/>
      <c r="J18" s="2" t="s">
        <v>273</v>
      </c>
      <c r="K18" s="27">
        <f>SUM(K4:K17)</f>
        <v>0</v>
      </c>
      <c r="L18" s="3" t="e">
        <f>SUM(L4:L17)</f>
        <v>#DIV/0!</v>
      </c>
      <c r="M18" s="2"/>
      <c r="N18" s="4" t="s">
        <v>42</v>
      </c>
      <c r="O18" s="2" t="s">
        <v>139</v>
      </c>
      <c r="P18" s="50"/>
      <c r="Q18" s="2"/>
    </row>
    <row r="19" spans="1:17">
      <c r="A19" s="2"/>
      <c r="B19" s="2"/>
      <c r="C19" s="2"/>
      <c r="D19" s="2"/>
      <c r="E19" s="2"/>
      <c r="F19" s="2"/>
      <c r="G19" s="2"/>
      <c r="H19" s="2"/>
      <c r="I19" s="2"/>
      <c r="J19" s="2"/>
      <c r="K19" s="2"/>
      <c r="L19" s="2"/>
      <c r="M19" s="2"/>
      <c r="N19" s="4" t="s">
        <v>43</v>
      </c>
      <c r="O19" s="2" t="s">
        <v>139</v>
      </c>
      <c r="P19" s="50"/>
      <c r="Q19" s="2"/>
    </row>
    <row r="20" spans="1:17">
      <c r="A20" s="2"/>
      <c r="B20" s="2"/>
      <c r="C20" s="2"/>
      <c r="D20" s="2"/>
      <c r="E20" s="2"/>
      <c r="F20" s="2"/>
      <c r="G20" s="2"/>
      <c r="H20" s="2"/>
      <c r="I20" s="2"/>
      <c r="J20" s="2"/>
      <c r="K20" s="2"/>
      <c r="L20" s="2"/>
      <c r="M20" s="2"/>
      <c r="N20" s="4" t="s">
        <v>44</v>
      </c>
      <c r="O20" s="2" t="s">
        <v>139</v>
      </c>
      <c r="P20" s="50"/>
      <c r="Q20" s="2"/>
    </row>
    <row r="21" spans="1:17">
      <c r="A21" s="2"/>
      <c r="B21" s="2"/>
      <c r="C21" s="2"/>
      <c r="D21" s="2"/>
      <c r="E21" s="2"/>
      <c r="F21" s="2"/>
      <c r="G21" s="2"/>
      <c r="H21" s="2"/>
      <c r="I21" s="2"/>
      <c r="J21" s="2"/>
      <c r="K21" s="2"/>
      <c r="L21" s="2"/>
      <c r="M21" s="2"/>
      <c r="N21" s="4" t="s">
        <v>45</v>
      </c>
      <c r="O21" s="2" t="s">
        <v>139</v>
      </c>
      <c r="P21" s="50"/>
      <c r="Q21" s="2"/>
    </row>
    <row r="22" spans="1:17">
      <c r="A22" s="2"/>
      <c r="B22" s="2"/>
      <c r="C22" s="2"/>
      <c r="D22" s="2"/>
      <c r="E22" s="2"/>
      <c r="F22" s="2"/>
      <c r="G22" s="2"/>
      <c r="H22" s="2"/>
      <c r="I22" s="2"/>
      <c r="J22" s="2"/>
      <c r="K22" s="2"/>
      <c r="L22" s="2"/>
      <c r="M22" s="2"/>
      <c r="N22" s="4" t="s">
        <v>48</v>
      </c>
      <c r="O22" s="2" t="s">
        <v>139</v>
      </c>
      <c r="P22" s="50"/>
      <c r="Q22" s="2"/>
    </row>
    <row r="23" spans="1:17">
      <c r="A23" s="2"/>
      <c r="B23" s="2"/>
      <c r="C23" s="2"/>
      <c r="D23" s="2"/>
      <c r="E23" s="2"/>
      <c r="F23" s="2"/>
      <c r="G23" s="2"/>
      <c r="H23" s="2"/>
      <c r="I23" s="2"/>
      <c r="J23" s="2"/>
      <c r="K23" s="2"/>
      <c r="L23" s="2"/>
      <c r="M23" s="2"/>
      <c r="N23" s="4" t="s">
        <v>49</v>
      </c>
      <c r="O23" s="2" t="s">
        <v>139</v>
      </c>
      <c r="P23" s="50"/>
      <c r="Q23" s="2"/>
    </row>
    <row r="24" spans="1:17">
      <c r="A24" s="2"/>
      <c r="B24" s="2"/>
      <c r="C24" s="2"/>
      <c r="D24" s="2"/>
      <c r="E24" s="2"/>
      <c r="F24" s="2"/>
      <c r="G24" s="2"/>
      <c r="H24" s="2"/>
      <c r="I24" s="2"/>
      <c r="J24" s="2"/>
      <c r="K24" s="2"/>
      <c r="L24" s="2"/>
      <c r="M24" s="2"/>
      <c r="N24" s="4" t="s">
        <v>50</v>
      </c>
      <c r="O24" s="2" t="s">
        <v>139</v>
      </c>
      <c r="P24" s="50"/>
      <c r="Q24" s="2"/>
    </row>
    <row r="25" spans="1:17">
      <c r="A25" s="2"/>
      <c r="B25" s="2"/>
      <c r="C25" s="2"/>
      <c r="D25" s="2"/>
      <c r="E25" s="2"/>
      <c r="F25" s="2"/>
      <c r="G25" s="2"/>
      <c r="H25" s="2"/>
      <c r="I25" s="2"/>
      <c r="J25" s="2"/>
      <c r="K25" s="2"/>
      <c r="L25" s="2"/>
      <c r="M25" s="2"/>
      <c r="N25" s="4" t="s">
        <v>51</v>
      </c>
      <c r="O25" s="2" t="s">
        <v>139</v>
      </c>
      <c r="P25" s="50"/>
      <c r="Q25" s="2"/>
    </row>
    <row r="26" spans="1:17">
      <c r="A26" s="2"/>
      <c r="B26" s="2"/>
      <c r="C26" s="2"/>
      <c r="D26" s="2"/>
      <c r="E26" s="2"/>
      <c r="F26" s="2"/>
      <c r="G26" s="2"/>
      <c r="H26" s="2"/>
      <c r="I26" s="2"/>
      <c r="J26" s="2"/>
      <c r="K26" s="2"/>
      <c r="L26" s="2"/>
      <c r="M26" s="2"/>
      <c r="N26" s="4" t="s">
        <v>52</v>
      </c>
      <c r="O26" s="2" t="s">
        <v>139</v>
      </c>
      <c r="P26" s="50"/>
      <c r="Q26" s="2"/>
    </row>
    <row r="27" spans="1:17">
      <c r="A27" s="2"/>
      <c r="B27" s="2"/>
      <c r="C27" s="2"/>
      <c r="D27" s="2"/>
      <c r="E27" s="2"/>
      <c r="F27" s="2"/>
      <c r="G27" s="2"/>
      <c r="H27" s="2"/>
      <c r="I27" s="2"/>
      <c r="J27" s="2"/>
      <c r="K27" s="2"/>
      <c r="L27" s="2"/>
      <c r="M27" s="2"/>
      <c r="N27" s="4" t="s">
        <v>22</v>
      </c>
      <c r="O27" s="2" t="s">
        <v>139</v>
      </c>
      <c r="P27" s="50"/>
      <c r="Q27" s="2"/>
    </row>
    <row r="28" spans="1:17">
      <c r="A28" s="2"/>
      <c r="B28" s="2"/>
      <c r="C28" s="2"/>
      <c r="D28" s="2"/>
      <c r="E28" s="2"/>
      <c r="F28" s="2"/>
      <c r="G28" s="2"/>
      <c r="H28" s="2"/>
      <c r="I28" s="2"/>
      <c r="J28" s="2"/>
      <c r="K28" s="2"/>
      <c r="L28" s="2"/>
      <c r="M28" s="2"/>
      <c r="N28" s="4" t="s">
        <v>53</v>
      </c>
      <c r="O28" s="2" t="s">
        <v>139</v>
      </c>
      <c r="P28" s="50"/>
      <c r="Q28" s="2"/>
    </row>
    <row r="29" spans="1:17">
      <c r="A29" s="2"/>
      <c r="B29" s="2"/>
      <c r="C29" s="2"/>
      <c r="D29" s="2"/>
      <c r="E29" s="2"/>
      <c r="F29" s="2"/>
      <c r="G29" s="2"/>
      <c r="H29" s="2"/>
      <c r="I29" s="2"/>
      <c r="J29" s="2"/>
      <c r="K29" s="2"/>
      <c r="L29" s="2"/>
      <c r="M29" s="2"/>
      <c r="N29" s="4" t="s">
        <v>55</v>
      </c>
      <c r="O29" s="2" t="s">
        <v>139</v>
      </c>
      <c r="P29" s="50"/>
      <c r="Q29" s="2"/>
    </row>
    <row r="30" spans="1:17">
      <c r="A30" s="2"/>
      <c r="B30" s="2"/>
      <c r="C30" s="2"/>
      <c r="D30" s="2"/>
      <c r="E30" s="2"/>
      <c r="F30" s="2"/>
      <c r="G30" s="2"/>
      <c r="H30" s="2"/>
      <c r="I30" s="2"/>
      <c r="J30" s="2"/>
      <c r="K30" s="2"/>
      <c r="L30" s="2"/>
      <c r="M30" s="2"/>
      <c r="N30" s="4" t="s">
        <v>56</v>
      </c>
      <c r="O30" s="2" t="s">
        <v>139</v>
      </c>
      <c r="P30" s="51"/>
      <c r="Q30" s="2"/>
    </row>
    <row r="31" spans="1:17">
      <c r="A31" s="2"/>
      <c r="B31" s="2"/>
      <c r="C31" s="2"/>
      <c r="D31" s="2"/>
      <c r="E31" s="2"/>
      <c r="F31" s="2"/>
      <c r="G31" s="2"/>
      <c r="H31" s="2"/>
      <c r="I31" s="2"/>
      <c r="J31" s="2"/>
      <c r="K31" s="2"/>
      <c r="L31" s="2"/>
      <c r="M31" s="2"/>
      <c r="N31" s="4" t="s">
        <v>57</v>
      </c>
      <c r="O31" s="2" t="s">
        <v>139</v>
      </c>
      <c r="P31" s="50"/>
      <c r="Q31" s="2"/>
    </row>
    <row r="32" spans="1:17">
      <c r="A32" s="2"/>
      <c r="B32" s="2"/>
      <c r="C32" s="2"/>
      <c r="D32" s="2"/>
      <c r="E32" s="2"/>
      <c r="F32" s="2"/>
      <c r="G32" s="2"/>
      <c r="H32" s="2"/>
      <c r="I32" s="2"/>
      <c r="J32" s="2"/>
      <c r="K32" s="2"/>
      <c r="L32" s="2"/>
      <c r="M32" s="2"/>
      <c r="N32" s="4" t="s">
        <v>58</v>
      </c>
      <c r="O32" s="2" t="s">
        <v>139</v>
      </c>
      <c r="P32" s="50"/>
      <c r="Q32" s="2"/>
    </row>
    <row r="33" spans="1:17">
      <c r="A33" s="2"/>
      <c r="B33" s="2"/>
      <c r="C33" s="2"/>
      <c r="D33" s="2"/>
      <c r="E33" s="2"/>
      <c r="F33" s="2"/>
      <c r="G33" s="2"/>
      <c r="H33" s="2"/>
      <c r="I33" s="2"/>
      <c r="J33" s="2"/>
      <c r="K33" s="2"/>
      <c r="L33" s="2"/>
      <c r="M33" s="2"/>
      <c r="N33" s="4" t="s">
        <v>59</v>
      </c>
      <c r="O33" s="2" t="s">
        <v>139</v>
      </c>
      <c r="P33" s="50"/>
      <c r="Q33" s="2"/>
    </row>
    <row r="34" spans="1:17">
      <c r="A34" s="2"/>
      <c r="B34" s="2"/>
      <c r="C34" s="2"/>
      <c r="D34" s="2"/>
      <c r="E34" s="2"/>
      <c r="F34" s="2"/>
      <c r="G34" s="2"/>
      <c r="H34" s="2"/>
      <c r="I34" s="2"/>
      <c r="J34" s="2"/>
      <c r="K34" s="2"/>
      <c r="L34" s="2"/>
      <c r="M34" s="2"/>
      <c r="N34" s="4" t="s">
        <v>60</v>
      </c>
      <c r="O34" s="2" t="s">
        <v>139</v>
      </c>
      <c r="P34" s="50"/>
      <c r="Q34" s="2"/>
    </row>
    <row r="35" spans="1:17">
      <c r="A35" s="2"/>
      <c r="B35" s="2"/>
      <c r="C35" s="2"/>
      <c r="D35" s="2"/>
      <c r="E35" s="2"/>
      <c r="F35" s="2"/>
      <c r="G35" s="2"/>
      <c r="H35" s="2"/>
      <c r="I35" s="2"/>
      <c r="J35" s="2"/>
      <c r="K35" s="2"/>
      <c r="L35" s="2"/>
      <c r="M35" s="2"/>
      <c r="N35" s="4" t="s">
        <v>10</v>
      </c>
      <c r="O35" s="2" t="s">
        <v>139</v>
      </c>
      <c r="P35" s="50"/>
      <c r="Q35" s="2"/>
    </row>
    <row r="36" spans="1:17">
      <c r="A36" s="2"/>
      <c r="B36" s="2"/>
      <c r="C36" s="2"/>
      <c r="D36" s="2"/>
      <c r="E36" s="2"/>
      <c r="F36" s="2"/>
      <c r="G36" s="2"/>
      <c r="H36" s="2"/>
      <c r="I36" s="2"/>
      <c r="J36" s="2"/>
      <c r="K36" s="2"/>
      <c r="L36" s="2"/>
      <c r="M36" s="2"/>
      <c r="N36" s="4" t="s">
        <v>62</v>
      </c>
      <c r="O36" s="2" t="s">
        <v>139</v>
      </c>
      <c r="P36" s="50"/>
      <c r="Q36" s="2"/>
    </row>
    <row r="37" spans="1:17">
      <c r="A37" s="2"/>
      <c r="B37" s="2"/>
      <c r="C37" s="2"/>
      <c r="D37" s="2"/>
      <c r="E37" s="2"/>
      <c r="F37" s="2"/>
      <c r="G37" s="2"/>
      <c r="H37" s="2"/>
      <c r="I37" s="2"/>
      <c r="J37" s="2"/>
      <c r="K37" s="2"/>
      <c r="L37" s="2"/>
      <c r="M37" s="2"/>
      <c r="N37" s="4" t="s">
        <v>63</v>
      </c>
      <c r="O37" s="2" t="s">
        <v>139</v>
      </c>
      <c r="P37" s="50"/>
      <c r="Q37" s="2"/>
    </row>
    <row r="38" spans="1:17">
      <c r="A38" s="2"/>
      <c r="B38" s="2"/>
      <c r="C38" s="2"/>
      <c r="D38" s="2"/>
      <c r="E38" s="2"/>
      <c r="F38" s="2"/>
      <c r="G38" s="2"/>
      <c r="H38" s="2"/>
      <c r="I38" s="2"/>
      <c r="J38" s="2"/>
      <c r="K38" s="2"/>
      <c r="L38" s="2"/>
      <c r="M38" s="2"/>
      <c r="N38" s="4" t="s">
        <v>23</v>
      </c>
      <c r="O38" s="2" t="s">
        <v>139</v>
      </c>
      <c r="P38" s="50"/>
      <c r="Q38" s="2"/>
    </row>
    <row r="39" spans="1:17">
      <c r="A39" s="2"/>
      <c r="B39" s="2"/>
      <c r="C39" s="2"/>
      <c r="D39" s="2"/>
      <c r="E39" s="2"/>
      <c r="F39" s="2"/>
      <c r="G39" s="2"/>
      <c r="H39" s="2"/>
      <c r="I39" s="2"/>
      <c r="J39" s="2"/>
      <c r="K39" s="2"/>
      <c r="L39" s="2"/>
      <c r="M39" s="2"/>
      <c r="N39" s="4" t="s">
        <v>64</v>
      </c>
      <c r="O39" s="2" t="s">
        <v>139</v>
      </c>
      <c r="P39" s="50"/>
      <c r="Q39" s="2"/>
    </row>
    <row r="40" spans="1:17">
      <c r="A40" s="2"/>
      <c r="B40" s="2"/>
      <c r="C40" s="2"/>
      <c r="D40" s="2"/>
      <c r="E40" s="2"/>
      <c r="F40" s="2"/>
      <c r="G40" s="2"/>
      <c r="H40" s="2"/>
      <c r="I40" s="2"/>
      <c r="J40" s="2"/>
      <c r="K40" s="2"/>
      <c r="L40" s="2"/>
      <c r="M40" s="2"/>
      <c r="N40" s="4" t="s">
        <v>65</v>
      </c>
      <c r="O40" s="2" t="s">
        <v>139</v>
      </c>
      <c r="P40" s="50"/>
      <c r="Q40" s="2"/>
    </row>
    <row r="41" spans="1:17">
      <c r="A41" s="2"/>
      <c r="B41" s="2"/>
      <c r="C41" s="2"/>
      <c r="D41" s="2"/>
      <c r="E41" s="2"/>
      <c r="F41" s="2"/>
      <c r="G41" s="2"/>
      <c r="H41" s="2"/>
      <c r="I41" s="2"/>
      <c r="J41" s="2"/>
      <c r="K41" s="2"/>
      <c r="L41" s="2"/>
      <c r="M41" s="2"/>
      <c r="N41" s="4" t="s">
        <v>66</v>
      </c>
      <c r="O41" s="2" t="s">
        <v>139</v>
      </c>
      <c r="P41" s="50"/>
      <c r="Q41" s="2"/>
    </row>
    <row r="42" spans="1:17">
      <c r="A42" s="2"/>
      <c r="B42" s="2"/>
      <c r="C42" s="2"/>
      <c r="D42" s="2"/>
      <c r="E42" s="2"/>
      <c r="F42" s="2"/>
      <c r="G42" s="2"/>
      <c r="H42" s="2"/>
      <c r="I42" s="2"/>
      <c r="J42" s="2"/>
      <c r="K42" s="2"/>
      <c r="L42" s="2"/>
      <c r="M42" s="2"/>
      <c r="N42" s="4" t="s">
        <v>67</v>
      </c>
      <c r="O42" s="2" t="s">
        <v>139</v>
      </c>
      <c r="P42" s="51"/>
      <c r="Q42" s="2"/>
    </row>
    <row r="43" spans="1:17">
      <c r="A43" s="2"/>
      <c r="B43" s="2"/>
      <c r="C43" s="2"/>
      <c r="D43" s="2"/>
      <c r="E43" s="2"/>
      <c r="F43" s="2"/>
      <c r="G43" s="2"/>
      <c r="H43" s="2"/>
      <c r="I43" s="2"/>
      <c r="J43" s="2"/>
      <c r="K43" s="2"/>
      <c r="L43" s="2"/>
      <c r="M43" s="2"/>
      <c r="N43" s="4" t="s">
        <v>24</v>
      </c>
      <c r="O43" s="2" t="s">
        <v>139</v>
      </c>
      <c r="P43" s="51"/>
      <c r="Q43" s="2"/>
    </row>
    <row r="44" spans="1:17">
      <c r="A44" s="2"/>
      <c r="B44" s="2"/>
      <c r="C44" s="2"/>
      <c r="D44" s="2"/>
      <c r="E44" s="2"/>
      <c r="F44" s="2"/>
      <c r="G44" s="2"/>
      <c r="H44" s="2"/>
      <c r="I44" s="2"/>
      <c r="J44" s="2"/>
      <c r="K44" s="2"/>
      <c r="L44" s="2"/>
      <c r="M44" s="2"/>
      <c r="N44" s="4" t="s">
        <v>68</v>
      </c>
      <c r="O44" s="2" t="s">
        <v>139</v>
      </c>
      <c r="P44" s="50"/>
      <c r="Q44" s="2"/>
    </row>
    <row r="45" spans="1:17">
      <c r="A45" s="2"/>
      <c r="B45" s="2"/>
      <c r="C45" s="2"/>
      <c r="D45" s="2"/>
      <c r="E45" s="2"/>
      <c r="F45" s="2"/>
      <c r="G45" s="2"/>
      <c r="H45" s="2"/>
      <c r="I45" s="2"/>
      <c r="J45" s="2"/>
      <c r="K45" s="2"/>
      <c r="L45" s="2"/>
      <c r="M45" s="2"/>
      <c r="N45" s="4" t="s">
        <v>69</v>
      </c>
      <c r="O45" s="2" t="s">
        <v>139</v>
      </c>
      <c r="P45" s="50"/>
      <c r="Q45" s="2"/>
    </row>
    <row r="46" spans="1:17">
      <c r="A46" s="2"/>
      <c r="B46" s="2"/>
      <c r="C46" s="2"/>
      <c r="D46" s="2"/>
      <c r="E46" s="2"/>
      <c r="F46" s="2"/>
      <c r="G46" s="2"/>
      <c r="H46" s="2"/>
      <c r="I46" s="2"/>
      <c r="J46" s="2"/>
      <c r="K46" s="2"/>
      <c r="L46" s="2"/>
      <c r="M46" s="2"/>
      <c r="N46" s="4" t="s">
        <v>70</v>
      </c>
      <c r="O46" s="2" t="s">
        <v>139</v>
      </c>
      <c r="P46" s="50"/>
      <c r="Q46" s="2"/>
    </row>
    <row r="47" spans="1:17">
      <c r="A47" s="2"/>
      <c r="B47" s="2"/>
      <c r="C47" s="2"/>
      <c r="D47" s="2"/>
      <c r="E47" s="2"/>
      <c r="F47" s="2"/>
      <c r="G47" s="2"/>
      <c r="H47" s="2"/>
      <c r="I47" s="2"/>
      <c r="J47" s="2"/>
      <c r="K47" s="2"/>
      <c r="L47" s="2"/>
      <c r="M47" s="2"/>
      <c r="N47" s="4" t="s">
        <v>71</v>
      </c>
      <c r="O47" s="2" t="s">
        <v>139</v>
      </c>
      <c r="P47" s="50"/>
      <c r="Q47" s="2"/>
    </row>
    <row r="48" spans="1:17">
      <c r="A48" s="2"/>
      <c r="B48" s="2"/>
      <c r="C48" s="2"/>
      <c r="D48" s="2"/>
      <c r="E48" s="2"/>
      <c r="F48" s="2"/>
      <c r="G48" s="2"/>
      <c r="H48" s="2"/>
      <c r="I48" s="2"/>
      <c r="J48" s="2"/>
      <c r="K48" s="2"/>
      <c r="L48" s="2"/>
      <c r="M48" s="2"/>
      <c r="N48" s="4" t="s">
        <v>73</v>
      </c>
      <c r="O48" s="2" t="s">
        <v>139</v>
      </c>
      <c r="P48" s="50"/>
      <c r="Q48" s="2"/>
    </row>
    <row r="49" spans="1:17">
      <c r="A49" s="2"/>
      <c r="B49" s="2"/>
      <c r="C49" s="2"/>
      <c r="D49" s="2"/>
      <c r="E49" s="2"/>
      <c r="F49" s="2"/>
      <c r="G49" s="2"/>
      <c r="H49" s="2"/>
      <c r="I49" s="2"/>
      <c r="J49" s="2"/>
      <c r="K49" s="2"/>
      <c r="L49" s="2"/>
      <c r="M49" s="2"/>
      <c r="N49" s="4" t="s">
        <v>74</v>
      </c>
      <c r="O49" s="2" t="s">
        <v>139</v>
      </c>
      <c r="P49" s="50"/>
      <c r="Q49" s="2"/>
    </row>
    <row r="50" spans="1:17">
      <c r="A50" s="2"/>
      <c r="B50" s="2"/>
      <c r="C50" s="2"/>
      <c r="D50" s="2"/>
      <c r="E50" s="2"/>
      <c r="F50" s="2"/>
      <c r="G50" s="2"/>
      <c r="H50" s="2"/>
      <c r="I50" s="2"/>
      <c r="J50" s="2"/>
      <c r="K50" s="2"/>
      <c r="L50" s="2"/>
      <c r="M50" s="2"/>
      <c r="N50" s="4" t="s">
        <v>75</v>
      </c>
      <c r="O50" s="2" t="s">
        <v>139</v>
      </c>
      <c r="P50" s="50"/>
      <c r="Q50" s="2"/>
    </row>
    <row r="51" spans="1:17">
      <c r="A51" s="2"/>
      <c r="B51" s="2"/>
      <c r="C51" s="2"/>
      <c r="D51" s="2"/>
      <c r="E51" s="2"/>
      <c r="F51" s="2"/>
      <c r="G51" s="2"/>
      <c r="H51" s="2"/>
      <c r="I51" s="2"/>
      <c r="J51" s="2"/>
      <c r="K51" s="2"/>
      <c r="L51" s="2"/>
      <c r="M51" s="2"/>
      <c r="N51" s="4" t="s">
        <v>76</v>
      </c>
      <c r="O51" s="2" t="s">
        <v>139</v>
      </c>
      <c r="P51" s="50"/>
      <c r="Q51" s="2"/>
    </row>
    <row r="52" spans="1:17">
      <c r="A52" s="2"/>
      <c r="B52" s="2"/>
      <c r="C52" s="2"/>
      <c r="D52" s="2"/>
      <c r="E52" s="2"/>
      <c r="F52" s="2"/>
      <c r="G52" s="2"/>
      <c r="H52" s="2"/>
      <c r="I52" s="2"/>
      <c r="J52" s="2"/>
      <c r="K52" s="2"/>
      <c r="L52" s="2"/>
      <c r="M52" s="2"/>
      <c r="N52" s="4" t="s">
        <v>77</v>
      </c>
      <c r="O52" s="2" t="s">
        <v>139</v>
      </c>
      <c r="P52" s="50"/>
      <c r="Q52" s="2"/>
    </row>
    <row r="53" spans="1:17">
      <c r="A53" s="2"/>
      <c r="B53" s="2"/>
      <c r="C53" s="2"/>
      <c r="D53" s="2"/>
      <c r="E53" s="2"/>
      <c r="F53" s="2"/>
      <c r="G53" s="2"/>
      <c r="H53" s="2"/>
      <c r="I53" s="2"/>
      <c r="J53" s="2"/>
      <c r="K53" s="2"/>
      <c r="L53" s="2"/>
      <c r="M53" s="2"/>
      <c r="N53" s="4" t="s">
        <v>78</v>
      </c>
      <c r="O53" s="2" t="s">
        <v>139</v>
      </c>
      <c r="P53" s="50"/>
      <c r="Q53" s="2"/>
    </row>
    <row r="54" spans="1:17">
      <c r="A54" s="2"/>
      <c r="B54" s="2"/>
      <c r="C54" s="2"/>
      <c r="D54" s="2"/>
      <c r="E54" s="2"/>
      <c r="F54" s="2"/>
      <c r="G54" s="2"/>
      <c r="H54" s="2"/>
      <c r="I54" s="2"/>
      <c r="J54" s="2"/>
      <c r="K54" s="2"/>
      <c r="L54" s="2"/>
      <c r="M54" s="2"/>
      <c r="N54" s="4" t="s">
        <v>79</v>
      </c>
      <c r="O54" s="2" t="s">
        <v>139</v>
      </c>
      <c r="P54" s="50"/>
      <c r="Q54" s="2"/>
    </row>
    <row r="55" spans="1:17">
      <c r="A55" s="2"/>
      <c r="B55" s="2"/>
      <c r="C55" s="2"/>
      <c r="D55" s="2"/>
      <c r="E55" s="2"/>
      <c r="F55" s="2"/>
      <c r="G55" s="2"/>
      <c r="H55" s="2"/>
      <c r="I55" s="2"/>
      <c r="J55" s="2"/>
      <c r="K55" s="2"/>
      <c r="L55" s="2"/>
      <c r="M55" s="2"/>
      <c r="N55" s="4" t="s">
        <v>80</v>
      </c>
      <c r="O55" s="2" t="s">
        <v>139</v>
      </c>
      <c r="P55" s="50"/>
      <c r="Q55" s="2"/>
    </row>
    <row r="56" spans="1:17">
      <c r="A56" s="2"/>
      <c r="B56" s="2"/>
      <c r="C56" s="2"/>
      <c r="D56" s="2"/>
      <c r="E56" s="2"/>
      <c r="F56" s="2"/>
      <c r="G56" s="2"/>
      <c r="H56" s="2"/>
      <c r="I56" s="2"/>
      <c r="J56" s="2"/>
      <c r="K56" s="2"/>
      <c r="L56" s="2"/>
      <c r="M56" s="2"/>
      <c r="N56" s="4" t="s">
        <v>81</v>
      </c>
      <c r="O56" s="2" t="s">
        <v>139</v>
      </c>
      <c r="P56" s="50"/>
      <c r="Q56" s="2"/>
    </row>
    <row r="57" spans="1:17">
      <c r="A57" s="2"/>
      <c r="B57" s="2"/>
      <c r="C57" s="2"/>
      <c r="D57" s="2"/>
      <c r="E57" s="2"/>
      <c r="F57" s="2"/>
      <c r="G57" s="2"/>
      <c r="H57" s="2"/>
      <c r="I57" s="2"/>
      <c r="J57" s="2"/>
      <c r="K57" s="2"/>
      <c r="L57" s="2"/>
      <c r="M57" s="2"/>
      <c r="N57" s="4" t="s">
        <v>82</v>
      </c>
      <c r="O57" s="2" t="s">
        <v>139</v>
      </c>
      <c r="P57" s="50"/>
      <c r="Q57" s="2"/>
    </row>
    <row r="58" spans="1:17">
      <c r="A58" s="2"/>
      <c r="B58" s="2"/>
      <c r="C58" s="2"/>
      <c r="D58" s="2"/>
      <c r="E58" s="2"/>
      <c r="F58" s="2"/>
      <c r="G58" s="2"/>
      <c r="H58" s="2"/>
      <c r="I58" s="2"/>
      <c r="J58" s="2"/>
      <c r="K58" s="2"/>
      <c r="L58" s="2"/>
      <c r="M58" s="2"/>
      <c r="N58" s="4" t="s">
        <v>83</v>
      </c>
      <c r="O58" s="2" t="s">
        <v>139</v>
      </c>
      <c r="P58" s="50"/>
      <c r="Q58" s="2"/>
    </row>
    <row r="59" spans="1:17">
      <c r="A59" s="2"/>
      <c r="B59" s="2"/>
      <c r="C59" s="2"/>
      <c r="D59" s="2"/>
      <c r="E59" s="2"/>
      <c r="F59" s="2"/>
      <c r="G59" s="2"/>
      <c r="H59" s="2"/>
      <c r="I59" s="2"/>
      <c r="J59" s="2"/>
      <c r="K59" s="2"/>
      <c r="L59" s="2"/>
      <c r="M59" s="2"/>
      <c r="N59" s="4" t="s">
        <v>84</v>
      </c>
      <c r="O59" s="2" t="s">
        <v>139</v>
      </c>
      <c r="P59" s="50"/>
      <c r="Q59" s="2"/>
    </row>
    <row r="60" spans="1:17">
      <c r="A60" s="2"/>
      <c r="B60" s="2"/>
      <c r="C60" s="2"/>
      <c r="D60" s="2"/>
      <c r="E60" s="2"/>
      <c r="F60" s="2"/>
      <c r="G60" s="2"/>
      <c r="H60" s="2"/>
      <c r="I60" s="2"/>
      <c r="J60" s="2"/>
      <c r="K60" s="2"/>
      <c r="L60" s="2"/>
      <c r="M60" s="2"/>
      <c r="N60" s="4" t="s">
        <v>85</v>
      </c>
      <c r="O60" s="2" t="s">
        <v>139</v>
      </c>
      <c r="P60" s="50"/>
      <c r="Q60" s="2"/>
    </row>
    <row r="61" spans="1:17">
      <c r="A61" s="2"/>
      <c r="B61" s="2"/>
      <c r="C61" s="2"/>
      <c r="D61" s="2"/>
      <c r="E61" s="2"/>
      <c r="F61" s="2"/>
      <c r="G61" s="2"/>
      <c r="H61" s="2"/>
      <c r="I61" s="2"/>
      <c r="J61" s="2"/>
      <c r="K61" s="2"/>
      <c r="L61" s="2"/>
      <c r="M61" s="2"/>
      <c r="N61" s="4" t="s">
        <v>86</v>
      </c>
      <c r="O61" s="2" t="s">
        <v>139</v>
      </c>
      <c r="P61" s="50"/>
      <c r="Q61" s="2"/>
    </row>
    <row r="62" spans="1:17">
      <c r="A62" s="2"/>
      <c r="B62" s="2"/>
      <c r="C62" s="2"/>
      <c r="D62" s="2"/>
      <c r="E62" s="2"/>
      <c r="F62" s="2"/>
      <c r="G62" s="2"/>
      <c r="H62" s="2"/>
      <c r="I62" s="2"/>
      <c r="J62" s="2"/>
      <c r="K62" s="2"/>
      <c r="L62" s="2"/>
      <c r="M62" s="2"/>
      <c r="N62" s="4" t="s">
        <v>87</v>
      </c>
      <c r="O62" s="2" t="s">
        <v>139</v>
      </c>
      <c r="P62" s="50"/>
      <c r="Q62" s="2"/>
    </row>
    <row r="63" spans="1:17">
      <c r="A63" s="2"/>
      <c r="B63" s="2"/>
      <c r="C63" s="2"/>
      <c r="D63" s="2"/>
      <c r="E63" s="2"/>
      <c r="F63" s="2"/>
      <c r="G63" s="2"/>
      <c r="H63" s="2"/>
      <c r="I63" s="2"/>
      <c r="J63" s="2"/>
      <c r="K63" s="2"/>
      <c r="L63" s="2"/>
      <c r="M63" s="2"/>
      <c r="N63" s="4" t="s">
        <v>88</v>
      </c>
      <c r="O63" s="2" t="s">
        <v>139</v>
      </c>
      <c r="P63" s="50"/>
      <c r="Q63" s="2"/>
    </row>
    <row r="64" spans="1:17">
      <c r="A64" s="2"/>
      <c r="B64" s="2"/>
      <c r="C64" s="2"/>
      <c r="D64" s="2"/>
      <c r="E64" s="2"/>
      <c r="F64" s="2"/>
      <c r="G64" s="2"/>
      <c r="H64" s="2"/>
      <c r="I64" s="2"/>
      <c r="J64" s="2"/>
      <c r="K64" s="2"/>
      <c r="L64" s="2"/>
      <c r="M64" s="2"/>
      <c r="N64" s="4" t="s">
        <v>89</v>
      </c>
      <c r="O64" s="2" t="s">
        <v>139</v>
      </c>
      <c r="P64" s="50"/>
      <c r="Q64" s="2"/>
    </row>
    <row r="65" spans="1:17">
      <c r="A65" s="2"/>
      <c r="B65" s="2"/>
      <c r="C65" s="2"/>
      <c r="D65" s="2"/>
      <c r="E65" s="2"/>
      <c r="F65" s="2"/>
      <c r="G65" s="2"/>
      <c r="H65" s="2"/>
      <c r="I65" s="2"/>
      <c r="J65" s="2"/>
      <c r="K65" s="2"/>
      <c r="L65" s="2"/>
      <c r="M65" s="2"/>
      <c r="N65" s="4" t="s">
        <v>90</v>
      </c>
      <c r="O65" s="2" t="s">
        <v>139</v>
      </c>
      <c r="P65" s="50"/>
      <c r="Q65" s="2"/>
    </row>
    <row r="66" spans="1:17">
      <c r="A66" s="2"/>
      <c r="B66" s="2"/>
      <c r="C66" s="2"/>
      <c r="D66" s="2"/>
      <c r="E66" s="2"/>
      <c r="F66" s="2"/>
      <c r="G66" s="2"/>
      <c r="H66" s="2"/>
      <c r="I66" s="2"/>
      <c r="J66" s="2"/>
      <c r="K66" s="2"/>
      <c r="L66" s="2"/>
      <c r="M66" s="2"/>
      <c r="N66" s="4" t="s">
        <v>92</v>
      </c>
      <c r="O66" s="2" t="s">
        <v>139</v>
      </c>
      <c r="P66" s="50"/>
      <c r="Q66" s="2"/>
    </row>
    <row r="67" spans="1:17">
      <c r="A67" s="2"/>
      <c r="B67" s="2"/>
      <c r="C67" s="2"/>
      <c r="D67" s="2"/>
      <c r="E67" s="2"/>
      <c r="F67" s="2"/>
      <c r="G67" s="2"/>
      <c r="H67" s="2"/>
      <c r="I67" s="2"/>
      <c r="J67" s="2"/>
      <c r="K67" s="2"/>
      <c r="L67" s="2"/>
      <c r="M67" s="2"/>
      <c r="N67" s="4" t="s">
        <v>93</v>
      </c>
      <c r="O67" s="2" t="s">
        <v>139</v>
      </c>
      <c r="P67" s="50"/>
      <c r="Q67" s="2"/>
    </row>
    <row r="68" spans="1:17">
      <c r="A68" s="2"/>
      <c r="B68" s="2"/>
      <c r="C68" s="2"/>
      <c r="D68" s="2"/>
      <c r="E68" s="2"/>
      <c r="F68" s="2"/>
      <c r="G68" s="2"/>
      <c r="H68" s="2"/>
      <c r="I68" s="2"/>
      <c r="J68" s="2"/>
      <c r="K68" s="2"/>
      <c r="L68" s="2"/>
      <c r="M68" s="2"/>
      <c r="N68" s="4" t="s">
        <v>96</v>
      </c>
      <c r="O68" s="2" t="s">
        <v>139</v>
      </c>
      <c r="P68" s="50"/>
      <c r="Q68" s="2"/>
    </row>
    <row r="69" spans="1:17">
      <c r="A69" s="2"/>
      <c r="B69" s="2"/>
      <c r="C69" s="2"/>
      <c r="D69" s="2"/>
      <c r="E69" s="2"/>
      <c r="F69" s="2"/>
      <c r="G69" s="2"/>
      <c r="H69" s="2"/>
      <c r="I69" s="2"/>
      <c r="J69" s="2"/>
      <c r="K69" s="2"/>
      <c r="L69" s="2"/>
      <c r="M69" s="2"/>
      <c r="N69" s="4" t="s">
        <v>97</v>
      </c>
      <c r="O69" s="2" t="s">
        <v>139</v>
      </c>
      <c r="P69" s="50"/>
      <c r="Q69" s="2"/>
    </row>
    <row r="70" spans="1:17">
      <c r="A70" s="2"/>
      <c r="B70" s="2"/>
      <c r="C70" s="2"/>
      <c r="D70" s="2"/>
      <c r="E70" s="2"/>
      <c r="F70" s="2"/>
      <c r="G70" s="2"/>
      <c r="H70" s="2"/>
      <c r="I70" s="2"/>
      <c r="J70" s="2"/>
      <c r="K70" s="2"/>
      <c r="L70" s="2"/>
      <c r="M70" s="2"/>
      <c r="N70" s="2"/>
      <c r="O70" s="2"/>
      <c r="P70" s="2"/>
      <c r="Q70" s="2"/>
    </row>
    <row r="71" spans="1:17">
      <c r="A71" s="2"/>
      <c r="B71" s="2"/>
      <c r="C71" s="2"/>
      <c r="D71" s="2"/>
      <c r="E71" s="2"/>
      <c r="F71" s="2"/>
      <c r="G71" s="2"/>
      <c r="H71" s="2"/>
      <c r="I71" s="2"/>
      <c r="J71" s="2"/>
      <c r="K71" s="2"/>
      <c r="L71" s="2"/>
      <c r="M71" s="2"/>
      <c r="N71" s="2"/>
      <c r="O71" s="2"/>
      <c r="P71" s="2"/>
      <c r="Q71" s="2"/>
    </row>
    <row r="72" spans="1:17">
      <c r="A72" s="2"/>
      <c r="B72" s="2"/>
      <c r="C72" s="2"/>
      <c r="D72" s="2"/>
      <c r="E72" s="2"/>
      <c r="F72" s="2"/>
      <c r="G72" s="2"/>
      <c r="H72" s="2"/>
      <c r="I72" s="2"/>
      <c r="J72" s="2"/>
      <c r="K72" s="2"/>
      <c r="L72" s="2"/>
      <c r="M72" s="2"/>
      <c r="N72" s="2"/>
      <c r="O72" s="2"/>
      <c r="P72" s="2"/>
      <c r="Q72" s="2"/>
    </row>
    <row r="73" spans="1:17">
      <c r="A73" s="45" t="s">
        <v>148</v>
      </c>
      <c r="B73" s="46"/>
      <c r="C73" s="47" t="s">
        <v>0</v>
      </c>
      <c r="D73" s="85"/>
      <c r="E73" s="85"/>
      <c r="F73" s="85"/>
      <c r="G73" s="85"/>
      <c r="H73" s="85"/>
      <c r="I73" s="85"/>
      <c r="J73" s="85"/>
      <c r="K73" s="85"/>
      <c r="L73" s="85"/>
      <c r="M73" s="85"/>
      <c r="N73" s="85"/>
      <c r="O73" s="85"/>
      <c r="P73" s="85"/>
      <c r="Q73" s="85"/>
    </row>
    <row r="74" spans="1:17">
      <c r="A74" s="227" t="s">
        <v>149</v>
      </c>
      <c r="B74" s="54" t="s">
        <v>150</v>
      </c>
      <c r="C74" s="55" t="s">
        <v>134</v>
      </c>
      <c r="D74" s="54"/>
      <c r="E74" s="54"/>
      <c r="F74" s="54"/>
      <c r="G74" s="54"/>
      <c r="H74" s="54"/>
      <c r="I74" s="54"/>
      <c r="J74" s="54"/>
      <c r="K74" s="54"/>
      <c r="L74" s="54"/>
      <c r="M74" s="54"/>
      <c r="N74" s="54"/>
      <c r="O74" s="54"/>
      <c r="P74" s="54"/>
      <c r="Q74" s="54"/>
    </row>
    <row r="75" spans="1:17">
      <c r="A75" s="228"/>
      <c r="B75" s="54" t="s">
        <v>151</v>
      </c>
      <c r="C75" s="69" t="s">
        <v>134</v>
      </c>
      <c r="D75" s="67"/>
      <c r="E75" s="67"/>
      <c r="F75" s="67"/>
      <c r="G75" s="67"/>
      <c r="H75" s="67"/>
      <c r="I75" s="67"/>
      <c r="J75" s="67"/>
      <c r="K75" s="67"/>
      <c r="L75" s="67"/>
      <c r="M75" s="67"/>
      <c r="N75" s="67"/>
      <c r="O75" s="67"/>
      <c r="P75" s="67"/>
      <c r="Q75" s="67"/>
    </row>
    <row r="76" spans="1:17">
      <c r="A76" s="228"/>
      <c r="B76" s="2" t="s">
        <v>152</v>
      </c>
      <c r="C76" s="40" t="s">
        <v>153</v>
      </c>
      <c r="D76" s="54"/>
      <c r="E76" s="54"/>
      <c r="F76" s="54"/>
      <c r="G76" s="54"/>
      <c r="H76" s="54"/>
      <c r="I76" s="54"/>
      <c r="J76" s="54"/>
      <c r="K76" s="54"/>
      <c r="L76" s="54"/>
      <c r="M76" s="54"/>
      <c r="N76" s="54"/>
      <c r="O76" s="54"/>
      <c r="P76" s="54"/>
      <c r="Q76" s="54"/>
    </row>
    <row r="77" spans="1:17">
      <c r="A77" s="228"/>
      <c r="B77" s="2" t="s">
        <v>154</v>
      </c>
      <c r="C77" s="40" t="s">
        <v>153</v>
      </c>
      <c r="D77" s="54"/>
      <c r="E77" s="54"/>
      <c r="F77" s="54"/>
      <c r="G77" s="54"/>
      <c r="H77" s="54"/>
      <c r="I77" s="54"/>
      <c r="J77" s="54"/>
      <c r="K77" s="54"/>
      <c r="L77" s="54"/>
      <c r="M77" s="54"/>
      <c r="N77" s="54"/>
      <c r="O77" s="54"/>
      <c r="P77" s="54"/>
      <c r="Q77" s="54"/>
    </row>
    <row r="78" spans="1:17">
      <c r="A78" s="228"/>
      <c r="B78" s="2" t="s">
        <v>155</v>
      </c>
      <c r="C78" s="40" t="s">
        <v>156</v>
      </c>
      <c r="D78" s="54"/>
      <c r="E78" s="54"/>
      <c r="F78" s="54"/>
      <c r="G78" s="54"/>
      <c r="H78" s="54"/>
      <c r="I78" s="54"/>
      <c r="J78" s="54"/>
      <c r="K78" s="54"/>
      <c r="L78" s="54"/>
      <c r="M78" s="54"/>
      <c r="N78" s="54"/>
      <c r="O78" s="54"/>
      <c r="P78" s="54"/>
      <c r="Q78" s="54"/>
    </row>
    <row r="79" spans="1:17" ht="18">
      <c r="A79" s="228"/>
      <c r="B79" s="2" t="s">
        <v>223</v>
      </c>
      <c r="C79" s="40" t="s">
        <v>224</v>
      </c>
      <c r="D79" s="54"/>
      <c r="E79" s="54"/>
      <c r="F79" s="54"/>
      <c r="G79" s="54"/>
      <c r="H79" s="54"/>
      <c r="I79" s="54"/>
      <c r="J79" s="54"/>
      <c r="K79" s="54"/>
      <c r="L79" s="54"/>
      <c r="M79" s="54"/>
      <c r="N79" s="54"/>
      <c r="O79" s="54"/>
      <c r="P79" s="54"/>
      <c r="Q79" s="54"/>
    </row>
    <row r="80" spans="1:17">
      <c r="A80" s="228"/>
      <c r="B80" s="2" t="s">
        <v>157</v>
      </c>
      <c r="C80" s="59" t="s">
        <v>3</v>
      </c>
      <c r="D80" s="71"/>
      <c r="E80" s="71"/>
      <c r="F80" s="71"/>
      <c r="G80" s="71"/>
      <c r="H80" s="71"/>
      <c r="I80" s="71"/>
      <c r="J80" s="71"/>
      <c r="K80" s="71"/>
      <c r="L80" s="71"/>
      <c r="M80" s="71"/>
      <c r="N80" s="71"/>
      <c r="O80" s="71"/>
      <c r="P80" s="71"/>
      <c r="Q80" s="71"/>
    </row>
    <row r="81" spans="1:17">
      <c r="A81" s="228"/>
      <c r="B81" s="2" t="s">
        <v>158</v>
      </c>
      <c r="C81" s="40" t="s">
        <v>15</v>
      </c>
      <c r="D81" s="54"/>
      <c r="E81" s="66"/>
      <c r="F81" s="66"/>
      <c r="G81" s="66"/>
      <c r="H81" s="66"/>
      <c r="I81" s="66"/>
      <c r="J81" s="66"/>
      <c r="K81" s="66"/>
      <c r="L81" s="66"/>
      <c r="M81" s="66"/>
      <c r="N81" s="66"/>
      <c r="O81" s="66"/>
      <c r="P81" s="66"/>
      <c r="Q81" s="66"/>
    </row>
    <row r="82" spans="1:17">
      <c r="A82" s="228"/>
      <c r="B82" s="2" t="s">
        <v>159</v>
      </c>
      <c r="C82" s="40" t="s">
        <v>15</v>
      </c>
      <c r="D82" s="66"/>
      <c r="E82" s="66"/>
      <c r="F82" s="66"/>
      <c r="G82" s="66"/>
      <c r="H82" s="66"/>
      <c r="I82" s="66"/>
      <c r="J82" s="66"/>
      <c r="K82" s="66"/>
      <c r="L82" s="66"/>
      <c r="M82" s="66"/>
      <c r="N82" s="66"/>
      <c r="O82" s="66"/>
      <c r="P82" s="66"/>
      <c r="Q82" s="66"/>
    </row>
    <row r="83" spans="1:17">
      <c r="A83" s="228"/>
      <c r="B83" s="2" t="s">
        <v>160</v>
      </c>
      <c r="C83" s="40" t="s">
        <v>15</v>
      </c>
      <c r="D83" s="66"/>
      <c r="E83" s="66"/>
      <c r="F83" s="66"/>
      <c r="G83" s="66"/>
      <c r="H83" s="66"/>
      <c r="I83" s="66"/>
      <c r="J83" s="66"/>
      <c r="K83" s="66"/>
      <c r="L83" s="66"/>
      <c r="M83" s="66"/>
      <c r="N83" s="66"/>
      <c r="O83" s="66"/>
      <c r="P83" s="66"/>
      <c r="Q83" s="66"/>
    </row>
    <row r="84" spans="1:17">
      <c r="A84" s="228"/>
      <c r="B84" s="2" t="s">
        <v>161</v>
      </c>
      <c r="C84" s="40" t="s">
        <v>15</v>
      </c>
      <c r="D84" s="66"/>
      <c r="E84" s="66"/>
      <c r="F84" s="66"/>
      <c r="G84" s="66"/>
      <c r="H84" s="66"/>
      <c r="I84" s="66"/>
      <c r="J84" s="66"/>
      <c r="K84" s="66"/>
      <c r="L84" s="66"/>
      <c r="M84" s="66"/>
      <c r="N84" s="66"/>
      <c r="O84" s="66"/>
      <c r="P84" s="66"/>
      <c r="Q84" s="66"/>
    </row>
    <row r="85" spans="1:17">
      <c r="A85" s="228"/>
      <c r="B85" s="2" t="s">
        <v>162</v>
      </c>
      <c r="C85" s="40" t="s">
        <v>163</v>
      </c>
      <c r="D85" s="66"/>
      <c r="E85" s="66"/>
      <c r="F85" s="66"/>
      <c r="G85" s="66"/>
      <c r="H85" s="66"/>
      <c r="I85" s="66"/>
      <c r="J85" s="66"/>
      <c r="K85" s="66"/>
      <c r="L85" s="66"/>
      <c r="M85" s="66"/>
      <c r="N85" s="66"/>
      <c r="O85" s="66"/>
      <c r="P85" s="66"/>
      <c r="Q85" s="66"/>
    </row>
    <row r="86" spans="1:17">
      <c r="A86" s="228"/>
      <c r="B86" s="2" t="s">
        <v>164</v>
      </c>
      <c r="C86" s="40" t="s">
        <v>163</v>
      </c>
      <c r="D86" s="66"/>
      <c r="E86" s="66"/>
      <c r="F86" s="66"/>
      <c r="G86" s="66"/>
      <c r="H86" s="66"/>
      <c r="I86" s="66"/>
      <c r="J86" s="66"/>
      <c r="K86" s="66"/>
      <c r="L86" s="66"/>
      <c r="M86" s="66"/>
      <c r="N86" s="66"/>
      <c r="O86" s="66"/>
      <c r="P86" s="66"/>
      <c r="Q86" s="66"/>
    </row>
    <row r="87" spans="1:17">
      <c r="A87" s="229"/>
      <c r="B87" s="6" t="s">
        <v>165</v>
      </c>
      <c r="C87" s="40" t="s">
        <v>15</v>
      </c>
      <c r="D87" s="43">
        <f t="shared" ref="D87:Q87" si="1">1-(D82+D83+D84+D86)</f>
        <v>1</v>
      </c>
      <c r="E87" s="43">
        <f t="shared" si="1"/>
        <v>1</v>
      </c>
      <c r="F87" s="43">
        <f t="shared" si="1"/>
        <v>1</v>
      </c>
      <c r="G87" s="43">
        <f t="shared" si="1"/>
        <v>1</v>
      </c>
      <c r="H87" s="43">
        <f t="shared" si="1"/>
        <v>1</v>
      </c>
      <c r="I87" s="43">
        <f t="shared" si="1"/>
        <v>1</v>
      </c>
      <c r="J87" s="43">
        <f t="shared" si="1"/>
        <v>1</v>
      </c>
      <c r="K87" s="43">
        <f t="shared" si="1"/>
        <v>1</v>
      </c>
      <c r="L87" s="43">
        <f t="shared" si="1"/>
        <v>1</v>
      </c>
      <c r="M87" s="43">
        <f t="shared" si="1"/>
        <v>1</v>
      </c>
      <c r="N87" s="43">
        <f t="shared" si="1"/>
        <v>1</v>
      </c>
      <c r="O87" s="43">
        <f t="shared" si="1"/>
        <v>1</v>
      </c>
      <c r="P87" s="43">
        <f t="shared" si="1"/>
        <v>1</v>
      </c>
      <c r="Q87" s="43">
        <f t="shared" si="1"/>
        <v>1</v>
      </c>
    </row>
    <row r="88" spans="1:17">
      <c r="A88" s="227" t="s">
        <v>166</v>
      </c>
      <c r="B88" s="41" t="s">
        <v>167</v>
      </c>
      <c r="C88" s="39" t="s">
        <v>12</v>
      </c>
      <c r="D88" s="54"/>
      <c r="E88" s="54"/>
      <c r="F88" s="54"/>
      <c r="G88" s="54"/>
      <c r="H88" s="54"/>
      <c r="I88" s="54"/>
      <c r="J88" s="54"/>
      <c r="K88" s="54"/>
      <c r="L88" s="54"/>
      <c r="M88" s="54"/>
      <c r="N88" s="54"/>
      <c r="O88" s="54"/>
      <c r="P88" s="54"/>
      <c r="Q88" s="54"/>
    </row>
    <row r="89" spans="1:17">
      <c r="A89" s="228"/>
      <c r="B89" s="2" t="s">
        <v>168</v>
      </c>
      <c r="C89" s="40" t="s">
        <v>12</v>
      </c>
      <c r="D89" s="57">
        <f t="shared" ref="D89:Q89" si="2">D88-D91*2.441</f>
        <v>0</v>
      </c>
      <c r="E89" s="57">
        <f t="shared" si="2"/>
        <v>0</v>
      </c>
      <c r="F89" s="57">
        <f t="shared" si="2"/>
        <v>0</v>
      </c>
      <c r="G89" s="57">
        <f t="shared" si="2"/>
        <v>0</v>
      </c>
      <c r="H89" s="57">
        <f t="shared" si="2"/>
        <v>0</v>
      </c>
      <c r="I89" s="57">
        <f t="shared" si="2"/>
        <v>0</v>
      </c>
      <c r="J89" s="57">
        <f t="shared" si="2"/>
        <v>0</v>
      </c>
      <c r="K89" s="57">
        <f t="shared" si="2"/>
        <v>0</v>
      </c>
      <c r="L89" s="57">
        <f t="shared" si="2"/>
        <v>0</v>
      </c>
      <c r="M89" s="57">
        <f t="shared" si="2"/>
        <v>0</v>
      </c>
      <c r="N89" s="57">
        <f t="shared" si="2"/>
        <v>0</v>
      </c>
      <c r="O89" s="57">
        <f t="shared" si="2"/>
        <v>0</v>
      </c>
      <c r="P89" s="57">
        <f t="shared" si="2"/>
        <v>0</v>
      </c>
      <c r="Q89" s="57">
        <f t="shared" si="2"/>
        <v>0</v>
      </c>
    </row>
    <row r="90" spans="1:17">
      <c r="A90" s="228"/>
      <c r="B90" s="2" t="s">
        <v>169</v>
      </c>
      <c r="C90" s="40" t="s">
        <v>15</v>
      </c>
      <c r="D90" s="66"/>
      <c r="E90" s="66"/>
      <c r="F90" s="66"/>
      <c r="G90" s="66"/>
      <c r="H90" s="66"/>
      <c r="I90" s="66"/>
      <c r="J90" s="66"/>
      <c r="K90" s="66"/>
      <c r="L90" s="66"/>
      <c r="M90" s="66"/>
      <c r="N90" s="66"/>
      <c r="O90" s="66"/>
      <c r="P90" s="66"/>
      <c r="Q90" s="66"/>
    </row>
    <row r="91" spans="1:17">
      <c r="A91" s="228"/>
      <c r="B91" s="2" t="s">
        <v>170</v>
      </c>
      <c r="C91" s="40" t="s">
        <v>15</v>
      </c>
      <c r="D91" s="66"/>
      <c r="E91" s="66"/>
      <c r="F91" s="66"/>
      <c r="G91" s="66"/>
      <c r="H91" s="66"/>
      <c r="I91" s="66"/>
      <c r="J91" s="66"/>
      <c r="K91" s="66"/>
      <c r="L91" s="66"/>
      <c r="M91" s="66"/>
      <c r="N91" s="66"/>
      <c r="O91" s="66"/>
      <c r="P91" s="66"/>
      <c r="Q91" s="66"/>
    </row>
    <row r="92" spans="1:17">
      <c r="A92" s="228"/>
      <c r="B92" s="2" t="s">
        <v>171</v>
      </c>
      <c r="C92" s="40" t="s">
        <v>15</v>
      </c>
      <c r="D92" s="90"/>
      <c r="E92" s="91"/>
      <c r="F92" s="91"/>
      <c r="G92" s="91"/>
      <c r="H92" s="91"/>
      <c r="I92" s="91"/>
      <c r="J92" s="91"/>
      <c r="K92" s="91"/>
      <c r="L92" s="91"/>
      <c r="M92" s="91"/>
      <c r="N92" s="91"/>
      <c r="O92" s="91"/>
      <c r="P92" s="91"/>
      <c r="Q92" s="91"/>
    </row>
    <row r="93" spans="1:17">
      <c r="A93" s="228"/>
      <c r="B93" s="2" t="s">
        <v>172</v>
      </c>
      <c r="C93" s="40" t="s">
        <v>15</v>
      </c>
      <c r="D93" s="90"/>
      <c r="E93" s="91"/>
      <c r="F93" s="91"/>
      <c r="G93" s="91"/>
      <c r="H93" s="91"/>
      <c r="I93" s="91"/>
      <c r="J93" s="91"/>
      <c r="K93" s="91"/>
      <c r="L93" s="91"/>
      <c r="M93" s="91"/>
      <c r="N93" s="91"/>
      <c r="O93" s="91"/>
      <c r="P93" s="91"/>
      <c r="Q93" s="91"/>
    </row>
    <row r="94" spans="1:17">
      <c r="A94" s="228"/>
      <c r="B94" s="2" t="s">
        <v>173</v>
      </c>
      <c r="C94" s="40" t="s">
        <v>15</v>
      </c>
      <c r="D94" s="90"/>
      <c r="E94" s="91"/>
      <c r="F94" s="91"/>
      <c r="G94" s="91"/>
      <c r="H94" s="91"/>
      <c r="I94" s="91"/>
      <c r="J94" s="91"/>
      <c r="K94" s="91"/>
      <c r="L94" s="91"/>
      <c r="M94" s="91"/>
      <c r="N94" s="91"/>
      <c r="O94" s="91"/>
      <c r="P94" s="91"/>
      <c r="Q94" s="91"/>
    </row>
    <row r="95" spans="1:17">
      <c r="A95" s="229"/>
      <c r="B95" s="6" t="s">
        <v>174</v>
      </c>
      <c r="C95" s="40" t="s">
        <v>15</v>
      </c>
      <c r="D95" s="92"/>
      <c r="E95" s="93"/>
      <c r="F95" s="93"/>
      <c r="G95" s="93"/>
      <c r="H95" s="93"/>
      <c r="I95" s="93"/>
      <c r="J95" s="93"/>
      <c r="K95" s="93"/>
      <c r="L95" s="93"/>
      <c r="M95" s="93"/>
      <c r="N95" s="93"/>
      <c r="O95" s="93"/>
      <c r="P95" s="93"/>
      <c r="Q95" s="93"/>
    </row>
    <row r="96" spans="1:17">
      <c r="A96" s="227" t="s">
        <v>113</v>
      </c>
      <c r="B96" s="41" t="s">
        <v>167</v>
      </c>
      <c r="C96" s="39" t="s">
        <v>12</v>
      </c>
      <c r="D96" s="87"/>
      <c r="E96" s="87"/>
      <c r="F96" s="87"/>
      <c r="G96" s="87"/>
      <c r="H96" s="87"/>
      <c r="I96" s="87"/>
      <c r="J96" s="87"/>
      <c r="K96" s="87"/>
      <c r="L96" s="87"/>
      <c r="M96" s="87"/>
      <c r="N96" s="87"/>
      <c r="O96" s="87"/>
      <c r="P96" s="87"/>
      <c r="Q96" s="87"/>
    </row>
    <row r="97" spans="1:17">
      <c r="A97" s="228"/>
      <c r="B97" s="2" t="s">
        <v>168</v>
      </c>
      <c r="C97" s="40" t="s">
        <v>12</v>
      </c>
      <c r="D97" s="57">
        <f t="shared" ref="D97:Q97" si="3">D96-D100*2.441</f>
        <v>0</v>
      </c>
      <c r="E97" s="57">
        <f t="shared" si="3"/>
        <v>0</v>
      </c>
      <c r="F97" s="57">
        <f t="shared" si="3"/>
        <v>0</v>
      </c>
      <c r="G97" s="57">
        <f t="shared" si="3"/>
        <v>0</v>
      </c>
      <c r="H97" s="57">
        <f t="shared" si="3"/>
        <v>0</v>
      </c>
      <c r="I97" s="57">
        <f t="shared" si="3"/>
        <v>0</v>
      </c>
      <c r="J97" s="57">
        <f t="shared" si="3"/>
        <v>0</v>
      </c>
      <c r="K97" s="57">
        <f t="shared" si="3"/>
        <v>0</v>
      </c>
      <c r="L97" s="57">
        <f t="shared" si="3"/>
        <v>0</v>
      </c>
      <c r="M97" s="57">
        <f t="shared" si="3"/>
        <v>0</v>
      </c>
      <c r="N97" s="57">
        <f t="shared" si="3"/>
        <v>0</v>
      </c>
      <c r="O97" s="57">
        <f t="shared" si="3"/>
        <v>0</v>
      </c>
      <c r="P97" s="57">
        <f t="shared" si="3"/>
        <v>0</v>
      </c>
      <c r="Q97" s="57">
        <f t="shared" si="3"/>
        <v>0</v>
      </c>
    </row>
    <row r="98" spans="1:17">
      <c r="A98" s="228"/>
      <c r="B98" s="2" t="s">
        <v>175</v>
      </c>
      <c r="C98" s="40" t="s">
        <v>15</v>
      </c>
      <c r="D98" s="66"/>
      <c r="E98" s="91"/>
      <c r="F98" s="91"/>
      <c r="G98" s="91"/>
      <c r="H98" s="91"/>
      <c r="I98" s="91"/>
      <c r="J98" s="91"/>
      <c r="K98" s="91"/>
      <c r="L98" s="91"/>
      <c r="M98" s="91"/>
      <c r="N98" s="91"/>
      <c r="O98" s="91"/>
      <c r="P98" s="91"/>
      <c r="Q98" s="91"/>
    </row>
    <row r="99" spans="1:17">
      <c r="A99" s="228"/>
      <c r="B99" s="2" t="s">
        <v>176</v>
      </c>
      <c r="C99" s="40" t="s">
        <v>177</v>
      </c>
      <c r="D99" s="54"/>
      <c r="E99" s="54"/>
      <c r="F99" s="54"/>
      <c r="G99" s="54"/>
      <c r="H99" s="54"/>
      <c r="I99" s="54"/>
      <c r="J99" s="54"/>
      <c r="K99" s="54"/>
      <c r="L99" s="54"/>
      <c r="M99" s="54"/>
      <c r="N99" s="54"/>
      <c r="O99" s="54"/>
      <c r="P99" s="54"/>
      <c r="Q99" s="54"/>
    </row>
    <row r="100" spans="1:17">
      <c r="A100" s="228"/>
      <c r="B100" s="2" t="s">
        <v>170</v>
      </c>
      <c r="C100" s="40" t="s">
        <v>15</v>
      </c>
      <c r="D100" s="54"/>
      <c r="E100" s="54"/>
      <c r="F100" s="54"/>
      <c r="G100" s="54"/>
      <c r="H100" s="54"/>
      <c r="I100" s="54"/>
      <c r="J100" s="54"/>
      <c r="K100" s="54"/>
      <c r="L100" s="54"/>
      <c r="M100" s="54"/>
      <c r="N100" s="54"/>
      <c r="O100" s="54"/>
      <c r="P100" s="54"/>
      <c r="Q100" s="54"/>
    </row>
    <row r="101" spans="1:17">
      <c r="A101" s="228"/>
      <c r="B101" s="2" t="s">
        <v>171</v>
      </c>
      <c r="C101" s="40" t="s">
        <v>15</v>
      </c>
      <c r="D101" s="66"/>
      <c r="E101" s="91"/>
      <c r="F101" s="91"/>
      <c r="G101" s="91"/>
      <c r="H101" s="91"/>
      <c r="I101" s="91"/>
      <c r="J101" s="91"/>
      <c r="K101" s="91"/>
      <c r="L101" s="91"/>
      <c r="M101" s="91"/>
      <c r="N101" s="91"/>
      <c r="O101" s="91"/>
      <c r="P101" s="91"/>
      <c r="Q101" s="91"/>
    </row>
    <row r="102" spans="1:17">
      <c r="A102" s="228"/>
      <c r="B102" s="2" t="s">
        <v>172</v>
      </c>
      <c r="C102" s="40" t="s">
        <v>15</v>
      </c>
      <c r="D102" s="66"/>
      <c r="E102" s="91"/>
      <c r="F102" s="91"/>
      <c r="G102" s="91"/>
      <c r="H102" s="91"/>
      <c r="I102" s="91"/>
      <c r="J102" s="91"/>
      <c r="K102" s="91"/>
      <c r="L102" s="91"/>
      <c r="M102" s="91"/>
      <c r="N102" s="91"/>
      <c r="O102" s="91"/>
      <c r="P102" s="91"/>
      <c r="Q102" s="91"/>
    </row>
    <row r="103" spans="1:17">
      <c r="A103" s="228"/>
      <c r="B103" s="2" t="s">
        <v>173</v>
      </c>
      <c r="C103" s="40" t="s">
        <v>15</v>
      </c>
      <c r="D103" s="66"/>
      <c r="E103" s="91"/>
      <c r="F103" s="91"/>
      <c r="G103" s="91"/>
      <c r="H103" s="91"/>
      <c r="I103" s="91"/>
      <c r="J103" s="91"/>
      <c r="K103" s="91"/>
      <c r="L103" s="91"/>
      <c r="M103" s="91"/>
      <c r="N103" s="91"/>
      <c r="O103" s="91"/>
      <c r="P103" s="91"/>
      <c r="Q103" s="91"/>
    </row>
    <row r="104" spans="1:17">
      <c r="A104" s="228"/>
      <c r="B104" s="2" t="s">
        <v>174</v>
      </c>
      <c r="C104" s="40" t="s">
        <v>15</v>
      </c>
      <c r="D104" s="66"/>
      <c r="E104" s="91"/>
      <c r="F104" s="91"/>
      <c r="G104" s="91"/>
      <c r="H104" s="91"/>
      <c r="I104" s="91"/>
      <c r="J104" s="91"/>
      <c r="K104" s="91"/>
      <c r="L104" s="91"/>
      <c r="M104" s="91"/>
      <c r="N104" s="91"/>
      <c r="O104" s="91"/>
      <c r="P104" s="91"/>
      <c r="Q104" s="91"/>
    </row>
    <row r="105" spans="1:17">
      <c r="A105" s="228"/>
      <c r="B105" s="2" t="s">
        <v>178</v>
      </c>
      <c r="C105" s="59" t="s">
        <v>3</v>
      </c>
      <c r="D105" s="66"/>
      <c r="E105" s="88"/>
      <c r="F105" s="88"/>
      <c r="G105" s="88"/>
      <c r="H105" s="88"/>
      <c r="I105" s="88"/>
      <c r="J105" s="88"/>
      <c r="K105" s="88"/>
      <c r="L105" s="88"/>
      <c r="M105" s="88"/>
      <c r="N105" s="88"/>
      <c r="O105" s="88"/>
      <c r="P105" s="88"/>
      <c r="Q105" s="88"/>
    </row>
    <row r="106" spans="1:17">
      <c r="A106" s="228"/>
      <c r="B106" s="2" t="s">
        <v>179</v>
      </c>
      <c r="C106" s="40" t="s">
        <v>15</v>
      </c>
      <c r="D106" s="66"/>
      <c r="E106" s="88"/>
      <c r="F106" s="88"/>
      <c r="G106" s="88"/>
      <c r="H106" s="88"/>
      <c r="I106" s="88"/>
      <c r="J106" s="88"/>
      <c r="K106" s="88"/>
      <c r="L106" s="88"/>
      <c r="M106" s="88"/>
      <c r="N106" s="88"/>
      <c r="O106" s="88"/>
      <c r="P106" s="88"/>
      <c r="Q106" s="88"/>
    </row>
    <row r="107" spans="1:17">
      <c r="A107" s="228"/>
      <c r="B107" s="1" t="s">
        <v>180</v>
      </c>
      <c r="C107" s="59" t="s">
        <v>3</v>
      </c>
      <c r="D107" s="66"/>
      <c r="E107" s="88"/>
      <c r="F107" s="88"/>
      <c r="G107" s="88"/>
      <c r="H107" s="88"/>
      <c r="I107" s="88"/>
      <c r="J107" s="88"/>
      <c r="K107" s="88"/>
      <c r="L107" s="88"/>
      <c r="M107" s="88"/>
      <c r="N107" s="88"/>
      <c r="O107" s="88"/>
      <c r="P107" s="88"/>
      <c r="Q107" s="88"/>
    </row>
    <row r="108" spans="1:17">
      <c r="A108" s="228"/>
      <c r="B108" s="2" t="s">
        <v>181</v>
      </c>
      <c r="C108" s="40" t="s">
        <v>240</v>
      </c>
      <c r="D108" s="66"/>
      <c r="E108" s="88"/>
      <c r="F108" s="88"/>
      <c r="G108" s="88"/>
      <c r="H108" s="88"/>
      <c r="I108" s="88"/>
      <c r="J108" s="88"/>
      <c r="K108" s="88"/>
      <c r="L108" s="88"/>
      <c r="M108" s="88"/>
      <c r="N108" s="88"/>
      <c r="O108" s="88"/>
      <c r="P108" s="88"/>
      <c r="Q108" s="88"/>
    </row>
    <row r="109" spans="1:17">
      <c r="A109" s="228"/>
      <c r="B109" s="2" t="s">
        <v>182</v>
      </c>
      <c r="C109" s="40"/>
      <c r="D109" s="66"/>
      <c r="E109" s="88"/>
      <c r="F109" s="88"/>
      <c r="G109" s="88"/>
      <c r="H109" s="88"/>
      <c r="I109" s="88"/>
      <c r="J109" s="88"/>
      <c r="K109" s="88"/>
      <c r="L109" s="88"/>
      <c r="M109" s="88"/>
      <c r="N109" s="88"/>
      <c r="O109" s="88"/>
      <c r="P109" s="88"/>
      <c r="Q109" s="88"/>
    </row>
    <row r="110" spans="1:17">
      <c r="A110" s="228"/>
      <c r="B110" s="2" t="s">
        <v>183</v>
      </c>
      <c r="C110" s="40"/>
      <c r="D110" s="66"/>
      <c r="E110" s="88"/>
      <c r="F110" s="88"/>
      <c r="G110" s="88"/>
      <c r="H110" s="88"/>
      <c r="I110" s="88"/>
      <c r="J110" s="88"/>
      <c r="K110" s="88"/>
      <c r="L110" s="88"/>
      <c r="M110" s="88"/>
      <c r="N110" s="88"/>
      <c r="O110" s="88"/>
      <c r="P110" s="88"/>
      <c r="Q110" s="88"/>
    </row>
    <row r="111" spans="1:17">
      <c r="A111" s="228"/>
      <c r="B111" s="2" t="s">
        <v>184</v>
      </c>
      <c r="C111" s="40"/>
      <c r="D111" s="66"/>
      <c r="E111" s="88"/>
      <c r="F111" s="88"/>
      <c r="G111" s="88"/>
      <c r="H111" s="88"/>
      <c r="I111" s="88"/>
      <c r="J111" s="88"/>
      <c r="K111" s="88"/>
      <c r="L111" s="88"/>
      <c r="M111" s="88"/>
      <c r="N111" s="88"/>
      <c r="O111" s="88"/>
      <c r="P111" s="88"/>
      <c r="Q111" s="88"/>
    </row>
    <row r="112" spans="1:17">
      <c r="A112" s="228"/>
      <c r="B112" s="2" t="s">
        <v>185</v>
      </c>
      <c r="C112" s="40"/>
      <c r="D112" s="66"/>
      <c r="E112" s="88"/>
      <c r="F112" s="88"/>
      <c r="G112" s="88"/>
      <c r="H112" s="88"/>
      <c r="I112" s="88"/>
      <c r="J112" s="88"/>
      <c r="K112" s="88"/>
      <c r="L112" s="88"/>
      <c r="M112" s="88"/>
      <c r="N112" s="88"/>
      <c r="O112" s="88"/>
      <c r="P112" s="88"/>
      <c r="Q112" s="88"/>
    </row>
    <row r="113" spans="1:17">
      <c r="A113" s="229"/>
      <c r="B113" s="2" t="s">
        <v>186</v>
      </c>
      <c r="C113" s="40"/>
      <c r="D113" s="66"/>
      <c r="E113" s="88"/>
      <c r="F113" s="88"/>
      <c r="G113" s="88"/>
      <c r="H113" s="88"/>
      <c r="I113" s="88"/>
      <c r="J113" s="88"/>
      <c r="K113" s="88"/>
      <c r="L113" s="88"/>
      <c r="M113" s="88"/>
      <c r="N113" s="88"/>
      <c r="O113" s="88"/>
      <c r="P113" s="88"/>
      <c r="Q113" s="88"/>
    </row>
    <row r="114" spans="1:17">
      <c r="A114" s="227" t="s">
        <v>187</v>
      </c>
      <c r="B114" s="70" t="s">
        <v>188</v>
      </c>
      <c r="C114" s="39" t="s">
        <v>12</v>
      </c>
      <c r="D114" s="87"/>
      <c r="E114" s="87"/>
      <c r="F114" s="87"/>
      <c r="G114" s="87"/>
      <c r="H114" s="87"/>
      <c r="I114" s="87"/>
      <c r="J114" s="87"/>
      <c r="K114" s="87"/>
      <c r="L114" s="87"/>
      <c r="M114" s="87"/>
      <c r="N114" s="87"/>
      <c r="O114" s="87"/>
      <c r="P114" s="87"/>
      <c r="Q114" s="87"/>
    </row>
    <row r="115" spans="1:17" ht="17.25">
      <c r="A115" s="228"/>
      <c r="B115" s="2" t="s">
        <v>189</v>
      </c>
      <c r="C115" s="42" t="s">
        <v>190</v>
      </c>
      <c r="D115" s="54"/>
      <c r="E115" s="54"/>
      <c r="F115" s="54"/>
      <c r="G115" s="54"/>
      <c r="H115" s="54"/>
      <c r="I115" s="54"/>
      <c r="J115" s="54"/>
      <c r="K115" s="54"/>
      <c r="L115" s="54"/>
      <c r="M115" s="54"/>
      <c r="N115" s="54"/>
      <c r="O115" s="54"/>
      <c r="P115" s="54"/>
      <c r="Q115" s="54"/>
    </row>
    <row r="116" spans="1:17">
      <c r="A116" s="228"/>
      <c r="B116" s="2" t="s">
        <v>191</v>
      </c>
      <c r="C116" s="40" t="s">
        <v>12</v>
      </c>
      <c r="D116" s="54"/>
      <c r="E116" s="54"/>
      <c r="F116" s="54"/>
      <c r="G116" s="54"/>
      <c r="H116" s="54"/>
      <c r="I116" s="54"/>
      <c r="J116" s="54"/>
      <c r="K116" s="54"/>
      <c r="L116" s="54"/>
      <c r="M116" s="54"/>
      <c r="N116" s="54"/>
      <c r="O116" s="54"/>
      <c r="P116" s="54"/>
      <c r="Q116" s="54"/>
    </row>
    <row r="117" spans="1:17" ht="17.25">
      <c r="A117" s="228"/>
      <c r="B117" s="2" t="s">
        <v>167</v>
      </c>
      <c r="C117" s="42" t="s">
        <v>190</v>
      </c>
      <c r="D117" s="54"/>
      <c r="E117" s="54"/>
      <c r="F117" s="54"/>
      <c r="G117" s="54"/>
      <c r="H117" s="54"/>
      <c r="I117" s="54"/>
      <c r="J117" s="54"/>
      <c r="K117" s="54"/>
      <c r="L117" s="54"/>
      <c r="M117" s="54"/>
      <c r="N117" s="54"/>
      <c r="O117" s="54"/>
      <c r="P117" s="54"/>
      <c r="Q117" s="54"/>
    </row>
    <row r="118" spans="1:17" ht="17.25">
      <c r="A118" s="228"/>
      <c r="B118" s="2" t="s">
        <v>192</v>
      </c>
      <c r="C118" s="42" t="s">
        <v>193</v>
      </c>
      <c r="D118" s="54"/>
      <c r="E118" s="54"/>
      <c r="F118" s="54"/>
      <c r="G118" s="54"/>
      <c r="H118" s="54"/>
      <c r="I118" s="54"/>
      <c r="J118" s="54"/>
      <c r="K118" s="54"/>
      <c r="L118" s="54"/>
      <c r="M118" s="54"/>
      <c r="N118" s="54"/>
      <c r="O118" s="54"/>
      <c r="P118" s="54"/>
      <c r="Q118" s="54"/>
    </row>
    <row r="119" spans="1:17" ht="18">
      <c r="A119" s="228"/>
      <c r="B119" s="2" t="s">
        <v>194</v>
      </c>
      <c r="C119" s="40" t="s">
        <v>195</v>
      </c>
      <c r="D119" s="54"/>
      <c r="E119" s="54"/>
      <c r="F119" s="54"/>
      <c r="G119" s="54"/>
      <c r="H119" s="54"/>
      <c r="I119" s="54"/>
      <c r="J119" s="54"/>
      <c r="K119" s="54"/>
      <c r="L119" s="54"/>
      <c r="M119" s="54"/>
      <c r="N119" s="54"/>
      <c r="O119" s="54"/>
      <c r="P119" s="54"/>
      <c r="Q119" s="54"/>
    </row>
    <row r="120" spans="1:17">
      <c r="A120" s="228"/>
      <c r="B120" s="2" t="s">
        <v>196</v>
      </c>
      <c r="C120" s="2" t="s">
        <v>156</v>
      </c>
      <c r="D120" s="66"/>
      <c r="E120" s="66"/>
      <c r="F120" s="66"/>
      <c r="G120" s="66"/>
      <c r="H120" s="66"/>
      <c r="I120" s="66"/>
      <c r="J120" s="66"/>
      <c r="K120" s="66"/>
      <c r="L120" s="66"/>
      <c r="M120" s="66"/>
      <c r="N120" s="66"/>
      <c r="O120" s="66"/>
      <c r="P120" s="66"/>
      <c r="Q120" s="66"/>
    </row>
    <row r="121" spans="1:17" ht="18">
      <c r="A121" s="228"/>
      <c r="B121" s="2" t="s">
        <v>197</v>
      </c>
      <c r="C121" s="40" t="s">
        <v>198</v>
      </c>
      <c r="D121" s="66"/>
      <c r="E121" s="66"/>
      <c r="F121" s="66"/>
      <c r="G121" s="66"/>
      <c r="H121" s="66"/>
      <c r="I121" s="66"/>
      <c r="J121" s="66"/>
      <c r="K121" s="66"/>
      <c r="L121" s="66"/>
      <c r="M121" s="66"/>
      <c r="N121" s="66"/>
      <c r="O121" s="66"/>
      <c r="P121" s="66"/>
      <c r="Q121" s="66"/>
    </row>
    <row r="122" spans="1:17" ht="18">
      <c r="A122" s="228"/>
      <c r="B122" s="2" t="s">
        <v>199</v>
      </c>
      <c r="C122" s="40" t="s">
        <v>198</v>
      </c>
      <c r="D122" s="66"/>
      <c r="E122" s="66"/>
      <c r="F122" s="66"/>
      <c r="G122" s="66"/>
      <c r="H122" s="66"/>
      <c r="I122" s="66"/>
      <c r="J122" s="66"/>
      <c r="K122" s="66"/>
      <c r="L122" s="66"/>
      <c r="M122" s="66"/>
      <c r="N122" s="66"/>
      <c r="O122" s="66"/>
      <c r="P122" s="66"/>
      <c r="Q122" s="66"/>
    </row>
    <row r="123" spans="1:17" ht="18">
      <c r="A123" s="228"/>
      <c r="B123" s="2" t="s">
        <v>256</v>
      </c>
      <c r="C123" s="40" t="s">
        <v>198</v>
      </c>
      <c r="D123" s="66"/>
      <c r="E123" s="66"/>
      <c r="F123" s="66"/>
      <c r="G123" s="66"/>
      <c r="H123" s="66"/>
      <c r="I123" s="66"/>
      <c r="J123" s="66"/>
      <c r="K123" s="66"/>
      <c r="L123" s="66"/>
      <c r="M123" s="66"/>
      <c r="N123" s="66"/>
      <c r="O123" s="66"/>
      <c r="P123" s="66"/>
      <c r="Q123" s="66"/>
    </row>
    <row r="124" spans="1:17">
      <c r="A124" s="228"/>
      <c r="B124" s="2" t="s">
        <v>200</v>
      </c>
      <c r="C124" s="40" t="s">
        <v>198</v>
      </c>
      <c r="D124" s="66"/>
      <c r="E124" s="66"/>
      <c r="F124" s="66"/>
      <c r="G124" s="66"/>
      <c r="H124" s="66"/>
      <c r="I124" s="66"/>
      <c r="J124" s="66"/>
      <c r="K124" s="66"/>
      <c r="L124" s="66"/>
      <c r="M124" s="66"/>
      <c r="N124" s="66"/>
      <c r="O124" s="66"/>
      <c r="P124" s="66"/>
      <c r="Q124" s="66"/>
    </row>
    <row r="125" spans="1:17" ht="18">
      <c r="A125" s="228"/>
      <c r="B125" s="2" t="s">
        <v>201</v>
      </c>
      <c r="C125" s="40" t="s">
        <v>198</v>
      </c>
      <c r="D125" s="66"/>
      <c r="E125" s="66"/>
      <c r="F125" s="66"/>
      <c r="G125" s="66"/>
      <c r="H125" s="66"/>
      <c r="I125" s="66"/>
      <c r="J125" s="66"/>
      <c r="K125" s="66"/>
      <c r="L125" s="66"/>
      <c r="M125" s="66"/>
      <c r="N125" s="66"/>
      <c r="O125" s="66"/>
      <c r="P125" s="66"/>
      <c r="Q125" s="66"/>
    </row>
    <row r="126" spans="1:17" ht="18">
      <c r="A126" s="229"/>
      <c r="B126" s="6" t="s">
        <v>264</v>
      </c>
      <c r="C126" s="38" t="s">
        <v>198</v>
      </c>
      <c r="D126" s="86"/>
      <c r="E126" s="86"/>
      <c r="F126" s="86"/>
      <c r="G126" s="86"/>
      <c r="H126" s="86"/>
      <c r="I126" s="86"/>
      <c r="J126" s="86"/>
      <c r="K126" s="86"/>
      <c r="L126" s="86"/>
      <c r="M126" s="86"/>
      <c r="N126" s="86"/>
      <c r="O126" s="86"/>
      <c r="P126" s="86"/>
      <c r="Q126" s="86"/>
    </row>
    <row r="127" spans="1:17">
      <c r="A127" s="227" t="s">
        <v>202</v>
      </c>
      <c r="B127" s="2" t="s">
        <v>260</v>
      </c>
      <c r="C127" s="84" t="s">
        <v>3</v>
      </c>
      <c r="D127" s="54"/>
      <c r="E127" s="54"/>
      <c r="F127" s="54"/>
      <c r="G127" s="54"/>
      <c r="H127" s="54"/>
      <c r="I127" s="54"/>
      <c r="J127" s="54"/>
      <c r="K127" s="54"/>
      <c r="L127" s="54"/>
      <c r="M127" s="54"/>
      <c r="N127" s="54"/>
      <c r="O127" s="54"/>
      <c r="P127" s="54"/>
      <c r="Q127" s="54"/>
    </row>
    <row r="128" spans="1:17">
      <c r="A128" s="228"/>
      <c r="B128" s="2"/>
      <c r="C128" s="40"/>
      <c r="D128" s="54"/>
      <c r="E128" s="54"/>
      <c r="F128" s="54"/>
      <c r="G128" s="54"/>
      <c r="H128" s="54"/>
      <c r="I128" s="54"/>
      <c r="J128" s="54"/>
      <c r="K128" s="54"/>
      <c r="L128" s="54"/>
      <c r="M128" s="54"/>
      <c r="N128" s="54"/>
      <c r="O128" s="54"/>
      <c r="P128" s="54"/>
      <c r="Q128" s="54"/>
    </row>
    <row r="129" spans="1:17">
      <c r="A129" s="228"/>
      <c r="B129" s="2"/>
      <c r="C129" s="40"/>
      <c r="D129" s="54"/>
      <c r="E129" s="54"/>
      <c r="F129" s="54"/>
      <c r="G129" s="54"/>
      <c r="H129" s="54"/>
      <c r="I129" s="54"/>
      <c r="J129" s="54"/>
      <c r="K129" s="54"/>
      <c r="L129" s="54"/>
      <c r="M129" s="54"/>
      <c r="N129" s="54"/>
      <c r="O129" s="54"/>
      <c r="P129" s="54"/>
      <c r="Q129" s="54"/>
    </row>
    <row r="130" spans="1:17">
      <c r="A130" s="228"/>
      <c r="B130" s="2"/>
      <c r="C130" s="40"/>
      <c r="D130" s="54"/>
      <c r="E130" s="54"/>
      <c r="F130" s="54"/>
      <c r="G130" s="54"/>
      <c r="H130" s="54"/>
      <c r="I130" s="54"/>
      <c r="J130" s="54"/>
      <c r="K130" s="54"/>
      <c r="L130" s="54"/>
      <c r="M130" s="54"/>
      <c r="N130" s="54"/>
      <c r="O130" s="54"/>
      <c r="P130" s="54"/>
      <c r="Q130" s="54"/>
    </row>
    <row r="131" spans="1:17">
      <c r="A131" s="229"/>
      <c r="B131" s="2"/>
      <c r="C131" s="40"/>
      <c r="D131" s="54"/>
      <c r="E131" s="54"/>
      <c r="F131" s="54"/>
      <c r="G131" s="54"/>
      <c r="H131" s="54"/>
      <c r="I131" s="54"/>
      <c r="J131" s="54"/>
      <c r="K131" s="54"/>
      <c r="L131" s="54"/>
      <c r="M131" s="54"/>
      <c r="N131" s="54"/>
      <c r="O131" s="54"/>
      <c r="P131" s="54"/>
      <c r="Q131" s="54"/>
    </row>
    <row r="138" spans="1:17">
      <c r="F138">
        <v>1</v>
      </c>
    </row>
  </sheetData>
  <mergeCells count="6">
    <mergeCell ref="A96:A113"/>
    <mergeCell ref="A114:A126"/>
    <mergeCell ref="A127:A131"/>
    <mergeCell ref="O1:P1"/>
    <mergeCell ref="A74:A87"/>
    <mergeCell ref="A88:A95"/>
  </mergeCells>
  <pageMargins left="0.7" right="0.7" top="0.78740157499999996" bottom="0.78740157499999996" header="0.3" footer="0.3"/>
  <pageSetup paperSize="9" orientation="portrait" r:id="rId1"/>
  <legacyDrawing r:id="rId2"/>
</worksheet>
</file>

<file path=xl/worksheets/sheet48.xml><?xml version="1.0" encoding="utf-8"?>
<worksheet xmlns="http://schemas.openxmlformats.org/spreadsheetml/2006/main" xmlns:r="http://schemas.openxmlformats.org/officeDocument/2006/relationships" xmlns:xdr="http://schemas.openxmlformats.org/drawingml/2006/spreadsheetDrawing" xmlns:x14="http://schemas.microsoft.com/office/spreadsheetml/2009/9/main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00000000-0001-0000-2F00-000000000000}">
  <sheetPr codeName="Tabelle48"/>
  <dimension ref="A1:Q138"/>
  <sheetViews>
    <sheetView topLeftCell="A37" zoomScale="90" zoomScaleNormal="90" workbookViewId="0">
      <selection activeCell="F138" sqref="F138"/>
    </sheetView>
  </sheetViews>
  <sheetFormatPr defaultColWidth="11.42578125" defaultRowHeight="15"/>
  <cols>
    <col min="1" max="1" width="24" bestFit="1" customWidth="1"/>
    <col min="2" max="2" width="36.140625" bestFit="1" customWidth="1"/>
    <col min="3" max="3" width="9.85546875" bestFit="1" customWidth="1"/>
    <col min="4" max="17" width="11.42578125" customWidth="1"/>
  </cols>
  <sheetData>
    <row r="1" spans="1:17" ht="60">
      <c r="A1" s="5" t="s">
        <v>127</v>
      </c>
      <c r="B1" s="2">
        <f>Gesamtübersicht!AV2</f>
        <v>0</v>
      </c>
      <c r="C1" s="2"/>
      <c r="D1" s="2"/>
      <c r="E1" s="2"/>
      <c r="F1" s="2"/>
      <c r="G1" s="2"/>
      <c r="H1" s="2"/>
      <c r="I1" s="2"/>
      <c r="J1" s="15" t="s">
        <v>265</v>
      </c>
      <c r="K1" s="37"/>
      <c r="L1" s="37"/>
      <c r="M1" s="2"/>
      <c r="N1" s="15" t="s">
        <v>266</v>
      </c>
      <c r="O1" s="230"/>
      <c r="P1" s="230"/>
      <c r="Q1" s="2"/>
    </row>
    <row r="2" spans="1:17" ht="30">
      <c r="A2" s="5" t="s">
        <v>128</v>
      </c>
      <c r="B2" s="2">
        <f>Gesamtübersicht!AV3</f>
        <v>0</v>
      </c>
      <c r="C2" s="2"/>
      <c r="D2" s="2"/>
      <c r="E2" s="2"/>
      <c r="F2" s="2"/>
      <c r="G2" s="2"/>
      <c r="H2" s="2"/>
      <c r="I2" s="2"/>
      <c r="J2" s="1" t="s">
        <v>267</v>
      </c>
      <c r="K2" s="2"/>
      <c r="L2" s="2" t="s">
        <v>134</v>
      </c>
      <c r="M2" s="2"/>
      <c r="N2" s="1" t="s">
        <v>267</v>
      </c>
      <c r="O2" s="2"/>
      <c r="P2" s="2" t="s">
        <v>134</v>
      </c>
      <c r="Q2" s="2"/>
    </row>
    <row r="3" spans="1:17">
      <c r="A3" s="5" t="s">
        <v>7</v>
      </c>
      <c r="B3" s="9">
        <f>Gesamtübersicht!AV6</f>
        <v>0</v>
      </c>
      <c r="C3" s="2"/>
      <c r="D3" s="2"/>
      <c r="E3" s="2"/>
      <c r="F3" s="2"/>
      <c r="G3" s="2"/>
      <c r="H3" s="2"/>
      <c r="I3" s="2"/>
      <c r="J3" s="6" t="s">
        <v>135</v>
      </c>
      <c r="K3" s="22" t="s">
        <v>134</v>
      </c>
      <c r="L3" s="6" t="s">
        <v>15</v>
      </c>
      <c r="M3" s="2"/>
      <c r="N3" s="6" t="s">
        <v>27</v>
      </c>
      <c r="O3" s="6" t="s">
        <v>0</v>
      </c>
      <c r="P3" s="49" t="s">
        <v>137</v>
      </c>
      <c r="Q3" s="6" t="s">
        <v>0</v>
      </c>
    </row>
    <row r="4" spans="1:17">
      <c r="A4" s="5" t="s">
        <v>11</v>
      </c>
      <c r="B4" s="2">
        <f>Gesamtübersicht!AV9</f>
        <v>0</v>
      </c>
      <c r="C4" s="2" t="str">
        <f>Gesamtübersicht!B9</f>
        <v>MJ/kg</v>
      </c>
      <c r="D4" s="2"/>
      <c r="E4" s="2"/>
      <c r="F4" s="2"/>
      <c r="G4" s="2"/>
      <c r="H4" s="2"/>
      <c r="I4" s="2"/>
      <c r="J4" s="2" t="s">
        <v>268</v>
      </c>
      <c r="K4" s="2"/>
      <c r="L4" s="3" t="e">
        <f t="shared" ref="L4:L12" si="0">K4/K$18</f>
        <v>#DIV/0!</v>
      </c>
      <c r="M4" s="2"/>
      <c r="N4" s="4" t="s">
        <v>29</v>
      </c>
      <c r="O4" s="2" t="s">
        <v>139</v>
      </c>
      <c r="P4" s="50"/>
      <c r="Q4" s="2" t="s">
        <v>242</v>
      </c>
    </row>
    <row r="5" spans="1:17">
      <c r="A5" s="5" t="s">
        <v>13</v>
      </c>
      <c r="B5" s="57">
        <f>Gesamtübersicht!AV10</f>
        <v>0</v>
      </c>
      <c r="C5" s="2" t="str">
        <f>Gesamtübersicht!B10</f>
        <v>MJ/kg</v>
      </c>
      <c r="D5" s="2"/>
      <c r="E5" s="2"/>
      <c r="F5" s="2"/>
      <c r="G5" s="2"/>
      <c r="H5" s="2"/>
      <c r="I5" s="2"/>
      <c r="J5" s="2" t="s">
        <v>269</v>
      </c>
      <c r="K5" s="2"/>
      <c r="L5" s="3" t="e">
        <f t="shared" si="0"/>
        <v>#DIV/0!</v>
      </c>
      <c r="M5" s="2"/>
      <c r="N5" s="4" t="s">
        <v>30</v>
      </c>
      <c r="O5" s="2" t="s">
        <v>139</v>
      </c>
      <c r="P5" s="50"/>
      <c r="Q5" s="2"/>
    </row>
    <row r="6" spans="1:17">
      <c r="A6" s="5" t="s">
        <v>129</v>
      </c>
      <c r="B6" s="3">
        <f>Gesamtübersicht!AV11</f>
        <v>0</v>
      </c>
      <c r="C6" s="2" t="str">
        <f>Gesamtübersicht!B11</f>
        <v>Ma.-%</v>
      </c>
      <c r="D6" s="2"/>
      <c r="E6" s="2"/>
      <c r="F6" s="2"/>
      <c r="G6" s="2"/>
      <c r="H6" s="2"/>
      <c r="I6" s="2"/>
      <c r="J6" s="2" t="s">
        <v>270</v>
      </c>
      <c r="K6" s="2"/>
      <c r="L6" s="3" t="e">
        <f t="shared" si="0"/>
        <v>#DIV/0!</v>
      </c>
      <c r="M6" s="2"/>
      <c r="N6" s="4" t="s">
        <v>31</v>
      </c>
      <c r="O6" s="2" t="s">
        <v>139</v>
      </c>
      <c r="P6" s="50"/>
      <c r="Q6" s="2"/>
    </row>
    <row r="7" spans="1:17">
      <c r="A7" s="5" t="s">
        <v>130</v>
      </c>
      <c r="B7" s="3">
        <f>Gesamtübersicht!AV12</f>
        <v>0</v>
      </c>
      <c r="C7" s="2" t="str">
        <f>Gesamtübersicht!B12</f>
        <v>Ma.-%</v>
      </c>
      <c r="D7" s="2"/>
      <c r="E7" s="2"/>
      <c r="F7" s="2"/>
      <c r="G7" s="2"/>
      <c r="H7" s="2"/>
      <c r="I7" s="2"/>
      <c r="J7" s="2" t="s">
        <v>271</v>
      </c>
      <c r="K7" s="2"/>
      <c r="L7" s="3" t="e">
        <f t="shared" si="0"/>
        <v>#DIV/0!</v>
      </c>
      <c r="M7" s="2"/>
      <c r="N7" s="4" t="s">
        <v>32</v>
      </c>
      <c r="O7" s="2" t="s">
        <v>139</v>
      </c>
      <c r="P7" s="50"/>
      <c r="Q7" s="2"/>
    </row>
    <row r="8" spans="1:17">
      <c r="A8" s="5" t="s">
        <v>143</v>
      </c>
      <c r="B8" s="3" t="e">
        <f>Gesamtübersicht!#REF!</f>
        <v>#REF!</v>
      </c>
      <c r="C8" s="2" t="e">
        <f>Gesamtübersicht!#REF!</f>
        <v>#REF!</v>
      </c>
      <c r="D8" s="2"/>
      <c r="E8" s="2"/>
      <c r="F8" s="2"/>
      <c r="G8" s="2"/>
      <c r="H8" s="2"/>
      <c r="I8" s="2"/>
      <c r="J8" s="2" t="s">
        <v>272</v>
      </c>
      <c r="K8" s="2"/>
      <c r="L8" s="3" t="e">
        <f t="shared" si="0"/>
        <v>#DIV/0!</v>
      </c>
      <c r="M8" s="2"/>
      <c r="N8" s="4" t="s">
        <v>33</v>
      </c>
      <c r="O8" s="2" t="s">
        <v>139</v>
      </c>
      <c r="P8" s="50"/>
      <c r="Q8" s="2"/>
    </row>
    <row r="9" spans="1:17">
      <c r="A9" s="5" t="s">
        <v>145</v>
      </c>
      <c r="B9" s="3" t="e">
        <f>Gesamtübersicht!#REF!</f>
        <v>#REF!</v>
      </c>
      <c r="C9" s="2" t="e">
        <f>Gesamtübersicht!#REF!</f>
        <v>#REF!</v>
      </c>
      <c r="D9" s="2"/>
      <c r="E9" s="2"/>
      <c r="F9" s="2"/>
      <c r="G9" s="2"/>
      <c r="H9" s="2"/>
      <c r="I9" s="2"/>
      <c r="J9" s="2" t="s">
        <v>219</v>
      </c>
      <c r="K9" s="2"/>
      <c r="L9" s="3" t="e">
        <f t="shared" si="0"/>
        <v>#DIV/0!</v>
      </c>
      <c r="M9" s="2"/>
      <c r="N9" s="4" t="s">
        <v>34</v>
      </c>
      <c r="O9" s="2" t="s">
        <v>139</v>
      </c>
      <c r="P9" s="50"/>
      <c r="Q9" s="2"/>
    </row>
    <row r="10" spans="1:17">
      <c r="A10" s="5" t="s">
        <v>17</v>
      </c>
      <c r="B10" s="2">
        <f>Gesamtübersicht!AV13</f>
        <v>0</v>
      </c>
      <c r="C10" s="2" t="str">
        <f>Gesamtübersicht!B13</f>
        <v>kg/m³</v>
      </c>
      <c r="D10" s="2"/>
      <c r="E10" s="2"/>
      <c r="F10" s="2"/>
      <c r="G10" s="2"/>
      <c r="H10" s="2"/>
      <c r="I10" s="2"/>
      <c r="J10" s="2" t="s">
        <v>140</v>
      </c>
      <c r="K10" s="2"/>
      <c r="L10" s="3" t="e">
        <f t="shared" si="0"/>
        <v>#DIV/0!</v>
      </c>
      <c r="M10" s="2"/>
      <c r="N10" s="4" t="s">
        <v>35</v>
      </c>
      <c r="O10" s="2" t="s">
        <v>139</v>
      </c>
      <c r="P10" s="50"/>
      <c r="Q10" s="2"/>
    </row>
    <row r="11" spans="1:17">
      <c r="A11" s="1"/>
      <c r="B11" s="9"/>
      <c r="C11" s="2"/>
      <c r="D11" s="2"/>
      <c r="E11" s="2"/>
      <c r="F11" s="2"/>
      <c r="G11" s="2"/>
      <c r="H11" s="2"/>
      <c r="I11" s="2"/>
      <c r="J11" s="2" t="s">
        <v>141</v>
      </c>
      <c r="K11" s="2"/>
      <c r="L11" s="3" t="e">
        <f t="shared" si="0"/>
        <v>#DIV/0!</v>
      </c>
      <c r="M11" s="2"/>
      <c r="N11" s="4" t="s">
        <v>36</v>
      </c>
      <c r="O11" s="2" t="s">
        <v>139</v>
      </c>
      <c r="P11" s="50"/>
      <c r="Q11" s="2"/>
    </row>
    <row r="12" spans="1:17">
      <c r="A12" s="2"/>
      <c r="B12" s="2"/>
      <c r="C12" s="2"/>
      <c r="D12" s="2"/>
      <c r="E12" s="2"/>
      <c r="F12" s="2"/>
      <c r="G12" s="2"/>
      <c r="H12" s="2"/>
      <c r="I12" s="2"/>
      <c r="J12" s="2" t="s">
        <v>212</v>
      </c>
      <c r="K12" s="2"/>
      <c r="L12" s="3" t="e">
        <f t="shared" si="0"/>
        <v>#DIV/0!</v>
      </c>
      <c r="M12" s="2"/>
      <c r="N12" s="4" t="s">
        <v>37</v>
      </c>
      <c r="O12" s="2" t="s">
        <v>139</v>
      </c>
      <c r="P12" s="50"/>
      <c r="Q12" s="2"/>
    </row>
    <row r="13" spans="1:17">
      <c r="A13" s="2"/>
      <c r="B13" s="2"/>
      <c r="C13" s="2"/>
      <c r="D13" s="2"/>
      <c r="E13" s="2"/>
      <c r="F13" s="2"/>
      <c r="G13" s="2"/>
      <c r="H13" s="2"/>
      <c r="I13" s="2"/>
      <c r="J13" s="2"/>
      <c r="K13" s="2"/>
      <c r="L13" s="2"/>
      <c r="M13" s="2"/>
      <c r="N13" s="4" t="s">
        <v>21</v>
      </c>
      <c r="O13" s="2" t="s">
        <v>139</v>
      </c>
      <c r="P13" s="50"/>
      <c r="Q13" s="2"/>
    </row>
    <row r="14" spans="1:17">
      <c r="A14" s="2"/>
      <c r="B14" s="2"/>
      <c r="C14" s="2"/>
      <c r="D14" s="2"/>
      <c r="E14" s="2"/>
      <c r="F14" s="2"/>
      <c r="G14" s="2"/>
      <c r="H14" s="2"/>
      <c r="I14" s="2"/>
      <c r="J14" s="2"/>
      <c r="K14" s="2"/>
      <c r="L14" s="2"/>
      <c r="M14" s="2"/>
      <c r="N14" s="4" t="s">
        <v>38</v>
      </c>
      <c r="O14" s="2" t="s">
        <v>139</v>
      </c>
      <c r="P14" s="50"/>
      <c r="Q14" s="2"/>
    </row>
    <row r="15" spans="1:17">
      <c r="A15" s="2"/>
      <c r="B15" s="2"/>
      <c r="C15" s="2"/>
      <c r="D15" s="2"/>
      <c r="E15" s="2"/>
      <c r="F15" s="2"/>
      <c r="G15" s="2"/>
      <c r="H15" s="2"/>
      <c r="I15" s="2"/>
      <c r="J15" s="2"/>
      <c r="K15" s="2"/>
      <c r="L15" s="2"/>
      <c r="M15" s="2"/>
      <c r="N15" s="4" t="s">
        <v>39</v>
      </c>
      <c r="O15" s="2" t="s">
        <v>139</v>
      </c>
      <c r="P15" s="50"/>
      <c r="Q15" s="2"/>
    </row>
    <row r="16" spans="1:17">
      <c r="A16" s="2"/>
      <c r="B16" s="2"/>
      <c r="C16" s="2"/>
      <c r="D16" s="2"/>
      <c r="E16" s="2"/>
      <c r="F16" s="2"/>
      <c r="G16" s="2"/>
      <c r="H16" s="2"/>
      <c r="I16" s="2"/>
      <c r="J16" s="2"/>
      <c r="K16" s="2"/>
      <c r="L16" s="2"/>
      <c r="M16" s="2"/>
      <c r="N16" s="4" t="s">
        <v>40</v>
      </c>
      <c r="O16" s="2" t="s">
        <v>139</v>
      </c>
      <c r="P16" s="50"/>
      <c r="Q16" s="2"/>
    </row>
    <row r="17" spans="1:17">
      <c r="A17" s="2"/>
      <c r="B17" s="2"/>
      <c r="C17" s="2"/>
      <c r="D17" s="2"/>
      <c r="E17" s="2"/>
      <c r="F17" s="2"/>
      <c r="G17" s="2"/>
      <c r="H17" s="2"/>
      <c r="I17" s="2"/>
      <c r="J17" s="2"/>
      <c r="K17" s="2"/>
      <c r="L17" s="2"/>
      <c r="M17" s="2"/>
      <c r="N17" s="4" t="s">
        <v>41</v>
      </c>
      <c r="O17" s="2" t="s">
        <v>139</v>
      </c>
      <c r="P17" s="50"/>
      <c r="Q17" s="2"/>
    </row>
    <row r="18" spans="1:17">
      <c r="A18" s="2"/>
      <c r="B18" s="2"/>
      <c r="C18" s="2"/>
      <c r="D18" s="2"/>
      <c r="E18" s="2"/>
      <c r="F18" s="2"/>
      <c r="G18" s="2"/>
      <c r="H18" s="2"/>
      <c r="I18" s="2"/>
      <c r="J18" s="2" t="s">
        <v>273</v>
      </c>
      <c r="K18" s="27">
        <f>SUM(K4:K17)</f>
        <v>0</v>
      </c>
      <c r="L18" s="3" t="e">
        <f>SUM(L4:L17)</f>
        <v>#DIV/0!</v>
      </c>
      <c r="M18" s="2"/>
      <c r="N18" s="4" t="s">
        <v>42</v>
      </c>
      <c r="O18" s="2" t="s">
        <v>139</v>
      </c>
      <c r="P18" s="50"/>
      <c r="Q18" s="2"/>
    </row>
    <row r="19" spans="1:17">
      <c r="A19" s="2"/>
      <c r="B19" s="2"/>
      <c r="C19" s="2"/>
      <c r="D19" s="2"/>
      <c r="E19" s="2"/>
      <c r="F19" s="2"/>
      <c r="G19" s="2"/>
      <c r="H19" s="2"/>
      <c r="I19" s="2"/>
      <c r="J19" s="2"/>
      <c r="K19" s="2"/>
      <c r="L19" s="2"/>
      <c r="M19" s="2"/>
      <c r="N19" s="4" t="s">
        <v>43</v>
      </c>
      <c r="O19" s="2" t="s">
        <v>139</v>
      </c>
      <c r="P19" s="50"/>
      <c r="Q19" s="2"/>
    </row>
    <row r="20" spans="1:17">
      <c r="A20" s="2"/>
      <c r="B20" s="2"/>
      <c r="C20" s="2"/>
      <c r="D20" s="2"/>
      <c r="E20" s="2"/>
      <c r="F20" s="2"/>
      <c r="G20" s="2"/>
      <c r="H20" s="2"/>
      <c r="I20" s="2"/>
      <c r="J20" s="2"/>
      <c r="K20" s="2"/>
      <c r="L20" s="2"/>
      <c r="M20" s="2"/>
      <c r="N20" s="4" t="s">
        <v>44</v>
      </c>
      <c r="O20" s="2" t="s">
        <v>139</v>
      </c>
      <c r="P20" s="50"/>
      <c r="Q20" s="2"/>
    </row>
    <row r="21" spans="1:17">
      <c r="A21" s="2"/>
      <c r="B21" s="2"/>
      <c r="C21" s="2"/>
      <c r="D21" s="2"/>
      <c r="E21" s="2"/>
      <c r="F21" s="2"/>
      <c r="G21" s="2"/>
      <c r="H21" s="2"/>
      <c r="I21" s="2"/>
      <c r="J21" s="2"/>
      <c r="K21" s="2"/>
      <c r="L21" s="2"/>
      <c r="M21" s="2"/>
      <c r="N21" s="4" t="s">
        <v>45</v>
      </c>
      <c r="O21" s="2" t="s">
        <v>139</v>
      </c>
      <c r="P21" s="50"/>
      <c r="Q21" s="2"/>
    </row>
    <row r="22" spans="1:17">
      <c r="A22" s="2"/>
      <c r="B22" s="2"/>
      <c r="C22" s="2"/>
      <c r="D22" s="2"/>
      <c r="E22" s="2"/>
      <c r="F22" s="2"/>
      <c r="G22" s="2"/>
      <c r="H22" s="2"/>
      <c r="I22" s="2"/>
      <c r="J22" s="2"/>
      <c r="K22" s="2"/>
      <c r="L22" s="2"/>
      <c r="M22" s="2"/>
      <c r="N22" s="4" t="s">
        <v>48</v>
      </c>
      <c r="O22" s="2" t="s">
        <v>139</v>
      </c>
      <c r="P22" s="50"/>
      <c r="Q22" s="2"/>
    </row>
    <row r="23" spans="1:17">
      <c r="A23" s="2"/>
      <c r="B23" s="2"/>
      <c r="C23" s="2"/>
      <c r="D23" s="2"/>
      <c r="E23" s="2"/>
      <c r="F23" s="2"/>
      <c r="G23" s="2"/>
      <c r="H23" s="2"/>
      <c r="I23" s="2"/>
      <c r="J23" s="2"/>
      <c r="K23" s="2"/>
      <c r="L23" s="2"/>
      <c r="M23" s="2"/>
      <c r="N23" s="4" t="s">
        <v>49</v>
      </c>
      <c r="O23" s="2" t="s">
        <v>139</v>
      </c>
      <c r="P23" s="50"/>
      <c r="Q23" s="2"/>
    </row>
    <row r="24" spans="1:17">
      <c r="A24" s="2"/>
      <c r="B24" s="2"/>
      <c r="C24" s="2"/>
      <c r="D24" s="2"/>
      <c r="E24" s="2"/>
      <c r="F24" s="2"/>
      <c r="G24" s="2"/>
      <c r="H24" s="2"/>
      <c r="I24" s="2"/>
      <c r="J24" s="2"/>
      <c r="K24" s="2"/>
      <c r="L24" s="2"/>
      <c r="M24" s="2"/>
      <c r="N24" s="4" t="s">
        <v>50</v>
      </c>
      <c r="O24" s="2" t="s">
        <v>139</v>
      </c>
      <c r="P24" s="50"/>
      <c r="Q24" s="2"/>
    </row>
    <row r="25" spans="1:17">
      <c r="A25" s="2"/>
      <c r="B25" s="2"/>
      <c r="C25" s="2"/>
      <c r="D25" s="2"/>
      <c r="E25" s="2"/>
      <c r="F25" s="2"/>
      <c r="G25" s="2"/>
      <c r="H25" s="2"/>
      <c r="I25" s="2"/>
      <c r="J25" s="2"/>
      <c r="K25" s="2"/>
      <c r="L25" s="2"/>
      <c r="M25" s="2"/>
      <c r="N25" s="4" t="s">
        <v>51</v>
      </c>
      <c r="O25" s="2" t="s">
        <v>139</v>
      </c>
      <c r="P25" s="50"/>
      <c r="Q25" s="2"/>
    </row>
    <row r="26" spans="1:17">
      <c r="A26" s="2"/>
      <c r="B26" s="2"/>
      <c r="C26" s="2"/>
      <c r="D26" s="2"/>
      <c r="E26" s="2"/>
      <c r="F26" s="2"/>
      <c r="G26" s="2"/>
      <c r="H26" s="2"/>
      <c r="I26" s="2"/>
      <c r="J26" s="2"/>
      <c r="K26" s="2"/>
      <c r="L26" s="2"/>
      <c r="M26" s="2"/>
      <c r="N26" s="4" t="s">
        <v>52</v>
      </c>
      <c r="O26" s="2" t="s">
        <v>139</v>
      </c>
      <c r="P26" s="50"/>
      <c r="Q26" s="2"/>
    </row>
    <row r="27" spans="1:17">
      <c r="A27" s="2"/>
      <c r="B27" s="2"/>
      <c r="C27" s="2"/>
      <c r="D27" s="2"/>
      <c r="E27" s="2"/>
      <c r="F27" s="2"/>
      <c r="G27" s="2"/>
      <c r="H27" s="2"/>
      <c r="I27" s="2"/>
      <c r="J27" s="2"/>
      <c r="K27" s="2"/>
      <c r="L27" s="2"/>
      <c r="M27" s="2"/>
      <c r="N27" s="4" t="s">
        <v>22</v>
      </c>
      <c r="O27" s="2" t="s">
        <v>139</v>
      </c>
      <c r="P27" s="50"/>
      <c r="Q27" s="2"/>
    </row>
    <row r="28" spans="1:17">
      <c r="A28" s="2"/>
      <c r="B28" s="2"/>
      <c r="C28" s="2"/>
      <c r="D28" s="2"/>
      <c r="E28" s="2"/>
      <c r="F28" s="2"/>
      <c r="G28" s="2"/>
      <c r="H28" s="2"/>
      <c r="I28" s="2"/>
      <c r="J28" s="2"/>
      <c r="K28" s="2"/>
      <c r="L28" s="2"/>
      <c r="M28" s="2"/>
      <c r="N28" s="4" t="s">
        <v>53</v>
      </c>
      <c r="O28" s="2" t="s">
        <v>139</v>
      </c>
      <c r="P28" s="50"/>
      <c r="Q28" s="2"/>
    </row>
    <row r="29" spans="1:17">
      <c r="A29" s="2"/>
      <c r="B29" s="2"/>
      <c r="C29" s="2"/>
      <c r="D29" s="2"/>
      <c r="E29" s="2"/>
      <c r="F29" s="2"/>
      <c r="G29" s="2"/>
      <c r="H29" s="2"/>
      <c r="I29" s="2"/>
      <c r="J29" s="2"/>
      <c r="K29" s="2"/>
      <c r="L29" s="2"/>
      <c r="M29" s="2"/>
      <c r="N29" s="4" t="s">
        <v>55</v>
      </c>
      <c r="O29" s="2" t="s">
        <v>139</v>
      </c>
      <c r="P29" s="50"/>
      <c r="Q29" s="2"/>
    </row>
    <row r="30" spans="1:17">
      <c r="A30" s="2"/>
      <c r="B30" s="2"/>
      <c r="C30" s="2"/>
      <c r="D30" s="2"/>
      <c r="E30" s="2"/>
      <c r="F30" s="2"/>
      <c r="G30" s="2"/>
      <c r="H30" s="2"/>
      <c r="I30" s="2"/>
      <c r="J30" s="2"/>
      <c r="K30" s="2"/>
      <c r="L30" s="2"/>
      <c r="M30" s="2"/>
      <c r="N30" s="4" t="s">
        <v>56</v>
      </c>
      <c r="O30" s="2" t="s">
        <v>139</v>
      </c>
      <c r="P30" s="51"/>
      <c r="Q30" s="2"/>
    </row>
    <row r="31" spans="1:17">
      <c r="A31" s="2"/>
      <c r="B31" s="2"/>
      <c r="C31" s="2"/>
      <c r="D31" s="2"/>
      <c r="E31" s="2"/>
      <c r="F31" s="2"/>
      <c r="G31" s="2"/>
      <c r="H31" s="2"/>
      <c r="I31" s="2"/>
      <c r="J31" s="2"/>
      <c r="K31" s="2"/>
      <c r="L31" s="2"/>
      <c r="M31" s="2"/>
      <c r="N31" s="4" t="s">
        <v>57</v>
      </c>
      <c r="O31" s="2" t="s">
        <v>139</v>
      </c>
      <c r="P31" s="50"/>
      <c r="Q31" s="2"/>
    </row>
    <row r="32" spans="1:17">
      <c r="A32" s="2"/>
      <c r="B32" s="2"/>
      <c r="C32" s="2"/>
      <c r="D32" s="2"/>
      <c r="E32" s="2"/>
      <c r="F32" s="2"/>
      <c r="G32" s="2"/>
      <c r="H32" s="2"/>
      <c r="I32" s="2"/>
      <c r="J32" s="2"/>
      <c r="K32" s="2"/>
      <c r="L32" s="2"/>
      <c r="M32" s="2"/>
      <c r="N32" s="4" t="s">
        <v>58</v>
      </c>
      <c r="O32" s="2" t="s">
        <v>139</v>
      </c>
      <c r="P32" s="50"/>
      <c r="Q32" s="2"/>
    </row>
    <row r="33" spans="1:17">
      <c r="A33" s="2"/>
      <c r="B33" s="2"/>
      <c r="C33" s="2"/>
      <c r="D33" s="2"/>
      <c r="E33" s="2"/>
      <c r="F33" s="2"/>
      <c r="G33" s="2"/>
      <c r="H33" s="2"/>
      <c r="I33" s="2"/>
      <c r="J33" s="2"/>
      <c r="K33" s="2"/>
      <c r="L33" s="2"/>
      <c r="M33" s="2"/>
      <c r="N33" s="4" t="s">
        <v>59</v>
      </c>
      <c r="O33" s="2" t="s">
        <v>139</v>
      </c>
      <c r="P33" s="50"/>
      <c r="Q33" s="2"/>
    </row>
    <row r="34" spans="1:17">
      <c r="A34" s="2"/>
      <c r="B34" s="2"/>
      <c r="C34" s="2"/>
      <c r="D34" s="2"/>
      <c r="E34" s="2"/>
      <c r="F34" s="2"/>
      <c r="G34" s="2"/>
      <c r="H34" s="2"/>
      <c r="I34" s="2"/>
      <c r="J34" s="2"/>
      <c r="K34" s="2"/>
      <c r="L34" s="2"/>
      <c r="M34" s="2"/>
      <c r="N34" s="4" t="s">
        <v>60</v>
      </c>
      <c r="O34" s="2" t="s">
        <v>139</v>
      </c>
      <c r="P34" s="50"/>
      <c r="Q34" s="2"/>
    </row>
    <row r="35" spans="1:17">
      <c r="A35" s="2"/>
      <c r="B35" s="2"/>
      <c r="C35" s="2"/>
      <c r="D35" s="2"/>
      <c r="E35" s="2"/>
      <c r="F35" s="2"/>
      <c r="G35" s="2"/>
      <c r="H35" s="2"/>
      <c r="I35" s="2"/>
      <c r="J35" s="2"/>
      <c r="K35" s="2"/>
      <c r="L35" s="2"/>
      <c r="M35" s="2"/>
      <c r="N35" s="4" t="s">
        <v>10</v>
      </c>
      <c r="O35" s="2" t="s">
        <v>139</v>
      </c>
      <c r="P35" s="50"/>
      <c r="Q35" s="2"/>
    </row>
    <row r="36" spans="1:17">
      <c r="A36" s="2"/>
      <c r="B36" s="2"/>
      <c r="C36" s="2"/>
      <c r="D36" s="2"/>
      <c r="E36" s="2"/>
      <c r="F36" s="2"/>
      <c r="G36" s="2"/>
      <c r="H36" s="2"/>
      <c r="I36" s="2"/>
      <c r="J36" s="2"/>
      <c r="K36" s="2"/>
      <c r="L36" s="2"/>
      <c r="M36" s="2"/>
      <c r="N36" s="4" t="s">
        <v>62</v>
      </c>
      <c r="O36" s="2" t="s">
        <v>139</v>
      </c>
      <c r="P36" s="50"/>
      <c r="Q36" s="2"/>
    </row>
    <row r="37" spans="1:17">
      <c r="A37" s="2"/>
      <c r="B37" s="2"/>
      <c r="C37" s="2"/>
      <c r="D37" s="2"/>
      <c r="E37" s="2"/>
      <c r="F37" s="2"/>
      <c r="G37" s="2"/>
      <c r="H37" s="2"/>
      <c r="I37" s="2"/>
      <c r="J37" s="2"/>
      <c r="K37" s="2"/>
      <c r="L37" s="2"/>
      <c r="M37" s="2"/>
      <c r="N37" s="4" t="s">
        <v>63</v>
      </c>
      <c r="O37" s="2" t="s">
        <v>139</v>
      </c>
      <c r="P37" s="50"/>
      <c r="Q37" s="2"/>
    </row>
    <row r="38" spans="1:17">
      <c r="A38" s="2"/>
      <c r="B38" s="2"/>
      <c r="C38" s="2"/>
      <c r="D38" s="2"/>
      <c r="E38" s="2"/>
      <c r="F38" s="2"/>
      <c r="G38" s="2"/>
      <c r="H38" s="2"/>
      <c r="I38" s="2"/>
      <c r="J38" s="2"/>
      <c r="K38" s="2"/>
      <c r="L38" s="2"/>
      <c r="M38" s="2"/>
      <c r="N38" s="4" t="s">
        <v>23</v>
      </c>
      <c r="O38" s="2" t="s">
        <v>139</v>
      </c>
      <c r="P38" s="50"/>
      <c r="Q38" s="2"/>
    </row>
    <row r="39" spans="1:17">
      <c r="A39" s="2"/>
      <c r="B39" s="2"/>
      <c r="C39" s="2"/>
      <c r="D39" s="2"/>
      <c r="E39" s="2"/>
      <c r="F39" s="2"/>
      <c r="G39" s="2"/>
      <c r="H39" s="2"/>
      <c r="I39" s="2"/>
      <c r="J39" s="2"/>
      <c r="K39" s="2"/>
      <c r="L39" s="2"/>
      <c r="M39" s="2"/>
      <c r="N39" s="4" t="s">
        <v>64</v>
      </c>
      <c r="O39" s="2" t="s">
        <v>139</v>
      </c>
      <c r="P39" s="50"/>
      <c r="Q39" s="2"/>
    </row>
    <row r="40" spans="1:17">
      <c r="A40" s="2"/>
      <c r="B40" s="2"/>
      <c r="C40" s="2"/>
      <c r="D40" s="2"/>
      <c r="E40" s="2"/>
      <c r="F40" s="2"/>
      <c r="G40" s="2"/>
      <c r="H40" s="2"/>
      <c r="I40" s="2"/>
      <c r="J40" s="2"/>
      <c r="K40" s="2"/>
      <c r="L40" s="2"/>
      <c r="M40" s="2"/>
      <c r="N40" s="4" t="s">
        <v>65</v>
      </c>
      <c r="O40" s="2" t="s">
        <v>139</v>
      </c>
      <c r="P40" s="50"/>
      <c r="Q40" s="2"/>
    </row>
    <row r="41" spans="1:17">
      <c r="A41" s="2"/>
      <c r="B41" s="2"/>
      <c r="C41" s="2"/>
      <c r="D41" s="2"/>
      <c r="E41" s="2"/>
      <c r="F41" s="2"/>
      <c r="G41" s="2"/>
      <c r="H41" s="2"/>
      <c r="I41" s="2"/>
      <c r="J41" s="2"/>
      <c r="K41" s="2"/>
      <c r="L41" s="2"/>
      <c r="M41" s="2"/>
      <c r="N41" s="4" t="s">
        <v>66</v>
      </c>
      <c r="O41" s="2" t="s">
        <v>139</v>
      </c>
      <c r="P41" s="50"/>
      <c r="Q41" s="2"/>
    </row>
    <row r="42" spans="1:17">
      <c r="A42" s="2"/>
      <c r="B42" s="2"/>
      <c r="C42" s="2"/>
      <c r="D42" s="2"/>
      <c r="E42" s="2"/>
      <c r="F42" s="2"/>
      <c r="G42" s="2"/>
      <c r="H42" s="2"/>
      <c r="I42" s="2"/>
      <c r="J42" s="2"/>
      <c r="K42" s="2"/>
      <c r="L42" s="2"/>
      <c r="M42" s="2"/>
      <c r="N42" s="4" t="s">
        <v>67</v>
      </c>
      <c r="O42" s="2" t="s">
        <v>139</v>
      </c>
      <c r="P42" s="51"/>
      <c r="Q42" s="2"/>
    </row>
    <row r="43" spans="1:17">
      <c r="A43" s="2"/>
      <c r="B43" s="2"/>
      <c r="C43" s="2"/>
      <c r="D43" s="2"/>
      <c r="E43" s="2"/>
      <c r="F43" s="2"/>
      <c r="G43" s="2"/>
      <c r="H43" s="2"/>
      <c r="I43" s="2"/>
      <c r="J43" s="2"/>
      <c r="K43" s="2"/>
      <c r="L43" s="2"/>
      <c r="M43" s="2"/>
      <c r="N43" s="4" t="s">
        <v>24</v>
      </c>
      <c r="O43" s="2" t="s">
        <v>139</v>
      </c>
      <c r="P43" s="51"/>
      <c r="Q43" s="2"/>
    </row>
    <row r="44" spans="1:17">
      <c r="A44" s="2"/>
      <c r="B44" s="2"/>
      <c r="C44" s="2"/>
      <c r="D44" s="2"/>
      <c r="E44" s="2"/>
      <c r="F44" s="2"/>
      <c r="G44" s="2"/>
      <c r="H44" s="2"/>
      <c r="I44" s="2"/>
      <c r="J44" s="2"/>
      <c r="K44" s="2"/>
      <c r="L44" s="2"/>
      <c r="M44" s="2"/>
      <c r="N44" s="4" t="s">
        <v>68</v>
      </c>
      <c r="O44" s="2" t="s">
        <v>139</v>
      </c>
      <c r="P44" s="50"/>
      <c r="Q44" s="2"/>
    </row>
    <row r="45" spans="1:17">
      <c r="A45" s="2"/>
      <c r="B45" s="2"/>
      <c r="C45" s="2"/>
      <c r="D45" s="2"/>
      <c r="E45" s="2"/>
      <c r="F45" s="2"/>
      <c r="G45" s="2"/>
      <c r="H45" s="2"/>
      <c r="I45" s="2"/>
      <c r="J45" s="2"/>
      <c r="K45" s="2"/>
      <c r="L45" s="2"/>
      <c r="M45" s="2"/>
      <c r="N45" s="4" t="s">
        <v>69</v>
      </c>
      <c r="O45" s="2" t="s">
        <v>139</v>
      </c>
      <c r="P45" s="50"/>
      <c r="Q45" s="2"/>
    </row>
    <row r="46" spans="1:17">
      <c r="A46" s="2"/>
      <c r="B46" s="2"/>
      <c r="C46" s="2"/>
      <c r="D46" s="2"/>
      <c r="E46" s="2"/>
      <c r="F46" s="2"/>
      <c r="G46" s="2"/>
      <c r="H46" s="2"/>
      <c r="I46" s="2"/>
      <c r="J46" s="2"/>
      <c r="K46" s="2"/>
      <c r="L46" s="2"/>
      <c r="M46" s="2"/>
      <c r="N46" s="4" t="s">
        <v>70</v>
      </c>
      <c r="O46" s="2" t="s">
        <v>139</v>
      </c>
      <c r="P46" s="50"/>
      <c r="Q46" s="2"/>
    </row>
    <row r="47" spans="1:17">
      <c r="A47" s="2"/>
      <c r="B47" s="2"/>
      <c r="C47" s="2"/>
      <c r="D47" s="2"/>
      <c r="E47" s="2"/>
      <c r="F47" s="2"/>
      <c r="G47" s="2"/>
      <c r="H47" s="2"/>
      <c r="I47" s="2"/>
      <c r="J47" s="2"/>
      <c r="K47" s="2"/>
      <c r="L47" s="2"/>
      <c r="M47" s="2"/>
      <c r="N47" s="4" t="s">
        <v>71</v>
      </c>
      <c r="O47" s="2" t="s">
        <v>139</v>
      </c>
      <c r="P47" s="50"/>
      <c r="Q47" s="2"/>
    </row>
    <row r="48" spans="1:17">
      <c r="A48" s="2"/>
      <c r="B48" s="2"/>
      <c r="C48" s="2"/>
      <c r="D48" s="2"/>
      <c r="E48" s="2"/>
      <c r="F48" s="2"/>
      <c r="G48" s="2"/>
      <c r="H48" s="2"/>
      <c r="I48" s="2"/>
      <c r="J48" s="2"/>
      <c r="K48" s="2"/>
      <c r="L48" s="2"/>
      <c r="M48" s="2"/>
      <c r="N48" s="4" t="s">
        <v>73</v>
      </c>
      <c r="O48" s="2" t="s">
        <v>139</v>
      </c>
      <c r="P48" s="50"/>
      <c r="Q48" s="2"/>
    </row>
    <row r="49" spans="1:17">
      <c r="A49" s="2"/>
      <c r="B49" s="2"/>
      <c r="C49" s="2"/>
      <c r="D49" s="2"/>
      <c r="E49" s="2"/>
      <c r="F49" s="2"/>
      <c r="G49" s="2"/>
      <c r="H49" s="2"/>
      <c r="I49" s="2"/>
      <c r="J49" s="2"/>
      <c r="K49" s="2"/>
      <c r="L49" s="2"/>
      <c r="M49" s="2"/>
      <c r="N49" s="4" t="s">
        <v>74</v>
      </c>
      <c r="O49" s="2" t="s">
        <v>139</v>
      </c>
      <c r="P49" s="50"/>
      <c r="Q49" s="2"/>
    </row>
    <row r="50" spans="1:17">
      <c r="A50" s="2"/>
      <c r="B50" s="2"/>
      <c r="C50" s="2"/>
      <c r="D50" s="2"/>
      <c r="E50" s="2"/>
      <c r="F50" s="2"/>
      <c r="G50" s="2"/>
      <c r="H50" s="2"/>
      <c r="I50" s="2"/>
      <c r="J50" s="2"/>
      <c r="K50" s="2"/>
      <c r="L50" s="2"/>
      <c r="M50" s="2"/>
      <c r="N50" s="4" t="s">
        <v>75</v>
      </c>
      <c r="O50" s="2" t="s">
        <v>139</v>
      </c>
      <c r="P50" s="50"/>
      <c r="Q50" s="2"/>
    </row>
    <row r="51" spans="1:17">
      <c r="A51" s="2"/>
      <c r="B51" s="2"/>
      <c r="C51" s="2"/>
      <c r="D51" s="2"/>
      <c r="E51" s="2"/>
      <c r="F51" s="2"/>
      <c r="G51" s="2"/>
      <c r="H51" s="2"/>
      <c r="I51" s="2"/>
      <c r="J51" s="2"/>
      <c r="K51" s="2"/>
      <c r="L51" s="2"/>
      <c r="M51" s="2"/>
      <c r="N51" s="4" t="s">
        <v>76</v>
      </c>
      <c r="O51" s="2" t="s">
        <v>139</v>
      </c>
      <c r="P51" s="50"/>
      <c r="Q51" s="2"/>
    </row>
    <row r="52" spans="1:17">
      <c r="A52" s="2"/>
      <c r="B52" s="2"/>
      <c r="C52" s="2"/>
      <c r="D52" s="2"/>
      <c r="E52" s="2"/>
      <c r="F52" s="2"/>
      <c r="G52" s="2"/>
      <c r="H52" s="2"/>
      <c r="I52" s="2"/>
      <c r="J52" s="2"/>
      <c r="K52" s="2"/>
      <c r="L52" s="2"/>
      <c r="M52" s="2"/>
      <c r="N52" s="4" t="s">
        <v>77</v>
      </c>
      <c r="O52" s="2" t="s">
        <v>139</v>
      </c>
      <c r="P52" s="50"/>
      <c r="Q52" s="2"/>
    </row>
    <row r="53" spans="1:17">
      <c r="A53" s="2"/>
      <c r="B53" s="2"/>
      <c r="C53" s="2"/>
      <c r="D53" s="2"/>
      <c r="E53" s="2"/>
      <c r="F53" s="2"/>
      <c r="G53" s="2"/>
      <c r="H53" s="2"/>
      <c r="I53" s="2"/>
      <c r="J53" s="2"/>
      <c r="K53" s="2"/>
      <c r="L53" s="2"/>
      <c r="M53" s="2"/>
      <c r="N53" s="4" t="s">
        <v>78</v>
      </c>
      <c r="O53" s="2" t="s">
        <v>139</v>
      </c>
      <c r="P53" s="50"/>
      <c r="Q53" s="2"/>
    </row>
    <row r="54" spans="1:17">
      <c r="A54" s="2"/>
      <c r="B54" s="2"/>
      <c r="C54" s="2"/>
      <c r="D54" s="2"/>
      <c r="E54" s="2"/>
      <c r="F54" s="2"/>
      <c r="G54" s="2"/>
      <c r="H54" s="2"/>
      <c r="I54" s="2"/>
      <c r="J54" s="2"/>
      <c r="K54" s="2"/>
      <c r="L54" s="2"/>
      <c r="M54" s="2"/>
      <c r="N54" s="4" t="s">
        <v>79</v>
      </c>
      <c r="O54" s="2" t="s">
        <v>139</v>
      </c>
      <c r="P54" s="50"/>
      <c r="Q54" s="2"/>
    </row>
    <row r="55" spans="1:17">
      <c r="A55" s="2"/>
      <c r="B55" s="2"/>
      <c r="C55" s="2"/>
      <c r="D55" s="2"/>
      <c r="E55" s="2"/>
      <c r="F55" s="2"/>
      <c r="G55" s="2"/>
      <c r="H55" s="2"/>
      <c r="I55" s="2"/>
      <c r="J55" s="2"/>
      <c r="K55" s="2"/>
      <c r="L55" s="2"/>
      <c r="M55" s="2"/>
      <c r="N55" s="4" t="s">
        <v>80</v>
      </c>
      <c r="O55" s="2" t="s">
        <v>139</v>
      </c>
      <c r="P55" s="50"/>
      <c r="Q55" s="2"/>
    </row>
    <row r="56" spans="1:17">
      <c r="A56" s="2"/>
      <c r="B56" s="2"/>
      <c r="C56" s="2"/>
      <c r="D56" s="2"/>
      <c r="E56" s="2"/>
      <c r="F56" s="2"/>
      <c r="G56" s="2"/>
      <c r="H56" s="2"/>
      <c r="I56" s="2"/>
      <c r="J56" s="2"/>
      <c r="K56" s="2"/>
      <c r="L56" s="2"/>
      <c r="M56" s="2"/>
      <c r="N56" s="4" t="s">
        <v>81</v>
      </c>
      <c r="O56" s="2" t="s">
        <v>139</v>
      </c>
      <c r="P56" s="50"/>
      <c r="Q56" s="2"/>
    </row>
    <row r="57" spans="1:17">
      <c r="A57" s="2"/>
      <c r="B57" s="2"/>
      <c r="C57" s="2"/>
      <c r="D57" s="2"/>
      <c r="E57" s="2"/>
      <c r="F57" s="2"/>
      <c r="G57" s="2"/>
      <c r="H57" s="2"/>
      <c r="I57" s="2"/>
      <c r="J57" s="2"/>
      <c r="K57" s="2"/>
      <c r="L57" s="2"/>
      <c r="M57" s="2"/>
      <c r="N57" s="4" t="s">
        <v>82</v>
      </c>
      <c r="O57" s="2" t="s">
        <v>139</v>
      </c>
      <c r="P57" s="50"/>
      <c r="Q57" s="2"/>
    </row>
    <row r="58" spans="1:17">
      <c r="A58" s="2"/>
      <c r="B58" s="2"/>
      <c r="C58" s="2"/>
      <c r="D58" s="2"/>
      <c r="E58" s="2"/>
      <c r="F58" s="2"/>
      <c r="G58" s="2"/>
      <c r="H58" s="2"/>
      <c r="I58" s="2"/>
      <c r="J58" s="2"/>
      <c r="K58" s="2"/>
      <c r="L58" s="2"/>
      <c r="M58" s="2"/>
      <c r="N58" s="4" t="s">
        <v>83</v>
      </c>
      <c r="O58" s="2" t="s">
        <v>139</v>
      </c>
      <c r="P58" s="50"/>
      <c r="Q58" s="2"/>
    </row>
    <row r="59" spans="1:17">
      <c r="A59" s="2"/>
      <c r="B59" s="2"/>
      <c r="C59" s="2"/>
      <c r="D59" s="2"/>
      <c r="E59" s="2"/>
      <c r="F59" s="2"/>
      <c r="G59" s="2"/>
      <c r="H59" s="2"/>
      <c r="I59" s="2"/>
      <c r="J59" s="2"/>
      <c r="K59" s="2"/>
      <c r="L59" s="2"/>
      <c r="M59" s="2"/>
      <c r="N59" s="4" t="s">
        <v>84</v>
      </c>
      <c r="O59" s="2" t="s">
        <v>139</v>
      </c>
      <c r="P59" s="50"/>
      <c r="Q59" s="2"/>
    </row>
    <row r="60" spans="1:17">
      <c r="A60" s="2"/>
      <c r="B60" s="2"/>
      <c r="C60" s="2"/>
      <c r="D60" s="2"/>
      <c r="E60" s="2"/>
      <c r="F60" s="2"/>
      <c r="G60" s="2"/>
      <c r="H60" s="2"/>
      <c r="I60" s="2"/>
      <c r="J60" s="2"/>
      <c r="K60" s="2"/>
      <c r="L60" s="2"/>
      <c r="M60" s="2"/>
      <c r="N60" s="4" t="s">
        <v>85</v>
      </c>
      <c r="O60" s="2" t="s">
        <v>139</v>
      </c>
      <c r="P60" s="50"/>
      <c r="Q60" s="2"/>
    </row>
    <row r="61" spans="1:17">
      <c r="A61" s="2"/>
      <c r="B61" s="2"/>
      <c r="C61" s="2"/>
      <c r="D61" s="2"/>
      <c r="E61" s="2"/>
      <c r="F61" s="2"/>
      <c r="G61" s="2"/>
      <c r="H61" s="2"/>
      <c r="I61" s="2"/>
      <c r="J61" s="2"/>
      <c r="K61" s="2"/>
      <c r="L61" s="2"/>
      <c r="M61" s="2"/>
      <c r="N61" s="4" t="s">
        <v>86</v>
      </c>
      <c r="O61" s="2" t="s">
        <v>139</v>
      </c>
      <c r="P61" s="50"/>
      <c r="Q61" s="2"/>
    </row>
    <row r="62" spans="1:17">
      <c r="A62" s="2"/>
      <c r="B62" s="2"/>
      <c r="C62" s="2"/>
      <c r="D62" s="2"/>
      <c r="E62" s="2"/>
      <c r="F62" s="2"/>
      <c r="G62" s="2"/>
      <c r="H62" s="2"/>
      <c r="I62" s="2"/>
      <c r="J62" s="2"/>
      <c r="K62" s="2"/>
      <c r="L62" s="2"/>
      <c r="M62" s="2"/>
      <c r="N62" s="4" t="s">
        <v>87</v>
      </c>
      <c r="O62" s="2" t="s">
        <v>139</v>
      </c>
      <c r="P62" s="50"/>
      <c r="Q62" s="2"/>
    </row>
    <row r="63" spans="1:17">
      <c r="A63" s="2"/>
      <c r="B63" s="2"/>
      <c r="C63" s="2"/>
      <c r="D63" s="2"/>
      <c r="E63" s="2"/>
      <c r="F63" s="2"/>
      <c r="G63" s="2"/>
      <c r="H63" s="2"/>
      <c r="I63" s="2"/>
      <c r="J63" s="2"/>
      <c r="K63" s="2"/>
      <c r="L63" s="2"/>
      <c r="M63" s="2"/>
      <c r="N63" s="4" t="s">
        <v>88</v>
      </c>
      <c r="O63" s="2" t="s">
        <v>139</v>
      </c>
      <c r="P63" s="50"/>
      <c r="Q63" s="2"/>
    </row>
    <row r="64" spans="1:17">
      <c r="A64" s="2"/>
      <c r="B64" s="2"/>
      <c r="C64" s="2"/>
      <c r="D64" s="2"/>
      <c r="E64" s="2"/>
      <c r="F64" s="2"/>
      <c r="G64" s="2"/>
      <c r="H64" s="2"/>
      <c r="I64" s="2"/>
      <c r="J64" s="2"/>
      <c r="K64" s="2"/>
      <c r="L64" s="2"/>
      <c r="M64" s="2"/>
      <c r="N64" s="4" t="s">
        <v>89</v>
      </c>
      <c r="O64" s="2" t="s">
        <v>139</v>
      </c>
      <c r="P64" s="50"/>
      <c r="Q64" s="2"/>
    </row>
    <row r="65" spans="1:17">
      <c r="A65" s="2"/>
      <c r="B65" s="2"/>
      <c r="C65" s="2"/>
      <c r="D65" s="2"/>
      <c r="E65" s="2"/>
      <c r="F65" s="2"/>
      <c r="G65" s="2"/>
      <c r="H65" s="2"/>
      <c r="I65" s="2"/>
      <c r="J65" s="2"/>
      <c r="K65" s="2"/>
      <c r="L65" s="2"/>
      <c r="M65" s="2"/>
      <c r="N65" s="4" t="s">
        <v>90</v>
      </c>
      <c r="O65" s="2" t="s">
        <v>139</v>
      </c>
      <c r="P65" s="50"/>
      <c r="Q65" s="2"/>
    </row>
    <row r="66" spans="1:17">
      <c r="A66" s="2"/>
      <c r="B66" s="2"/>
      <c r="C66" s="2"/>
      <c r="D66" s="2"/>
      <c r="E66" s="2"/>
      <c r="F66" s="2"/>
      <c r="G66" s="2"/>
      <c r="H66" s="2"/>
      <c r="I66" s="2"/>
      <c r="J66" s="2"/>
      <c r="K66" s="2"/>
      <c r="L66" s="2"/>
      <c r="M66" s="2"/>
      <c r="N66" s="4" t="s">
        <v>92</v>
      </c>
      <c r="O66" s="2" t="s">
        <v>139</v>
      </c>
      <c r="P66" s="50"/>
      <c r="Q66" s="2"/>
    </row>
    <row r="67" spans="1:17">
      <c r="A67" s="2"/>
      <c r="B67" s="2"/>
      <c r="C67" s="2"/>
      <c r="D67" s="2"/>
      <c r="E67" s="2"/>
      <c r="F67" s="2"/>
      <c r="G67" s="2"/>
      <c r="H67" s="2"/>
      <c r="I67" s="2"/>
      <c r="J67" s="2"/>
      <c r="K67" s="2"/>
      <c r="L67" s="2"/>
      <c r="M67" s="2"/>
      <c r="N67" s="4" t="s">
        <v>93</v>
      </c>
      <c r="O67" s="2" t="s">
        <v>139</v>
      </c>
      <c r="P67" s="50"/>
      <c r="Q67" s="2"/>
    </row>
    <row r="68" spans="1:17">
      <c r="A68" s="2"/>
      <c r="B68" s="2"/>
      <c r="C68" s="2"/>
      <c r="D68" s="2"/>
      <c r="E68" s="2"/>
      <c r="F68" s="2"/>
      <c r="G68" s="2"/>
      <c r="H68" s="2"/>
      <c r="I68" s="2"/>
      <c r="J68" s="2"/>
      <c r="K68" s="2"/>
      <c r="L68" s="2"/>
      <c r="M68" s="2"/>
      <c r="N68" s="4" t="s">
        <v>96</v>
      </c>
      <c r="O68" s="2" t="s">
        <v>139</v>
      </c>
      <c r="P68" s="50"/>
      <c r="Q68" s="2"/>
    </row>
    <row r="69" spans="1:17">
      <c r="A69" s="2"/>
      <c r="B69" s="2"/>
      <c r="C69" s="2"/>
      <c r="D69" s="2"/>
      <c r="E69" s="2"/>
      <c r="F69" s="2"/>
      <c r="G69" s="2"/>
      <c r="H69" s="2"/>
      <c r="I69" s="2"/>
      <c r="J69" s="2"/>
      <c r="K69" s="2"/>
      <c r="L69" s="2"/>
      <c r="M69" s="2"/>
      <c r="N69" s="4" t="s">
        <v>97</v>
      </c>
      <c r="O69" s="2" t="s">
        <v>139</v>
      </c>
      <c r="P69" s="50"/>
      <c r="Q69" s="2"/>
    </row>
    <row r="70" spans="1:17">
      <c r="A70" s="2"/>
      <c r="B70" s="2"/>
      <c r="C70" s="2"/>
      <c r="D70" s="2"/>
      <c r="E70" s="2"/>
      <c r="F70" s="2"/>
      <c r="G70" s="2"/>
      <c r="H70" s="2"/>
      <c r="I70" s="2"/>
      <c r="J70" s="2"/>
      <c r="K70" s="2"/>
      <c r="L70" s="2"/>
      <c r="M70" s="2"/>
      <c r="N70" s="2"/>
      <c r="O70" s="2"/>
      <c r="P70" s="2"/>
      <c r="Q70" s="2"/>
    </row>
    <row r="71" spans="1:17">
      <c r="A71" s="2"/>
      <c r="B71" s="2"/>
      <c r="C71" s="2"/>
      <c r="D71" s="2"/>
      <c r="E71" s="2"/>
      <c r="F71" s="2"/>
      <c r="G71" s="2"/>
      <c r="H71" s="2"/>
      <c r="I71" s="2"/>
      <c r="J71" s="2"/>
      <c r="K71" s="2"/>
      <c r="L71" s="2"/>
      <c r="M71" s="2"/>
      <c r="N71" s="2"/>
      <c r="O71" s="2"/>
      <c r="P71" s="2"/>
      <c r="Q71" s="2"/>
    </row>
    <row r="72" spans="1:17">
      <c r="A72" s="2"/>
      <c r="B72" s="2"/>
      <c r="C72" s="2"/>
      <c r="D72" s="2"/>
      <c r="E72" s="2"/>
      <c r="F72" s="2"/>
      <c r="G72" s="2"/>
      <c r="H72" s="2"/>
      <c r="I72" s="2"/>
      <c r="J72" s="2"/>
      <c r="K72" s="2"/>
      <c r="L72" s="2"/>
      <c r="M72" s="2"/>
      <c r="N72" s="2"/>
      <c r="O72" s="2"/>
      <c r="P72" s="2"/>
      <c r="Q72" s="2"/>
    </row>
    <row r="73" spans="1:17">
      <c r="A73" s="45" t="s">
        <v>148</v>
      </c>
      <c r="B73" s="46"/>
      <c r="C73" s="47" t="s">
        <v>0</v>
      </c>
      <c r="D73" s="85"/>
      <c r="E73" s="85"/>
      <c r="F73" s="85"/>
      <c r="G73" s="85"/>
      <c r="H73" s="85"/>
      <c r="I73" s="85"/>
      <c r="J73" s="85"/>
      <c r="K73" s="85"/>
      <c r="L73" s="85"/>
      <c r="M73" s="85"/>
      <c r="N73" s="85"/>
      <c r="O73" s="85"/>
      <c r="P73" s="85"/>
      <c r="Q73" s="85"/>
    </row>
    <row r="74" spans="1:17">
      <c r="A74" s="227" t="s">
        <v>149</v>
      </c>
      <c r="B74" s="54" t="s">
        <v>150</v>
      </c>
      <c r="C74" s="55" t="s">
        <v>134</v>
      </c>
      <c r="D74" s="54"/>
      <c r="E74" s="54"/>
      <c r="F74" s="54"/>
      <c r="G74" s="54"/>
      <c r="H74" s="54"/>
      <c r="I74" s="54"/>
      <c r="J74" s="54"/>
      <c r="K74" s="54"/>
      <c r="L74" s="54"/>
      <c r="M74" s="54"/>
      <c r="N74" s="54"/>
      <c r="O74" s="54"/>
      <c r="P74" s="54"/>
      <c r="Q74" s="54"/>
    </row>
    <row r="75" spans="1:17">
      <c r="A75" s="228"/>
      <c r="B75" s="54" t="s">
        <v>151</v>
      </c>
      <c r="C75" s="69" t="s">
        <v>134</v>
      </c>
      <c r="D75" s="67"/>
      <c r="E75" s="67"/>
      <c r="F75" s="67"/>
      <c r="G75" s="67"/>
      <c r="H75" s="67"/>
      <c r="I75" s="67"/>
      <c r="J75" s="67"/>
      <c r="K75" s="67"/>
      <c r="L75" s="67"/>
      <c r="M75" s="67"/>
      <c r="N75" s="67"/>
      <c r="O75" s="67"/>
      <c r="P75" s="67"/>
      <c r="Q75" s="67"/>
    </row>
    <row r="76" spans="1:17">
      <c r="A76" s="228"/>
      <c r="B76" s="2" t="s">
        <v>152</v>
      </c>
      <c r="C76" s="40" t="s">
        <v>153</v>
      </c>
      <c r="D76" s="54"/>
      <c r="E76" s="54"/>
      <c r="F76" s="54"/>
      <c r="G76" s="54"/>
      <c r="H76" s="54"/>
      <c r="I76" s="54"/>
      <c r="J76" s="54"/>
      <c r="K76" s="54"/>
      <c r="L76" s="54"/>
      <c r="M76" s="54"/>
      <c r="N76" s="54"/>
      <c r="O76" s="54"/>
      <c r="P76" s="54"/>
      <c r="Q76" s="54"/>
    </row>
    <row r="77" spans="1:17">
      <c r="A77" s="228"/>
      <c r="B77" s="2" t="s">
        <v>154</v>
      </c>
      <c r="C77" s="40" t="s">
        <v>153</v>
      </c>
      <c r="D77" s="54"/>
      <c r="E77" s="54"/>
      <c r="F77" s="54"/>
      <c r="G77" s="54"/>
      <c r="H77" s="54"/>
      <c r="I77" s="54"/>
      <c r="J77" s="54"/>
      <c r="K77" s="54"/>
      <c r="L77" s="54"/>
      <c r="M77" s="54"/>
      <c r="N77" s="54"/>
      <c r="O77" s="54"/>
      <c r="P77" s="54"/>
      <c r="Q77" s="54"/>
    </row>
    <row r="78" spans="1:17">
      <c r="A78" s="228"/>
      <c r="B78" s="2" t="s">
        <v>155</v>
      </c>
      <c r="C78" s="40" t="s">
        <v>156</v>
      </c>
      <c r="D78" s="54"/>
      <c r="E78" s="54"/>
      <c r="F78" s="54"/>
      <c r="G78" s="54"/>
      <c r="H78" s="54"/>
      <c r="I78" s="54"/>
      <c r="J78" s="54"/>
      <c r="K78" s="54"/>
      <c r="L78" s="54"/>
      <c r="M78" s="54"/>
      <c r="N78" s="54"/>
      <c r="O78" s="54"/>
      <c r="P78" s="54"/>
      <c r="Q78" s="54"/>
    </row>
    <row r="79" spans="1:17" ht="18">
      <c r="A79" s="228"/>
      <c r="B79" s="2" t="s">
        <v>223</v>
      </c>
      <c r="C79" s="40" t="s">
        <v>224</v>
      </c>
      <c r="D79" s="54"/>
      <c r="E79" s="54"/>
      <c r="F79" s="54"/>
      <c r="G79" s="54"/>
      <c r="H79" s="54"/>
      <c r="I79" s="54"/>
      <c r="J79" s="54"/>
      <c r="K79" s="54"/>
      <c r="L79" s="54"/>
      <c r="M79" s="54"/>
      <c r="N79" s="54"/>
      <c r="O79" s="54"/>
      <c r="P79" s="54"/>
      <c r="Q79" s="54"/>
    </row>
    <row r="80" spans="1:17">
      <c r="A80" s="228"/>
      <c r="B80" s="2" t="s">
        <v>157</v>
      </c>
      <c r="C80" s="59" t="s">
        <v>3</v>
      </c>
      <c r="D80" s="71"/>
      <c r="E80" s="71"/>
      <c r="F80" s="71"/>
      <c r="G80" s="71"/>
      <c r="H80" s="71"/>
      <c r="I80" s="71"/>
      <c r="J80" s="71"/>
      <c r="K80" s="71"/>
      <c r="L80" s="71"/>
      <c r="M80" s="71"/>
      <c r="N80" s="71"/>
      <c r="O80" s="71"/>
      <c r="P80" s="71"/>
      <c r="Q80" s="71"/>
    </row>
    <row r="81" spans="1:17">
      <c r="A81" s="228"/>
      <c r="B81" s="2" t="s">
        <v>158</v>
      </c>
      <c r="C81" s="40" t="s">
        <v>15</v>
      </c>
      <c r="D81" s="54"/>
      <c r="E81" s="66"/>
      <c r="F81" s="66"/>
      <c r="G81" s="66"/>
      <c r="H81" s="66"/>
      <c r="I81" s="66"/>
      <c r="J81" s="66"/>
      <c r="K81" s="66"/>
      <c r="L81" s="66"/>
      <c r="M81" s="66"/>
      <c r="N81" s="66"/>
      <c r="O81" s="66"/>
      <c r="P81" s="66"/>
      <c r="Q81" s="66"/>
    </row>
    <row r="82" spans="1:17">
      <c r="A82" s="228"/>
      <c r="B82" s="2" t="s">
        <v>159</v>
      </c>
      <c r="C82" s="40" t="s">
        <v>15</v>
      </c>
      <c r="D82" s="66"/>
      <c r="E82" s="66"/>
      <c r="F82" s="66"/>
      <c r="G82" s="66"/>
      <c r="H82" s="66"/>
      <c r="I82" s="66"/>
      <c r="J82" s="66"/>
      <c r="K82" s="66"/>
      <c r="L82" s="66"/>
      <c r="M82" s="66"/>
      <c r="N82" s="66"/>
      <c r="O82" s="66"/>
      <c r="P82" s="66"/>
      <c r="Q82" s="66"/>
    </row>
    <row r="83" spans="1:17">
      <c r="A83" s="228"/>
      <c r="B83" s="2" t="s">
        <v>160</v>
      </c>
      <c r="C83" s="40" t="s">
        <v>15</v>
      </c>
      <c r="D83" s="66"/>
      <c r="E83" s="66"/>
      <c r="F83" s="66"/>
      <c r="G83" s="66"/>
      <c r="H83" s="66"/>
      <c r="I83" s="66"/>
      <c r="J83" s="66"/>
      <c r="K83" s="66"/>
      <c r="L83" s="66"/>
      <c r="M83" s="66"/>
      <c r="N83" s="66"/>
      <c r="O83" s="66"/>
      <c r="P83" s="66"/>
      <c r="Q83" s="66"/>
    </row>
    <row r="84" spans="1:17">
      <c r="A84" s="228"/>
      <c r="B84" s="2" t="s">
        <v>161</v>
      </c>
      <c r="C84" s="40" t="s">
        <v>15</v>
      </c>
      <c r="D84" s="66"/>
      <c r="E84" s="66"/>
      <c r="F84" s="66"/>
      <c r="G84" s="66"/>
      <c r="H84" s="66"/>
      <c r="I84" s="66"/>
      <c r="J84" s="66"/>
      <c r="K84" s="66"/>
      <c r="L84" s="66"/>
      <c r="M84" s="66"/>
      <c r="N84" s="66"/>
      <c r="O84" s="66"/>
      <c r="P84" s="66"/>
      <c r="Q84" s="66"/>
    </row>
    <row r="85" spans="1:17">
      <c r="A85" s="228"/>
      <c r="B85" s="2" t="s">
        <v>162</v>
      </c>
      <c r="C85" s="40" t="s">
        <v>163</v>
      </c>
      <c r="D85" s="66"/>
      <c r="E85" s="66"/>
      <c r="F85" s="66"/>
      <c r="G85" s="66"/>
      <c r="H85" s="66"/>
      <c r="I85" s="66"/>
      <c r="J85" s="66"/>
      <c r="K85" s="66"/>
      <c r="L85" s="66"/>
      <c r="M85" s="66"/>
      <c r="N85" s="66"/>
      <c r="O85" s="66"/>
      <c r="P85" s="66"/>
      <c r="Q85" s="66"/>
    </row>
    <row r="86" spans="1:17">
      <c r="A86" s="228"/>
      <c r="B86" s="2" t="s">
        <v>164</v>
      </c>
      <c r="C86" s="40" t="s">
        <v>163</v>
      </c>
      <c r="D86" s="66"/>
      <c r="E86" s="66"/>
      <c r="F86" s="66"/>
      <c r="G86" s="66"/>
      <c r="H86" s="66"/>
      <c r="I86" s="66"/>
      <c r="J86" s="66"/>
      <c r="K86" s="66"/>
      <c r="L86" s="66"/>
      <c r="M86" s="66"/>
      <c r="N86" s="66"/>
      <c r="O86" s="66"/>
      <c r="P86" s="66"/>
      <c r="Q86" s="66"/>
    </row>
    <row r="87" spans="1:17">
      <c r="A87" s="229"/>
      <c r="B87" s="6" t="s">
        <v>165</v>
      </c>
      <c r="C87" s="40" t="s">
        <v>15</v>
      </c>
      <c r="D87" s="43">
        <f t="shared" ref="D87:Q87" si="1">1-(D82+D83+D84+D86)</f>
        <v>1</v>
      </c>
      <c r="E87" s="43">
        <f t="shared" si="1"/>
        <v>1</v>
      </c>
      <c r="F87" s="43">
        <f t="shared" si="1"/>
        <v>1</v>
      </c>
      <c r="G87" s="43">
        <f t="shared" si="1"/>
        <v>1</v>
      </c>
      <c r="H87" s="43">
        <f t="shared" si="1"/>
        <v>1</v>
      </c>
      <c r="I87" s="43">
        <f t="shared" si="1"/>
        <v>1</v>
      </c>
      <c r="J87" s="43">
        <f t="shared" si="1"/>
        <v>1</v>
      </c>
      <c r="K87" s="43">
        <f t="shared" si="1"/>
        <v>1</v>
      </c>
      <c r="L87" s="43">
        <f t="shared" si="1"/>
        <v>1</v>
      </c>
      <c r="M87" s="43">
        <f t="shared" si="1"/>
        <v>1</v>
      </c>
      <c r="N87" s="43">
        <f t="shared" si="1"/>
        <v>1</v>
      </c>
      <c r="O87" s="43">
        <f t="shared" si="1"/>
        <v>1</v>
      </c>
      <c r="P87" s="43">
        <f t="shared" si="1"/>
        <v>1</v>
      </c>
      <c r="Q87" s="43">
        <f t="shared" si="1"/>
        <v>1</v>
      </c>
    </row>
    <row r="88" spans="1:17">
      <c r="A88" s="227" t="s">
        <v>166</v>
      </c>
      <c r="B88" s="41" t="s">
        <v>167</v>
      </c>
      <c r="C88" s="39" t="s">
        <v>12</v>
      </c>
      <c r="D88" s="54"/>
      <c r="E88" s="54"/>
      <c r="F88" s="54"/>
      <c r="G88" s="54"/>
      <c r="H88" s="54"/>
      <c r="I88" s="54"/>
      <c r="J88" s="54"/>
      <c r="K88" s="54"/>
      <c r="L88" s="54"/>
      <c r="M88" s="54"/>
      <c r="N88" s="54"/>
      <c r="O88" s="54"/>
      <c r="P88" s="54"/>
      <c r="Q88" s="54"/>
    </row>
    <row r="89" spans="1:17">
      <c r="A89" s="228"/>
      <c r="B89" s="2" t="s">
        <v>168</v>
      </c>
      <c r="C89" s="40" t="s">
        <v>12</v>
      </c>
      <c r="D89" s="57">
        <f t="shared" ref="D89:Q89" si="2">D88-D91*2.441</f>
        <v>0</v>
      </c>
      <c r="E89" s="57">
        <f t="shared" si="2"/>
        <v>0</v>
      </c>
      <c r="F89" s="57">
        <f t="shared" si="2"/>
        <v>0</v>
      </c>
      <c r="G89" s="57">
        <f t="shared" si="2"/>
        <v>0</v>
      </c>
      <c r="H89" s="57">
        <f t="shared" si="2"/>
        <v>0</v>
      </c>
      <c r="I89" s="57">
        <f t="shared" si="2"/>
        <v>0</v>
      </c>
      <c r="J89" s="57">
        <f t="shared" si="2"/>
        <v>0</v>
      </c>
      <c r="K89" s="57">
        <f t="shared" si="2"/>
        <v>0</v>
      </c>
      <c r="L89" s="57">
        <f t="shared" si="2"/>
        <v>0</v>
      </c>
      <c r="M89" s="57">
        <f t="shared" si="2"/>
        <v>0</v>
      </c>
      <c r="N89" s="57">
        <f t="shared" si="2"/>
        <v>0</v>
      </c>
      <c r="O89" s="57">
        <f t="shared" si="2"/>
        <v>0</v>
      </c>
      <c r="P89" s="57">
        <f t="shared" si="2"/>
        <v>0</v>
      </c>
      <c r="Q89" s="57">
        <f t="shared" si="2"/>
        <v>0</v>
      </c>
    </row>
    <row r="90" spans="1:17">
      <c r="A90" s="228"/>
      <c r="B90" s="2" t="s">
        <v>169</v>
      </c>
      <c r="C90" s="40" t="s">
        <v>15</v>
      </c>
      <c r="D90" s="66"/>
      <c r="E90" s="66"/>
      <c r="F90" s="66"/>
      <c r="G90" s="66"/>
      <c r="H90" s="66"/>
      <c r="I90" s="66"/>
      <c r="J90" s="66"/>
      <c r="K90" s="66"/>
      <c r="L90" s="66"/>
      <c r="M90" s="66"/>
      <c r="N90" s="66"/>
      <c r="O90" s="66"/>
      <c r="P90" s="66"/>
      <c r="Q90" s="66"/>
    </row>
    <row r="91" spans="1:17">
      <c r="A91" s="228"/>
      <c r="B91" s="2" t="s">
        <v>170</v>
      </c>
      <c r="C91" s="40" t="s">
        <v>15</v>
      </c>
      <c r="D91" s="66"/>
      <c r="E91" s="66"/>
      <c r="F91" s="66"/>
      <c r="G91" s="66"/>
      <c r="H91" s="66"/>
      <c r="I91" s="66"/>
      <c r="J91" s="66"/>
      <c r="K91" s="66"/>
      <c r="L91" s="66"/>
      <c r="M91" s="66"/>
      <c r="N91" s="66"/>
      <c r="O91" s="66"/>
      <c r="P91" s="66"/>
      <c r="Q91" s="66"/>
    </row>
    <row r="92" spans="1:17">
      <c r="A92" s="228"/>
      <c r="B92" s="2" t="s">
        <v>171</v>
      </c>
      <c r="C92" s="40" t="s">
        <v>15</v>
      </c>
      <c r="D92" s="90"/>
      <c r="E92" s="91"/>
      <c r="F92" s="91"/>
      <c r="G92" s="91"/>
      <c r="H92" s="91"/>
      <c r="I92" s="91"/>
      <c r="J92" s="91"/>
      <c r="K92" s="91"/>
      <c r="L92" s="91"/>
      <c r="M92" s="91"/>
      <c r="N92" s="91"/>
      <c r="O92" s="91"/>
      <c r="P92" s="91"/>
      <c r="Q92" s="91"/>
    </row>
    <row r="93" spans="1:17">
      <c r="A93" s="228"/>
      <c r="B93" s="2" t="s">
        <v>172</v>
      </c>
      <c r="C93" s="40" t="s">
        <v>15</v>
      </c>
      <c r="D93" s="90"/>
      <c r="E93" s="91"/>
      <c r="F93" s="91"/>
      <c r="G93" s="91"/>
      <c r="H93" s="91"/>
      <c r="I93" s="91"/>
      <c r="J93" s="91"/>
      <c r="K93" s="91"/>
      <c r="L93" s="91"/>
      <c r="M93" s="91"/>
      <c r="N93" s="91"/>
      <c r="O93" s="91"/>
      <c r="P93" s="91"/>
      <c r="Q93" s="91"/>
    </row>
    <row r="94" spans="1:17">
      <c r="A94" s="228"/>
      <c r="B94" s="2" t="s">
        <v>173</v>
      </c>
      <c r="C94" s="40" t="s">
        <v>15</v>
      </c>
      <c r="D94" s="90"/>
      <c r="E94" s="91"/>
      <c r="F94" s="91"/>
      <c r="G94" s="91"/>
      <c r="H94" s="91"/>
      <c r="I94" s="91"/>
      <c r="J94" s="91"/>
      <c r="K94" s="91"/>
      <c r="L94" s="91"/>
      <c r="M94" s="91"/>
      <c r="N94" s="91"/>
      <c r="O94" s="91"/>
      <c r="P94" s="91"/>
      <c r="Q94" s="91"/>
    </row>
    <row r="95" spans="1:17">
      <c r="A95" s="229"/>
      <c r="B95" s="6" t="s">
        <v>174</v>
      </c>
      <c r="C95" s="40" t="s">
        <v>15</v>
      </c>
      <c r="D95" s="92"/>
      <c r="E95" s="93"/>
      <c r="F95" s="93"/>
      <c r="G95" s="93"/>
      <c r="H95" s="93"/>
      <c r="I95" s="93"/>
      <c r="J95" s="93"/>
      <c r="K95" s="93"/>
      <c r="L95" s="93"/>
      <c r="M95" s="93"/>
      <c r="N95" s="93"/>
      <c r="O95" s="93"/>
      <c r="P95" s="93"/>
      <c r="Q95" s="93"/>
    </row>
    <row r="96" spans="1:17">
      <c r="A96" s="227" t="s">
        <v>113</v>
      </c>
      <c r="B96" s="41" t="s">
        <v>167</v>
      </c>
      <c r="C96" s="39" t="s">
        <v>12</v>
      </c>
      <c r="D96" s="87"/>
      <c r="E96" s="87"/>
      <c r="F96" s="87"/>
      <c r="G96" s="87"/>
      <c r="H96" s="87"/>
      <c r="I96" s="87"/>
      <c r="J96" s="87"/>
      <c r="K96" s="87"/>
      <c r="L96" s="87"/>
      <c r="M96" s="87"/>
      <c r="N96" s="87"/>
      <c r="O96" s="87"/>
      <c r="P96" s="87"/>
      <c r="Q96" s="87"/>
    </row>
    <row r="97" spans="1:17">
      <c r="A97" s="228"/>
      <c r="B97" s="2" t="s">
        <v>168</v>
      </c>
      <c r="C97" s="40" t="s">
        <v>12</v>
      </c>
      <c r="D97" s="57">
        <f t="shared" ref="D97:Q97" si="3">D96-D100*2.441</f>
        <v>0</v>
      </c>
      <c r="E97" s="57">
        <f t="shared" si="3"/>
        <v>0</v>
      </c>
      <c r="F97" s="57">
        <f t="shared" si="3"/>
        <v>0</v>
      </c>
      <c r="G97" s="57">
        <f t="shared" si="3"/>
        <v>0</v>
      </c>
      <c r="H97" s="57">
        <f t="shared" si="3"/>
        <v>0</v>
      </c>
      <c r="I97" s="57">
        <f t="shared" si="3"/>
        <v>0</v>
      </c>
      <c r="J97" s="57">
        <f t="shared" si="3"/>
        <v>0</v>
      </c>
      <c r="K97" s="57">
        <f t="shared" si="3"/>
        <v>0</v>
      </c>
      <c r="L97" s="57">
        <f t="shared" si="3"/>
        <v>0</v>
      </c>
      <c r="M97" s="57">
        <f t="shared" si="3"/>
        <v>0</v>
      </c>
      <c r="N97" s="57">
        <f t="shared" si="3"/>
        <v>0</v>
      </c>
      <c r="O97" s="57">
        <f t="shared" si="3"/>
        <v>0</v>
      </c>
      <c r="P97" s="57">
        <f t="shared" si="3"/>
        <v>0</v>
      </c>
      <c r="Q97" s="57">
        <f t="shared" si="3"/>
        <v>0</v>
      </c>
    </row>
    <row r="98" spans="1:17">
      <c r="A98" s="228"/>
      <c r="B98" s="2" t="s">
        <v>175</v>
      </c>
      <c r="C98" s="40" t="s">
        <v>15</v>
      </c>
      <c r="D98" s="66"/>
      <c r="E98" s="91"/>
      <c r="F98" s="91"/>
      <c r="G98" s="91"/>
      <c r="H98" s="91"/>
      <c r="I98" s="91"/>
      <c r="J98" s="91"/>
      <c r="K98" s="91"/>
      <c r="L98" s="91"/>
      <c r="M98" s="91"/>
      <c r="N98" s="91"/>
      <c r="O98" s="91"/>
      <c r="P98" s="91"/>
      <c r="Q98" s="91"/>
    </row>
    <row r="99" spans="1:17">
      <c r="A99" s="228"/>
      <c r="B99" s="2" t="s">
        <v>176</v>
      </c>
      <c r="C99" s="40" t="s">
        <v>177</v>
      </c>
      <c r="D99" s="54"/>
      <c r="E99" s="54"/>
      <c r="F99" s="54"/>
      <c r="G99" s="54"/>
      <c r="H99" s="54"/>
      <c r="I99" s="54"/>
      <c r="J99" s="54"/>
      <c r="K99" s="54"/>
      <c r="L99" s="54"/>
      <c r="M99" s="54"/>
      <c r="N99" s="54"/>
      <c r="O99" s="54"/>
      <c r="P99" s="54"/>
      <c r="Q99" s="54"/>
    </row>
    <row r="100" spans="1:17">
      <c r="A100" s="228"/>
      <c r="B100" s="2" t="s">
        <v>170</v>
      </c>
      <c r="C100" s="40" t="s">
        <v>15</v>
      </c>
      <c r="D100" s="54"/>
      <c r="E100" s="54"/>
      <c r="F100" s="54"/>
      <c r="G100" s="54"/>
      <c r="H100" s="54"/>
      <c r="I100" s="54"/>
      <c r="J100" s="54"/>
      <c r="K100" s="54"/>
      <c r="L100" s="54"/>
      <c r="M100" s="54"/>
      <c r="N100" s="54"/>
      <c r="O100" s="54"/>
      <c r="P100" s="54"/>
      <c r="Q100" s="54"/>
    </row>
    <row r="101" spans="1:17">
      <c r="A101" s="228"/>
      <c r="B101" s="2" t="s">
        <v>171</v>
      </c>
      <c r="C101" s="40" t="s">
        <v>15</v>
      </c>
      <c r="D101" s="66"/>
      <c r="E101" s="91"/>
      <c r="F101" s="91"/>
      <c r="G101" s="91"/>
      <c r="H101" s="91"/>
      <c r="I101" s="91"/>
      <c r="J101" s="91"/>
      <c r="K101" s="91"/>
      <c r="L101" s="91"/>
      <c r="M101" s="91"/>
      <c r="N101" s="91"/>
      <c r="O101" s="91"/>
      <c r="P101" s="91"/>
      <c r="Q101" s="91"/>
    </row>
    <row r="102" spans="1:17">
      <c r="A102" s="228"/>
      <c r="B102" s="2" t="s">
        <v>172</v>
      </c>
      <c r="C102" s="40" t="s">
        <v>15</v>
      </c>
      <c r="D102" s="66"/>
      <c r="E102" s="91"/>
      <c r="F102" s="91"/>
      <c r="G102" s="91"/>
      <c r="H102" s="91"/>
      <c r="I102" s="91"/>
      <c r="J102" s="91"/>
      <c r="K102" s="91"/>
      <c r="L102" s="91"/>
      <c r="M102" s="91"/>
      <c r="N102" s="91"/>
      <c r="O102" s="91"/>
      <c r="P102" s="91"/>
      <c r="Q102" s="91"/>
    </row>
    <row r="103" spans="1:17">
      <c r="A103" s="228"/>
      <c r="B103" s="2" t="s">
        <v>173</v>
      </c>
      <c r="C103" s="40" t="s">
        <v>15</v>
      </c>
      <c r="D103" s="66"/>
      <c r="E103" s="91"/>
      <c r="F103" s="91"/>
      <c r="G103" s="91"/>
      <c r="H103" s="91"/>
      <c r="I103" s="91"/>
      <c r="J103" s="91"/>
      <c r="K103" s="91"/>
      <c r="L103" s="91"/>
      <c r="M103" s="91"/>
      <c r="N103" s="91"/>
      <c r="O103" s="91"/>
      <c r="P103" s="91"/>
      <c r="Q103" s="91"/>
    </row>
    <row r="104" spans="1:17">
      <c r="A104" s="228"/>
      <c r="B104" s="2" t="s">
        <v>174</v>
      </c>
      <c r="C104" s="40" t="s">
        <v>15</v>
      </c>
      <c r="D104" s="66"/>
      <c r="E104" s="91"/>
      <c r="F104" s="91"/>
      <c r="G104" s="91"/>
      <c r="H104" s="91"/>
      <c r="I104" s="91"/>
      <c r="J104" s="91"/>
      <c r="K104" s="91"/>
      <c r="L104" s="91"/>
      <c r="M104" s="91"/>
      <c r="N104" s="91"/>
      <c r="O104" s="91"/>
      <c r="P104" s="91"/>
      <c r="Q104" s="91"/>
    </row>
    <row r="105" spans="1:17">
      <c r="A105" s="228"/>
      <c r="B105" s="2" t="s">
        <v>178</v>
      </c>
      <c r="C105" s="59" t="s">
        <v>3</v>
      </c>
      <c r="D105" s="66"/>
      <c r="E105" s="88"/>
      <c r="F105" s="88"/>
      <c r="G105" s="88"/>
      <c r="H105" s="88"/>
      <c r="I105" s="88"/>
      <c r="J105" s="88"/>
      <c r="K105" s="88"/>
      <c r="L105" s="88"/>
      <c r="M105" s="88"/>
      <c r="N105" s="88"/>
      <c r="O105" s="88"/>
      <c r="P105" s="88"/>
      <c r="Q105" s="88"/>
    </row>
    <row r="106" spans="1:17">
      <c r="A106" s="228"/>
      <c r="B106" s="2" t="s">
        <v>179</v>
      </c>
      <c r="C106" s="40" t="s">
        <v>15</v>
      </c>
      <c r="D106" s="66"/>
      <c r="E106" s="88"/>
      <c r="F106" s="88"/>
      <c r="G106" s="88"/>
      <c r="H106" s="88"/>
      <c r="I106" s="88"/>
      <c r="J106" s="88"/>
      <c r="K106" s="88"/>
      <c r="L106" s="88"/>
      <c r="M106" s="88"/>
      <c r="N106" s="88"/>
      <c r="O106" s="88"/>
      <c r="P106" s="88"/>
      <c r="Q106" s="88"/>
    </row>
    <row r="107" spans="1:17">
      <c r="A107" s="228"/>
      <c r="B107" s="1" t="s">
        <v>180</v>
      </c>
      <c r="C107" s="59" t="s">
        <v>3</v>
      </c>
      <c r="D107" s="66"/>
      <c r="E107" s="88"/>
      <c r="F107" s="88"/>
      <c r="G107" s="88"/>
      <c r="H107" s="88"/>
      <c r="I107" s="88"/>
      <c r="J107" s="88"/>
      <c r="K107" s="88"/>
      <c r="L107" s="88"/>
      <c r="M107" s="88"/>
      <c r="N107" s="88"/>
      <c r="O107" s="88"/>
      <c r="P107" s="88"/>
      <c r="Q107" s="88"/>
    </row>
    <row r="108" spans="1:17">
      <c r="A108" s="228"/>
      <c r="B108" s="2" t="s">
        <v>181</v>
      </c>
      <c r="C108" s="40" t="s">
        <v>240</v>
      </c>
      <c r="D108" s="66"/>
      <c r="E108" s="88"/>
      <c r="F108" s="88"/>
      <c r="G108" s="88"/>
      <c r="H108" s="88"/>
      <c r="I108" s="88"/>
      <c r="J108" s="88"/>
      <c r="K108" s="88"/>
      <c r="L108" s="88"/>
      <c r="M108" s="88"/>
      <c r="N108" s="88"/>
      <c r="O108" s="88"/>
      <c r="P108" s="88"/>
      <c r="Q108" s="88"/>
    </row>
    <row r="109" spans="1:17">
      <c r="A109" s="228"/>
      <c r="B109" s="2" t="s">
        <v>182</v>
      </c>
      <c r="C109" s="40"/>
      <c r="D109" s="66"/>
      <c r="E109" s="88"/>
      <c r="F109" s="88"/>
      <c r="G109" s="88"/>
      <c r="H109" s="88"/>
      <c r="I109" s="88"/>
      <c r="J109" s="88"/>
      <c r="K109" s="88"/>
      <c r="L109" s="88"/>
      <c r="M109" s="88"/>
      <c r="N109" s="88"/>
      <c r="O109" s="88"/>
      <c r="P109" s="88"/>
      <c r="Q109" s="88"/>
    </row>
    <row r="110" spans="1:17">
      <c r="A110" s="228"/>
      <c r="B110" s="2" t="s">
        <v>183</v>
      </c>
      <c r="C110" s="40"/>
      <c r="D110" s="66"/>
      <c r="E110" s="88"/>
      <c r="F110" s="88"/>
      <c r="G110" s="88"/>
      <c r="H110" s="88"/>
      <c r="I110" s="88"/>
      <c r="J110" s="88"/>
      <c r="K110" s="88"/>
      <c r="L110" s="88"/>
      <c r="M110" s="88"/>
      <c r="N110" s="88"/>
      <c r="O110" s="88"/>
      <c r="P110" s="88"/>
      <c r="Q110" s="88"/>
    </row>
    <row r="111" spans="1:17">
      <c r="A111" s="228"/>
      <c r="B111" s="2" t="s">
        <v>184</v>
      </c>
      <c r="C111" s="40"/>
      <c r="D111" s="66"/>
      <c r="E111" s="88"/>
      <c r="F111" s="88"/>
      <c r="G111" s="88"/>
      <c r="H111" s="88"/>
      <c r="I111" s="88"/>
      <c r="J111" s="88"/>
      <c r="K111" s="88"/>
      <c r="L111" s="88"/>
      <c r="M111" s="88"/>
      <c r="N111" s="88"/>
      <c r="O111" s="88"/>
      <c r="P111" s="88"/>
      <c r="Q111" s="88"/>
    </row>
    <row r="112" spans="1:17">
      <c r="A112" s="228"/>
      <c r="B112" s="2" t="s">
        <v>185</v>
      </c>
      <c r="C112" s="40"/>
      <c r="D112" s="66"/>
      <c r="E112" s="88"/>
      <c r="F112" s="88"/>
      <c r="G112" s="88"/>
      <c r="H112" s="88"/>
      <c r="I112" s="88"/>
      <c r="J112" s="88"/>
      <c r="K112" s="88"/>
      <c r="L112" s="88"/>
      <c r="M112" s="88"/>
      <c r="N112" s="88"/>
      <c r="O112" s="88"/>
      <c r="P112" s="88"/>
      <c r="Q112" s="88"/>
    </row>
    <row r="113" spans="1:17">
      <c r="A113" s="229"/>
      <c r="B113" s="2" t="s">
        <v>186</v>
      </c>
      <c r="C113" s="40"/>
      <c r="D113" s="66"/>
      <c r="E113" s="88"/>
      <c r="F113" s="88"/>
      <c r="G113" s="88"/>
      <c r="H113" s="88"/>
      <c r="I113" s="88"/>
      <c r="J113" s="88"/>
      <c r="K113" s="88"/>
      <c r="L113" s="88"/>
      <c r="M113" s="88"/>
      <c r="N113" s="88"/>
      <c r="O113" s="88"/>
      <c r="P113" s="88"/>
      <c r="Q113" s="88"/>
    </row>
    <row r="114" spans="1:17">
      <c r="A114" s="227" t="s">
        <v>187</v>
      </c>
      <c r="B114" s="70" t="s">
        <v>188</v>
      </c>
      <c r="C114" s="39" t="s">
        <v>12</v>
      </c>
      <c r="D114" s="87"/>
      <c r="E114" s="87"/>
      <c r="F114" s="87"/>
      <c r="G114" s="87"/>
      <c r="H114" s="87"/>
      <c r="I114" s="87"/>
      <c r="J114" s="87"/>
      <c r="K114" s="87"/>
      <c r="L114" s="87"/>
      <c r="M114" s="87"/>
      <c r="N114" s="87"/>
      <c r="O114" s="87"/>
      <c r="P114" s="87"/>
      <c r="Q114" s="87"/>
    </row>
    <row r="115" spans="1:17" ht="17.25">
      <c r="A115" s="228"/>
      <c r="B115" s="2" t="s">
        <v>189</v>
      </c>
      <c r="C115" s="42" t="s">
        <v>190</v>
      </c>
      <c r="D115" s="54"/>
      <c r="E115" s="54"/>
      <c r="F115" s="54"/>
      <c r="G115" s="54"/>
      <c r="H115" s="54"/>
      <c r="I115" s="54"/>
      <c r="J115" s="54"/>
      <c r="K115" s="54"/>
      <c r="L115" s="54"/>
      <c r="M115" s="54"/>
      <c r="N115" s="54"/>
      <c r="O115" s="54"/>
      <c r="P115" s="54"/>
      <c r="Q115" s="54"/>
    </row>
    <row r="116" spans="1:17">
      <c r="A116" s="228"/>
      <c r="B116" s="2" t="s">
        <v>191</v>
      </c>
      <c r="C116" s="40" t="s">
        <v>12</v>
      </c>
      <c r="D116" s="54"/>
      <c r="E116" s="54"/>
      <c r="F116" s="54"/>
      <c r="G116" s="54"/>
      <c r="H116" s="54"/>
      <c r="I116" s="54"/>
      <c r="J116" s="54"/>
      <c r="K116" s="54"/>
      <c r="L116" s="54"/>
      <c r="M116" s="54"/>
      <c r="N116" s="54"/>
      <c r="O116" s="54"/>
      <c r="P116" s="54"/>
      <c r="Q116" s="54"/>
    </row>
    <row r="117" spans="1:17" ht="17.25">
      <c r="A117" s="228"/>
      <c r="B117" s="2" t="s">
        <v>167</v>
      </c>
      <c r="C117" s="42" t="s">
        <v>190</v>
      </c>
      <c r="D117" s="54"/>
      <c r="E117" s="54"/>
      <c r="F117" s="54"/>
      <c r="G117" s="54"/>
      <c r="H117" s="54"/>
      <c r="I117" s="54"/>
      <c r="J117" s="54"/>
      <c r="K117" s="54"/>
      <c r="L117" s="54"/>
      <c r="M117" s="54"/>
      <c r="N117" s="54"/>
      <c r="O117" s="54"/>
      <c r="P117" s="54"/>
      <c r="Q117" s="54"/>
    </row>
    <row r="118" spans="1:17" ht="17.25">
      <c r="A118" s="228"/>
      <c r="B118" s="2" t="s">
        <v>192</v>
      </c>
      <c r="C118" s="42" t="s">
        <v>193</v>
      </c>
      <c r="D118" s="54"/>
      <c r="E118" s="54"/>
      <c r="F118" s="54"/>
      <c r="G118" s="54"/>
      <c r="H118" s="54"/>
      <c r="I118" s="54"/>
      <c r="J118" s="54"/>
      <c r="K118" s="54"/>
      <c r="L118" s="54"/>
      <c r="M118" s="54"/>
      <c r="N118" s="54"/>
      <c r="O118" s="54"/>
      <c r="P118" s="54"/>
      <c r="Q118" s="54"/>
    </row>
    <row r="119" spans="1:17" ht="18">
      <c r="A119" s="228"/>
      <c r="B119" s="2" t="s">
        <v>194</v>
      </c>
      <c r="C119" s="40" t="s">
        <v>195</v>
      </c>
      <c r="D119" s="54"/>
      <c r="E119" s="54"/>
      <c r="F119" s="54"/>
      <c r="G119" s="54"/>
      <c r="H119" s="54"/>
      <c r="I119" s="54"/>
      <c r="J119" s="54"/>
      <c r="K119" s="54"/>
      <c r="L119" s="54"/>
      <c r="M119" s="54"/>
      <c r="N119" s="54"/>
      <c r="O119" s="54"/>
      <c r="P119" s="54"/>
      <c r="Q119" s="54"/>
    </row>
    <row r="120" spans="1:17">
      <c r="A120" s="228"/>
      <c r="B120" s="2" t="s">
        <v>196</v>
      </c>
      <c r="C120" s="2" t="s">
        <v>156</v>
      </c>
      <c r="D120" s="66"/>
      <c r="E120" s="66"/>
      <c r="F120" s="66"/>
      <c r="G120" s="66"/>
      <c r="H120" s="66"/>
      <c r="I120" s="66"/>
      <c r="J120" s="66"/>
      <c r="K120" s="66"/>
      <c r="L120" s="66"/>
      <c r="M120" s="66"/>
      <c r="N120" s="66"/>
      <c r="O120" s="66"/>
      <c r="P120" s="66"/>
      <c r="Q120" s="66"/>
    </row>
    <row r="121" spans="1:17" ht="18">
      <c r="A121" s="228"/>
      <c r="B121" s="2" t="s">
        <v>197</v>
      </c>
      <c r="C121" s="40" t="s">
        <v>198</v>
      </c>
      <c r="D121" s="66"/>
      <c r="E121" s="66"/>
      <c r="F121" s="66"/>
      <c r="G121" s="66"/>
      <c r="H121" s="66"/>
      <c r="I121" s="66"/>
      <c r="J121" s="66"/>
      <c r="K121" s="66"/>
      <c r="L121" s="66"/>
      <c r="M121" s="66"/>
      <c r="N121" s="66"/>
      <c r="O121" s="66"/>
      <c r="P121" s="66"/>
      <c r="Q121" s="66"/>
    </row>
    <row r="122" spans="1:17" ht="18">
      <c r="A122" s="228"/>
      <c r="B122" s="2" t="s">
        <v>199</v>
      </c>
      <c r="C122" s="40" t="s">
        <v>198</v>
      </c>
      <c r="D122" s="66"/>
      <c r="E122" s="66"/>
      <c r="F122" s="66"/>
      <c r="G122" s="66"/>
      <c r="H122" s="66"/>
      <c r="I122" s="66"/>
      <c r="J122" s="66"/>
      <c r="K122" s="66"/>
      <c r="L122" s="66"/>
      <c r="M122" s="66"/>
      <c r="N122" s="66"/>
      <c r="O122" s="66"/>
      <c r="P122" s="66"/>
      <c r="Q122" s="66"/>
    </row>
    <row r="123" spans="1:17" ht="18">
      <c r="A123" s="228"/>
      <c r="B123" s="2" t="s">
        <v>256</v>
      </c>
      <c r="C123" s="40" t="s">
        <v>198</v>
      </c>
      <c r="D123" s="66"/>
      <c r="E123" s="66"/>
      <c r="F123" s="66"/>
      <c r="G123" s="66"/>
      <c r="H123" s="66"/>
      <c r="I123" s="66"/>
      <c r="J123" s="66"/>
      <c r="K123" s="66"/>
      <c r="L123" s="66"/>
      <c r="M123" s="66"/>
      <c r="N123" s="66"/>
      <c r="O123" s="66"/>
      <c r="P123" s="66"/>
      <c r="Q123" s="66"/>
    </row>
    <row r="124" spans="1:17">
      <c r="A124" s="228"/>
      <c r="B124" s="2" t="s">
        <v>200</v>
      </c>
      <c r="C124" s="40" t="s">
        <v>198</v>
      </c>
      <c r="D124" s="66"/>
      <c r="E124" s="66"/>
      <c r="F124" s="66"/>
      <c r="G124" s="66"/>
      <c r="H124" s="66"/>
      <c r="I124" s="66"/>
      <c r="J124" s="66"/>
      <c r="K124" s="66"/>
      <c r="L124" s="66"/>
      <c r="M124" s="66"/>
      <c r="N124" s="66"/>
      <c r="O124" s="66"/>
      <c r="P124" s="66"/>
      <c r="Q124" s="66"/>
    </row>
    <row r="125" spans="1:17" ht="18">
      <c r="A125" s="228"/>
      <c r="B125" s="2" t="s">
        <v>201</v>
      </c>
      <c r="C125" s="40" t="s">
        <v>198</v>
      </c>
      <c r="D125" s="66"/>
      <c r="E125" s="66"/>
      <c r="F125" s="66"/>
      <c r="G125" s="66"/>
      <c r="H125" s="66"/>
      <c r="I125" s="66"/>
      <c r="J125" s="66"/>
      <c r="K125" s="66"/>
      <c r="L125" s="66"/>
      <c r="M125" s="66"/>
      <c r="N125" s="66"/>
      <c r="O125" s="66"/>
      <c r="P125" s="66"/>
      <c r="Q125" s="66"/>
    </row>
    <row r="126" spans="1:17" ht="18">
      <c r="A126" s="229"/>
      <c r="B126" s="6" t="s">
        <v>264</v>
      </c>
      <c r="C126" s="38" t="s">
        <v>198</v>
      </c>
      <c r="D126" s="86"/>
      <c r="E126" s="86"/>
      <c r="F126" s="86"/>
      <c r="G126" s="86"/>
      <c r="H126" s="86"/>
      <c r="I126" s="86"/>
      <c r="J126" s="86"/>
      <c r="K126" s="86"/>
      <c r="L126" s="86"/>
      <c r="M126" s="86"/>
      <c r="N126" s="86"/>
      <c r="O126" s="86"/>
      <c r="P126" s="86"/>
      <c r="Q126" s="86"/>
    </row>
    <row r="127" spans="1:17">
      <c r="A127" s="227" t="s">
        <v>202</v>
      </c>
      <c r="B127" s="2" t="s">
        <v>260</v>
      </c>
      <c r="C127" s="84" t="s">
        <v>3</v>
      </c>
      <c r="D127" s="54"/>
      <c r="E127" s="54"/>
      <c r="F127" s="54"/>
      <c r="G127" s="54"/>
      <c r="H127" s="54"/>
      <c r="I127" s="54"/>
      <c r="J127" s="54"/>
      <c r="K127" s="54"/>
      <c r="L127" s="54"/>
      <c r="M127" s="54"/>
      <c r="N127" s="54"/>
      <c r="O127" s="54"/>
      <c r="P127" s="54"/>
      <c r="Q127" s="54"/>
    </row>
    <row r="128" spans="1:17">
      <c r="A128" s="228"/>
      <c r="B128" s="2"/>
      <c r="C128" s="40"/>
      <c r="D128" s="54"/>
      <c r="E128" s="54"/>
      <c r="F128" s="54"/>
      <c r="G128" s="54"/>
      <c r="H128" s="54"/>
      <c r="I128" s="54"/>
      <c r="J128" s="54"/>
      <c r="K128" s="54"/>
      <c r="L128" s="54"/>
      <c r="M128" s="54"/>
      <c r="N128" s="54"/>
      <c r="O128" s="54"/>
      <c r="P128" s="54"/>
      <c r="Q128" s="54"/>
    </row>
    <row r="129" spans="1:17">
      <c r="A129" s="228"/>
      <c r="B129" s="2"/>
      <c r="C129" s="40"/>
      <c r="D129" s="54"/>
      <c r="E129" s="54"/>
      <c r="F129" s="54"/>
      <c r="G129" s="54"/>
      <c r="H129" s="54"/>
      <c r="I129" s="54"/>
      <c r="J129" s="54"/>
      <c r="K129" s="54"/>
      <c r="L129" s="54"/>
      <c r="M129" s="54"/>
      <c r="N129" s="54"/>
      <c r="O129" s="54"/>
      <c r="P129" s="54"/>
      <c r="Q129" s="54"/>
    </row>
    <row r="130" spans="1:17">
      <c r="A130" s="228"/>
      <c r="B130" s="2"/>
      <c r="C130" s="40"/>
      <c r="D130" s="54"/>
      <c r="E130" s="54"/>
      <c r="F130" s="54"/>
      <c r="G130" s="54"/>
      <c r="H130" s="54"/>
      <c r="I130" s="54"/>
      <c r="J130" s="54"/>
      <c r="K130" s="54"/>
      <c r="L130" s="54"/>
      <c r="M130" s="54"/>
      <c r="N130" s="54"/>
      <c r="O130" s="54"/>
      <c r="P130" s="54"/>
      <c r="Q130" s="54"/>
    </row>
    <row r="131" spans="1:17">
      <c r="A131" s="229"/>
      <c r="B131" s="2"/>
      <c r="C131" s="40"/>
      <c r="D131" s="54"/>
      <c r="E131" s="54"/>
      <c r="F131" s="54"/>
      <c r="G131" s="54"/>
      <c r="H131" s="54"/>
      <c r="I131" s="54"/>
      <c r="J131" s="54"/>
      <c r="K131" s="54"/>
      <c r="L131" s="54"/>
      <c r="M131" s="54"/>
      <c r="N131" s="54"/>
      <c r="O131" s="54"/>
      <c r="P131" s="54"/>
      <c r="Q131" s="54"/>
    </row>
    <row r="138" spans="1:17">
      <c r="F138">
        <v>1</v>
      </c>
    </row>
  </sheetData>
  <mergeCells count="6">
    <mergeCell ref="A127:A131"/>
    <mergeCell ref="O1:P1"/>
    <mergeCell ref="A74:A87"/>
    <mergeCell ref="A88:A95"/>
    <mergeCell ref="A96:A113"/>
    <mergeCell ref="A114:A126"/>
  </mergeCells>
  <pageMargins left="0.7" right="0.7" top="0.78740157499999996" bottom="0.78740157499999996" header="0.3" footer="0.3"/>
  <legacyDrawing r:id="rId1"/>
</worksheet>
</file>

<file path=xl/worksheets/sheet49.xml><?xml version="1.0" encoding="utf-8"?>
<worksheet xmlns="http://schemas.openxmlformats.org/spreadsheetml/2006/main" xmlns:r="http://schemas.openxmlformats.org/officeDocument/2006/relationships" xmlns:xdr="http://schemas.openxmlformats.org/drawingml/2006/spreadsheetDrawing" xmlns:x14="http://schemas.microsoft.com/office/spreadsheetml/2009/9/main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00000000-0001-0000-3000-000000000000}">
  <sheetPr codeName="Tabelle49"/>
  <dimension ref="A1:Q138"/>
  <sheetViews>
    <sheetView zoomScale="90" zoomScaleNormal="90" workbookViewId="0">
      <selection activeCell="D58" sqref="D58:E93"/>
    </sheetView>
  </sheetViews>
  <sheetFormatPr defaultColWidth="11.42578125" defaultRowHeight="15"/>
  <cols>
    <col min="1" max="1" width="24" bestFit="1" customWidth="1"/>
    <col min="2" max="2" width="36.140625" bestFit="1" customWidth="1"/>
    <col min="3" max="3" width="9.85546875" bestFit="1" customWidth="1"/>
    <col min="4" max="17" width="11.42578125" customWidth="1"/>
  </cols>
  <sheetData>
    <row r="1" spans="1:17" ht="60">
      <c r="A1" s="5" t="s">
        <v>127</v>
      </c>
      <c r="B1" s="2">
        <f>Gesamtübersicht!AW2</f>
        <v>0</v>
      </c>
      <c r="C1" s="2"/>
      <c r="D1" s="2"/>
      <c r="E1" s="2"/>
      <c r="F1" s="2"/>
      <c r="G1" s="2"/>
      <c r="H1" s="2"/>
      <c r="I1" s="2"/>
      <c r="J1" s="15" t="s">
        <v>265</v>
      </c>
      <c r="K1" s="37"/>
      <c r="L1" s="37"/>
      <c r="M1" s="2"/>
      <c r="N1" s="15" t="s">
        <v>266</v>
      </c>
      <c r="O1" s="230"/>
      <c r="P1" s="230"/>
      <c r="Q1" s="2"/>
    </row>
    <row r="2" spans="1:17" ht="30">
      <c r="A2" s="5" t="s">
        <v>128</v>
      </c>
      <c r="B2" s="2">
        <f>Gesamtübersicht!AW3</f>
        <v>0</v>
      </c>
      <c r="C2" s="2"/>
      <c r="D2" s="2"/>
      <c r="E2" s="2"/>
      <c r="F2" s="2"/>
      <c r="G2" s="2"/>
      <c r="H2" s="2"/>
      <c r="I2" s="2"/>
      <c r="J2" s="1" t="s">
        <v>267</v>
      </c>
      <c r="K2" s="2"/>
      <c r="L2" s="2" t="s">
        <v>134</v>
      </c>
      <c r="M2" s="2"/>
      <c r="N2" s="1" t="s">
        <v>267</v>
      </c>
      <c r="O2" s="2"/>
      <c r="P2" s="2" t="s">
        <v>134</v>
      </c>
      <c r="Q2" s="2"/>
    </row>
    <row r="3" spans="1:17">
      <c r="A3" s="5" t="s">
        <v>7</v>
      </c>
      <c r="B3" s="9">
        <f>Gesamtübersicht!AW6</f>
        <v>0</v>
      </c>
      <c r="C3" s="2"/>
      <c r="D3" s="2"/>
      <c r="E3" s="2"/>
      <c r="F3" s="2"/>
      <c r="G3" s="2"/>
      <c r="H3" s="2"/>
      <c r="I3" s="2"/>
      <c r="J3" s="6" t="s">
        <v>135</v>
      </c>
      <c r="K3" s="22" t="s">
        <v>134</v>
      </c>
      <c r="L3" s="6" t="s">
        <v>15</v>
      </c>
      <c r="M3" s="2"/>
      <c r="N3" s="6" t="s">
        <v>27</v>
      </c>
      <c r="O3" s="6" t="s">
        <v>0</v>
      </c>
      <c r="P3" s="49" t="s">
        <v>137</v>
      </c>
      <c r="Q3" s="6" t="s">
        <v>0</v>
      </c>
    </row>
    <row r="4" spans="1:17">
      <c r="A4" s="5" t="s">
        <v>11</v>
      </c>
      <c r="B4" s="2">
        <f>Gesamtübersicht!AW9</f>
        <v>0</v>
      </c>
      <c r="C4" s="2" t="str">
        <f>Gesamtübersicht!B9</f>
        <v>MJ/kg</v>
      </c>
      <c r="D4" s="2"/>
      <c r="E4" s="2"/>
      <c r="F4" s="2"/>
      <c r="G4" s="2"/>
      <c r="H4" s="2"/>
      <c r="I4" s="2"/>
      <c r="J4" s="2" t="s">
        <v>268</v>
      </c>
      <c r="K4" s="2"/>
      <c r="L4" s="3" t="e">
        <f t="shared" ref="L4:L12" si="0">K4/K$18</f>
        <v>#DIV/0!</v>
      </c>
      <c r="M4" s="2"/>
      <c r="N4" s="4" t="s">
        <v>29</v>
      </c>
      <c r="O4" s="2" t="s">
        <v>139</v>
      </c>
      <c r="P4" s="50"/>
      <c r="Q4" s="2" t="s">
        <v>242</v>
      </c>
    </row>
    <row r="5" spans="1:17">
      <c r="A5" s="5" t="s">
        <v>13</v>
      </c>
      <c r="B5" s="57">
        <f>Gesamtübersicht!AW10</f>
        <v>0</v>
      </c>
      <c r="C5" s="2" t="str">
        <f>Gesamtübersicht!B10</f>
        <v>MJ/kg</v>
      </c>
      <c r="D5" s="2"/>
      <c r="E5" s="2"/>
      <c r="F5" s="2"/>
      <c r="G5" s="2"/>
      <c r="H5" s="2"/>
      <c r="I5" s="2"/>
      <c r="J5" s="2" t="s">
        <v>269</v>
      </c>
      <c r="K5" s="2"/>
      <c r="L5" s="3" t="e">
        <f t="shared" si="0"/>
        <v>#DIV/0!</v>
      </c>
      <c r="M5" s="2"/>
      <c r="N5" s="4" t="s">
        <v>30</v>
      </c>
      <c r="O5" s="2" t="s">
        <v>139</v>
      </c>
      <c r="P5" s="50"/>
      <c r="Q5" s="2"/>
    </row>
    <row r="6" spans="1:17">
      <c r="A6" s="5" t="s">
        <v>129</v>
      </c>
      <c r="B6" s="3">
        <f>Gesamtübersicht!AW11</f>
        <v>0</v>
      </c>
      <c r="C6" s="2" t="str">
        <f>Gesamtübersicht!B11</f>
        <v>Ma.-%</v>
      </c>
      <c r="D6" s="2"/>
      <c r="E6" s="2"/>
      <c r="F6" s="2"/>
      <c r="G6" s="2"/>
      <c r="H6" s="2"/>
      <c r="I6" s="2"/>
      <c r="J6" s="2" t="s">
        <v>270</v>
      </c>
      <c r="K6" s="2"/>
      <c r="L6" s="3" t="e">
        <f t="shared" si="0"/>
        <v>#DIV/0!</v>
      </c>
      <c r="M6" s="2"/>
      <c r="N6" s="4" t="s">
        <v>31</v>
      </c>
      <c r="O6" s="2" t="s">
        <v>139</v>
      </c>
      <c r="P6" s="50"/>
      <c r="Q6" s="2"/>
    </row>
    <row r="7" spans="1:17">
      <c r="A7" s="5" t="s">
        <v>130</v>
      </c>
      <c r="B7" s="3">
        <f>Gesamtübersicht!AW12</f>
        <v>0</v>
      </c>
      <c r="C7" s="2" t="str">
        <f>Gesamtübersicht!B12</f>
        <v>Ma.-%</v>
      </c>
      <c r="D7" s="2"/>
      <c r="E7" s="2"/>
      <c r="F7" s="2"/>
      <c r="G7" s="2"/>
      <c r="H7" s="2"/>
      <c r="I7" s="2"/>
      <c r="J7" s="2" t="s">
        <v>271</v>
      </c>
      <c r="K7" s="2"/>
      <c r="L7" s="3" t="e">
        <f t="shared" si="0"/>
        <v>#DIV/0!</v>
      </c>
      <c r="M7" s="2"/>
      <c r="N7" s="4" t="s">
        <v>32</v>
      </c>
      <c r="O7" s="2" t="s">
        <v>139</v>
      </c>
      <c r="P7" s="50"/>
      <c r="Q7" s="2"/>
    </row>
    <row r="8" spans="1:17">
      <c r="A8" s="5" t="s">
        <v>143</v>
      </c>
      <c r="B8" s="3" t="e">
        <f>Gesamtübersicht!#REF!</f>
        <v>#REF!</v>
      </c>
      <c r="C8" s="2" t="e">
        <f>Gesamtübersicht!#REF!</f>
        <v>#REF!</v>
      </c>
      <c r="D8" s="2"/>
      <c r="E8" s="2"/>
      <c r="F8" s="2"/>
      <c r="G8" s="2"/>
      <c r="H8" s="2"/>
      <c r="I8" s="2"/>
      <c r="J8" s="2" t="s">
        <v>272</v>
      </c>
      <c r="K8" s="2"/>
      <c r="L8" s="3" t="e">
        <f t="shared" si="0"/>
        <v>#DIV/0!</v>
      </c>
      <c r="M8" s="2"/>
      <c r="N8" s="4" t="s">
        <v>33</v>
      </c>
      <c r="O8" s="2" t="s">
        <v>139</v>
      </c>
      <c r="P8" s="50"/>
      <c r="Q8" s="2"/>
    </row>
    <row r="9" spans="1:17">
      <c r="A9" s="5" t="s">
        <v>145</v>
      </c>
      <c r="B9" s="3" t="e">
        <f>Gesamtübersicht!#REF!</f>
        <v>#REF!</v>
      </c>
      <c r="C9" s="2" t="e">
        <f>Gesamtübersicht!#REF!</f>
        <v>#REF!</v>
      </c>
      <c r="D9" s="2"/>
      <c r="E9" s="2"/>
      <c r="F9" s="2"/>
      <c r="G9" s="2"/>
      <c r="H9" s="2"/>
      <c r="I9" s="2"/>
      <c r="J9" s="2" t="s">
        <v>219</v>
      </c>
      <c r="K9" s="2"/>
      <c r="L9" s="3" t="e">
        <f t="shared" si="0"/>
        <v>#DIV/0!</v>
      </c>
      <c r="M9" s="2"/>
      <c r="N9" s="4" t="s">
        <v>34</v>
      </c>
      <c r="O9" s="2" t="s">
        <v>139</v>
      </c>
      <c r="P9" s="50"/>
      <c r="Q9" s="2"/>
    </row>
    <row r="10" spans="1:17">
      <c r="A10" s="5" t="s">
        <v>17</v>
      </c>
      <c r="B10" s="2">
        <f>Gesamtübersicht!AW13</f>
        <v>0</v>
      </c>
      <c r="C10" s="2" t="str">
        <f>Gesamtübersicht!B13</f>
        <v>kg/m³</v>
      </c>
      <c r="D10" s="2"/>
      <c r="E10" s="2"/>
      <c r="F10" s="2"/>
      <c r="G10" s="2"/>
      <c r="H10" s="2"/>
      <c r="I10" s="2"/>
      <c r="J10" s="2" t="s">
        <v>140</v>
      </c>
      <c r="K10" s="2"/>
      <c r="L10" s="3" t="e">
        <f t="shared" si="0"/>
        <v>#DIV/0!</v>
      </c>
      <c r="M10" s="2"/>
      <c r="N10" s="4" t="s">
        <v>35</v>
      </c>
      <c r="O10" s="2" t="s">
        <v>139</v>
      </c>
      <c r="P10" s="50"/>
      <c r="Q10" s="2"/>
    </row>
    <row r="11" spans="1:17">
      <c r="A11" s="1"/>
      <c r="B11" s="9"/>
      <c r="C11" s="2"/>
      <c r="D11" s="2"/>
      <c r="E11" s="2"/>
      <c r="F11" s="2"/>
      <c r="G11" s="2"/>
      <c r="H11" s="2"/>
      <c r="I11" s="2"/>
      <c r="J11" s="2" t="s">
        <v>141</v>
      </c>
      <c r="K11" s="2"/>
      <c r="L11" s="3" t="e">
        <f t="shared" si="0"/>
        <v>#DIV/0!</v>
      </c>
      <c r="M11" s="2"/>
      <c r="N11" s="4" t="s">
        <v>36</v>
      </c>
      <c r="O11" s="2" t="s">
        <v>139</v>
      </c>
      <c r="P11" s="50"/>
      <c r="Q11" s="2"/>
    </row>
    <row r="12" spans="1:17">
      <c r="A12" s="2"/>
      <c r="B12" s="2"/>
      <c r="C12" s="2"/>
      <c r="D12" s="2"/>
      <c r="E12" s="2"/>
      <c r="F12" s="2"/>
      <c r="G12" s="2"/>
      <c r="H12" s="2"/>
      <c r="I12" s="2"/>
      <c r="J12" s="2" t="s">
        <v>212</v>
      </c>
      <c r="K12" s="2"/>
      <c r="L12" s="3" t="e">
        <f t="shared" si="0"/>
        <v>#DIV/0!</v>
      </c>
      <c r="M12" s="2"/>
      <c r="N12" s="4" t="s">
        <v>37</v>
      </c>
      <c r="O12" s="2" t="s">
        <v>139</v>
      </c>
      <c r="P12" s="50"/>
      <c r="Q12" s="2"/>
    </row>
    <row r="13" spans="1:17">
      <c r="A13" s="2"/>
      <c r="B13" s="2"/>
      <c r="C13" s="2"/>
      <c r="D13" s="2"/>
      <c r="E13" s="2"/>
      <c r="F13" s="2"/>
      <c r="G13" s="2"/>
      <c r="H13" s="2"/>
      <c r="I13" s="2"/>
      <c r="J13" s="2"/>
      <c r="K13" s="2"/>
      <c r="L13" s="2"/>
      <c r="M13" s="2"/>
      <c r="N13" s="4" t="s">
        <v>21</v>
      </c>
      <c r="O13" s="2" t="s">
        <v>139</v>
      </c>
      <c r="P13" s="50"/>
      <c r="Q13" s="2"/>
    </row>
    <row r="14" spans="1:17">
      <c r="A14" s="2"/>
      <c r="B14" s="2"/>
      <c r="C14" s="2"/>
      <c r="D14" s="2"/>
      <c r="E14" s="2"/>
      <c r="F14" s="2"/>
      <c r="G14" s="2"/>
      <c r="H14" s="2"/>
      <c r="I14" s="2"/>
      <c r="J14" s="2"/>
      <c r="K14" s="2"/>
      <c r="L14" s="2"/>
      <c r="M14" s="2"/>
      <c r="N14" s="4" t="s">
        <v>38</v>
      </c>
      <c r="O14" s="2" t="s">
        <v>139</v>
      </c>
      <c r="P14" s="50"/>
      <c r="Q14" s="2"/>
    </row>
    <row r="15" spans="1:17">
      <c r="A15" s="2"/>
      <c r="B15" s="2"/>
      <c r="C15" s="2"/>
      <c r="D15" s="2"/>
      <c r="E15" s="2"/>
      <c r="F15" s="2"/>
      <c r="G15" s="2"/>
      <c r="H15" s="2"/>
      <c r="I15" s="2"/>
      <c r="J15" s="2"/>
      <c r="K15" s="2"/>
      <c r="L15" s="2"/>
      <c r="M15" s="2"/>
      <c r="N15" s="4" t="s">
        <v>39</v>
      </c>
      <c r="O15" s="2" t="s">
        <v>139</v>
      </c>
      <c r="P15" s="50"/>
      <c r="Q15" s="2"/>
    </row>
    <row r="16" spans="1:17">
      <c r="A16" s="2"/>
      <c r="B16" s="2"/>
      <c r="C16" s="2"/>
      <c r="D16" s="2"/>
      <c r="E16" s="2"/>
      <c r="F16" s="2"/>
      <c r="G16" s="2"/>
      <c r="H16" s="2"/>
      <c r="I16" s="2"/>
      <c r="J16" s="2"/>
      <c r="K16" s="2"/>
      <c r="L16" s="2"/>
      <c r="M16" s="2"/>
      <c r="N16" s="4" t="s">
        <v>40</v>
      </c>
      <c r="O16" s="2" t="s">
        <v>139</v>
      </c>
      <c r="P16" s="50"/>
      <c r="Q16" s="2"/>
    </row>
    <row r="17" spans="1:17">
      <c r="A17" s="2"/>
      <c r="B17" s="2"/>
      <c r="C17" s="2"/>
      <c r="D17" s="2"/>
      <c r="E17" s="2"/>
      <c r="F17" s="2"/>
      <c r="G17" s="2"/>
      <c r="H17" s="2"/>
      <c r="I17" s="2"/>
      <c r="J17" s="2"/>
      <c r="K17" s="2"/>
      <c r="L17" s="2"/>
      <c r="M17" s="2"/>
      <c r="N17" s="4" t="s">
        <v>41</v>
      </c>
      <c r="O17" s="2" t="s">
        <v>139</v>
      </c>
      <c r="P17" s="50"/>
      <c r="Q17" s="2"/>
    </row>
    <row r="18" spans="1:17">
      <c r="A18" s="2"/>
      <c r="B18" s="2"/>
      <c r="C18" s="2"/>
      <c r="D18" s="2"/>
      <c r="E18" s="2"/>
      <c r="F18" s="2"/>
      <c r="G18" s="2"/>
      <c r="H18" s="2"/>
      <c r="I18" s="2"/>
      <c r="J18" s="2" t="s">
        <v>273</v>
      </c>
      <c r="K18" s="27">
        <f>SUM(K4:K17)</f>
        <v>0</v>
      </c>
      <c r="L18" s="3" t="e">
        <f>SUM(L4:L17)</f>
        <v>#DIV/0!</v>
      </c>
      <c r="M18" s="2"/>
      <c r="N18" s="4" t="s">
        <v>42</v>
      </c>
      <c r="O18" s="2" t="s">
        <v>139</v>
      </c>
      <c r="P18" s="50"/>
      <c r="Q18" s="2"/>
    </row>
    <row r="19" spans="1:17">
      <c r="A19" s="2"/>
      <c r="B19" s="2"/>
      <c r="C19" s="2"/>
      <c r="D19" s="2"/>
      <c r="E19" s="2"/>
      <c r="F19" s="2"/>
      <c r="G19" s="2"/>
      <c r="H19" s="2"/>
      <c r="I19" s="2"/>
      <c r="J19" s="2"/>
      <c r="K19" s="2"/>
      <c r="L19" s="2"/>
      <c r="M19" s="2"/>
      <c r="N19" s="4" t="s">
        <v>43</v>
      </c>
      <c r="O19" s="2" t="s">
        <v>139</v>
      </c>
      <c r="P19" s="50"/>
      <c r="Q19" s="2"/>
    </row>
    <row r="20" spans="1:17">
      <c r="A20" s="2"/>
      <c r="B20" s="2"/>
      <c r="C20" s="2"/>
      <c r="D20" s="2"/>
      <c r="E20" s="2"/>
      <c r="F20" s="2"/>
      <c r="G20" s="2"/>
      <c r="H20" s="2"/>
      <c r="I20" s="2"/>
      <c r="J20" s="2"/>
      <c r="K20" s="2"/>
      <c r="L20" s="2"/>
      <c r="M20" s="2"/>
      <c r="N20" s="4" t="s">
        <v>44</v>
      </c>
      <c r="O20" s="2" t="s">
        <v>139</v>
      </c>
      <c r="P20" s="50"/>
      <c r="Q20" s="2"/>
    </row>
    <row r="21" spans="1:17">
      <c r="A21" s="2"/>
      <c r="B21" s="2"/>
      <c r="C21" s="2"/>
      <c r="D21" s="2"/>
      <c r="E21" s="2"/>
      <c r="F21" s="2"/>
      <c r="G21" s="2"/>
      <c r="H21" s="2"/>
      <c r="I21" s="2"/>
      <c r="J21" s="2"/>
      <c r="K21" s="2"/>
      <c r="L21" s="2"/>
      <c r="M21" s="2"/>
      <c r="N21" s="4" t="s">
        <v>45</v>
      </c>
      <c r="O21" s="2" t="s">
        <v>139</v>
      </c>
      <c r="P21" s="50"/>
      <c r="Q21" s="2"/>
    </row>
    <row r="22" spans="1:17">
      <c r="A22" s="2"/>
      <c r="B22" s="2"/>
      <c r="C22" s="2"/>
      <c r="D22" s="2"/>
      <c r="E22" s="2"/>
      <c r="F22" s="2"/>
      <c r="G22" s="2"/>
      <c r="H22" s="2"/>
      <c r="I22" s="2"/>
      <c r="J22" s="2"/>
      <c r="K22" s="2"/>
      <c r="L22" s="2"/>
      <c r="M22" s="2"/>
      <c r="N22" s="4" t="s">
        <v>48</v>
      </c>
      <c r="O22" s="2" t="s">
        <v>139</v>
      </c>
      <c r="P22" s="50"/>
      <c r="Q22" s="2"/>
    </row>
    <row r="23" spans="1:17">
      <c r="A23" s="2"/>
      <c r="B23" s="2"/>
      <c r="C23" s="2"/>
      <c r="D23" s="2"/>
      <c r="E23" s="2"/>
      <c r="F23" s="2"/>
      <c r="G23" s="2"/>
      <c r="H23" s="2"/>
      <c r="I23" s="2"/>
      <c r="J23" s="2"/>
      <c r="K23" s="2"/>
      <c r="L23" s="2"/>
      <c r="M23" s="2"/>
      <c r="N23" s="4" t="s">
        <v>49</v>
      </c>
      <c r="O23" s="2" t="s">
        <v>139</v>
      </c>
      <c r="P23" s="50"/>
      <c r="Q23" s="2"/>
    </row>
    <row r="24" spans="1:17">
      <c r="A24" s="2"/>
      <c r="B24" s="2"/>
      <c r="C24" s="2"/>
      <c r="D24" s="2"/>
      <c r="E24" s="2"/>
      <c r="F24" s="2"/>
      <c r="G24" s="2"/>
      <c r="H24" s="2"/>
      <c r="I24" s="2"/>
      <c r="J24" s="2"/>
      <c r="K24" s="2"/>
      <c r="L24" s="2"/>
      <c r="M24" s="2"/>
      <c r="N24" s="4" t="s">
        <v>50</v>
      </c>
      <c r="O24" s="2" t="s">
        <v>139</v>
      </c>
      <c r="P24" s="50"/>
      <c r="Q24" s="2"/>
    </row>
    <row r="25" spans="1:17">
      <c r="A25" s="2"/>
      <c r="B25" s="2"/>
      <c r="C25" s="2"/>
      <c r="D25" s="2"/>
      <c r="E25" s="2"/>
      <c r="F25" s="2"/>
      <c r="G25" s="2"/>
      <c r="H25" s="2"/>
      <c r="I25" s="2"/>
      <c r="J25" s="2"/>
      <c r="K25" s="2"/>
      <c r="L25" s="2"/>
      <c r="M25" s="2"/>
      <c r="N25" s="4" t="s">
        <v>51</v>
      </c>
      <c r="O25" s="2" t="s">
        <v>139</v>
      </c>
      <c r="P25" s="50"/>
      <c r="Q25" s="2"/>
    </row>
    <row r="26" spans="1:17">
      <c r="A26" s="2"/>
      <c r="B26" s="2"/>
      <c r="C26" s="2"/>
      <c r="D26" s="2"/>
      <c r="E26" s="2"/>
      <c r="F26" s="2"/>
      <c r="G26" s="2"/>
      <c r="H26" s="2"/>
      <c r="I26" s="2"/>
      <c r="J26" s="2"/>
      <c r="K26" s="2"/>
      <c r="L26" s="2"/>
      <c r="M26" s="2"/>
      <c r="N26" s="4" t="s">
        <v>52</v>
      </c>
      <c r="O26" s="2" t="s">
        <v>139</v>
      </c>
      <c r="P26" s="50"/>
      <c r="Q26" s="2"/>
    </row>
    <row r="27" spans="1:17">
      <c r="A27" s="2"/>
      <c r="B27" s="2"/>
      <c r="C27" s="2"/>
      <c r="D27" s="2"/>
      <c r="E27" s="2"/>
      <c r="F27" s="2"/>
      <c r="G27" s="2"/>
      <c r="H27" s="2"/>
      <c r="I27" s="2"/>
      <c r="J27" s="2"/>
      <c r="K27" s="2"/>
      <c r="L27" s="2"/>
      <c r="M27" s="2"/>
      <c r="N27" s="4" t="s">
        <v>22</v>
      </c>
      <c r="O27" s="2" t="s">
        <v>139</v>
      </c>
      <c r="P27" s="50"/>
      <c r="Q27" s="2"/>
    </row>
    <row r="28" spans="1:17">
      <c r="A28" s="2"/>
      <c r="B28" s="2"/>
      <c r="C28" s="2"/>
      <c r="D28" s="2"/>
      <c r="E28" s="2"/>
      <c r="F28" s="2"/>
      <c r="G28" s="2"/>
      <c r="H28" s="2"/>
      <c r="I28" s="2"/>
      <c r="J28" s="2"/>
      <c r="K28" s="2"/>
      <c r="L28" s="2"/>
      <c r="M28" s="2"/>
      <c r="N28" s="4" t="s">
        <v>53</v>
      </c>
      <c r="O28" s="2" t="s">
        <v>139</v>
      </c>
      <c r="P28" s="50"/>
      <c r="Q28" s="2"/>
    </row>
    <row r="29" spans="1:17">
      <c r="A29" s="2"/>
      <c r="B29" s="2"/>
      <c r="C29" s="2"/>
      <c r="D29" s="2"/>
      <c r="E29" s="2"/>
      <c r="F29" s="2"/>
      <c r="G29" s="2"/>
      <c r="H29" s="2"/>
      <c r="I29" s="2"/>
      <c r="J29" s="2"/>
      <c r="K29" s="2"/>
      <c r="L29" s="2"/>
      <c r="M29" s="2"/>
      <c r="N29" s="4" t="s">
        <v>55</v>
      </c>
      <c r="O29" s="2" t="s">
        <v>139</v>
      </c>
      <c r="P29" s="50"/>
      <c r="Q29" s="2"/>
    </row>
    <row r="30" spans="1:17">
      <c r="A30" s="2"/>
      <c r="B30" s="2"/>
      <c r="C30" s="2"/>
      <c r="D30" s="2"/>
      <c r="E30" s="2"/>
      <c r="F30" s="2"/>
      <c r="G30" s="2"/>
      <c r="H30" s="2"/>
      <c r="I30" s="2"/>
      <c r="J30" s="2"/>
      <c r="K30" s="2"/>
      <c r="L30" s="2"/>
      <c r="M30" s="2"/>
      <c r="N30" s="4" t="s">
        <v>56</v>
      </c>
      <c r="O30" s="2" t="s">
        <v>139</v>
      </c>
      <c r="P30" s="51"/>
      <c r="Q30" s="2"/>
    </row>
    <row r="31" spans="1:17">
      <c r="A31" s="2"/>
      <c r="B31" s="2"/>
      <c r="C31" s="2"/>
      <c r="D31" s="2"/>
      <c r="E31" s="2"/>
      <c r="F31" s="2"/>
      <c r="G31" s="2"/>
      <c r="H31" s="2"/>
      <c r="I31" s="2"/>
      <c r="J31" s="2"/>
      <c r="K31" s="2"/>
      <c r="L31" s="2"/>
      <c r="M31" s="2"/>
      <c r="N31" s="4" t="s">
        <v>57</v>
      </c>
      <c r="O31" s="2" t="s">
        <v>139</v>
      </c>
      <c r="P31" s="50"/>
      <c r="Q31" s="2"/>
    </row>
    <row r="32" spans="1:17">
      <c r="A32" s="2"/>
      <c r="B32" s="2"/>
      <c r="C32" s="2"/>
      <c r="D32" s="2"/>
      <c r="E32" s="2"/>
      <c r="F32" s="2"/>
      <c r="G32" s="2"/>
      <c r="H32" s="2"/>
      <c r="I32" s="2"/>
      <c r="J32" s="2"/>
      <c r="K32" s="2"/>
      <c r="L32" s="2"/>
      <c r="M32" s="2"/>
      <c r="N32" s="4" t="s">
        <v>58</v>
      </c>
      <c r="O32" s="2" t="s">
        <v>139</v>
      </c>
      <c r="P32" s="50"/>
      <c r="Q32" s="2"/>
    </row>
    <row r="33" spans="1:17">
      <c r="A33" s="2"/>
      <c r="B33" s="2"/>
      <c r="C33" s="2"/>
      <c r="D33" s="2"/>
      <c r="E33" s="2"/>
      <c r="F33" s="2"/>
      <c r="G33" s="2"/>
      <c r="H33" s="2"/>
      <c r="I33" s="2"/>
      <c r="J33" s="2"/>
      <c r="K33" s="2"/>
      <c r="L33" s="2"/>
      <c r="M33" s="2"/>
      <c r="N33" s="4" t="s">
        <v>59</v>
      </c>
      <c r="O33" s="2" t="s">
        <v>139</v>
      </c>
      <c r="P33" s="50"/>
      <c r="Q33" s="2"/>
    </row>
    <row r="34" spans="1:17">
      <c r="A34" s="2"/>
      <c r="B34" s="2"/>
      <c r="C34" s="2"/>
      <c r="D34" s="2"/>
      <c r="E34" s="2"/>
      <c r="F34" s="2"/>
      <c r="G34" s="2"/>
      <c r="H34" s="2"/>
      <c r="I34" s="2"/>
      <c r="J34" s="2"/>
      <c r="K34" s="2"/>
      <c r="L34" s="2"/>
      <c r="M34" s="2"/>
      <c r="N34" s="4" t="s">
        <v>60</v>
      </c>
      <c r="O34" s="2" t="s">
        <v>139</v>
      </c>
      <c r="P34" s="50"/>
      <c r="Q34" s="2"/>
    </row>
    <row r="35" spans="1:17">
      <c r="A35" s="2"/>
      <c r="B35" s="2"/>
      <c r="C35" s="2"/>
      <c r="D35" s="2"/>
      <c r="E35" s="2"/>
      <c r="F35" s="2"/>
      <c r="G35" s="2"/>
      <c r="H35" s="2"/>
      <c r="I35" s="2"/>
      <c r="J35" s="2"/>
      <c r="K35" s="2"/>
      <c r="L35" s="2"/>
      <c r="M35" s="2"/>
      <c r="N35" s="4" t="s">
        <v>10</v>
      </c>
      <c r="O35" s="2" t="s">
        <v>139</v>
      </c>
      <c r="P35" s="50"/>
      <c r="Q35" s="2"/>
    </row>
    <row r="36" spans="1:17">
      <c r="A36" s="2"/>
      <c r="B36" s="2"/>
      <c r="C36" s="2"/>
      <c r="D36" s="2"/>
      <c r="E36" s="2"/>
      <c r="F36" s="2"/>
      <c r="G36" s="2"/>
      <c r="H36" s="2"/>
      <c r="I36" s="2"/>
      <c r="J36" s="2"/>
      <c r="K36" s="2"/>
      <c r="L36" s="2"/>
      <c r="M36" s="2"/>
      <c r="N36" s="4" t="s">
        <v>62</v>
      </c>
      <c r="O36" s="2" t="s">
        <v>139</v>
      </c>
      <c r="P36" s="50"/>
      <c r="Q36" s="2"/>
    </row>
    <row r="37" spans="1:17">
      <c r="A37" s="2"/>
      <c r="B37" s="2"/>
      <c r="C37" s="2"/>
      <c r="D37" s="2"/>
      <c r="E37" s="2"/>
      <c r="F37" s="2"/>
      <c r="G37" s="2"/>
      <c r="H37" s="2"/>
      <c r="I37" s="2"/>
      <c r="J37" s="2"/>
      <c r="K37" s="2"/>
      <c r="L37" s="2"/>
      <c r="M37" s="2"/>
      <c r="N37" s="4" t="s">
        <v>63</v>
      </c>
      <c r="O37" s="2" t="s">
        <v>139</v>
      </c>
      <c r="P37" s="50"/>
      <c r="Q37" s="2"/>
    </row>
    <row r="38" spans="1:17">
      <c r="A38" s="2"/>
      <c r="B38" s="2"/>
      <c r="C38" s="2"/>
      <c r="D38" s="2"/>
      <c r="E38" s="2"/>
      <c r="F38" s="2"/>
      <c r="G38" s="2"/>
      <c r="H38" s="2"/>
      <c r="I38" s="2"/>
      <c r="J38" s="2"/>
      <c r="K38" s="2"/>
      <c r="L38" s="2"/>
      <c r="M38" s="2"/>
      <c r="N38" s="4" t="s">
        <v>23</v>
      </c>
      <c r="O38" s="2" t="s">
        <v>139</v>
      </c>
      <c r="P38" s="50"/>
      <c r="Q38" s="2"/>
    </row>
    <row r="39" spans="1:17">
      <c r="A39" s="2"/>
      <c r="B39" s="2"/>
      <c r="C39" s="2"/>
      <c r="D39" s="2"/>
      <c r="E39" s="2"/>
      <c r="F39" s="2"/>
      <c r="G39" s="2"/>
      <c r="H39" s="2"/>
      <c r="I39" s="2"/>
      <c r="J39" s="2"/>
      <c r="K39" s="2"/>
      <c r="L39" s="2"/>
      <c r="M39" s="2"/>
      <c r="N39" s="4" t="s">
        <v>64</v>
      </c>
      <c r="O39" s="2" t="s">
        <v>139</v>
      </c>
      <c r="P39" s="50"/>
      <c r="Q39" s="2"/>
    </row>
    <row r="40" spans="1:17">
      <c r="A40" s="2"/>
      <c r="B40" s="2"/>
      <c r="C40" s="2"/>
      <c r="D40" s="2"/>
      <c r="E40" s="2"/>
      <c r="F40" s="2"/>
      <c r="G40" s="2"/>
      <c r="H40" s="2"/>
      <c r="I40" s="2"/>
      <c r="J40" s="2"/>
      <c r="K40" s="2"/>
      <c r="L40" s="2"/>
      <c r="M40" s="2"/>
      <c r="N40" s="4" t="s">
        <v>65</v>
      </c>
      <c r="O40" s="2" t="s">
        <v>139</v>
      </c>
      <c r="P40" s="50"/>
      <c r="Q40" s="2"/>
    </row>
    <row r="41" spans="1:17">
      <c r="A41" s="2"/>
      <c r="B41" s="2"/>
      <c r="C41" s="2"/>
      <c r="D41" s="2"/>
      <c r="E41" s="2"/>
      <c r="F41" s="2"/>
      <c r="G41" s="2"/>
      <c r="H41" s="2"/>
      <c r="I41" s="2"/>
      <c r="J41" s="2"/>
      <c r="K41" s="2"/>
      <c r="L41" s="2"/>
      <c r="M41" s="2"/>
      <c r="N41" s="4" t="s">
        <v>66</v>
      </c>
      <c r="O41" s="2" t="s">
        <v>139</v>
      </c>
      <c r="P41" s="50"/>
      <c r="Q41" s="2"/>
    </row>
    <row r="42" spans="1:17">
      <c r="A42" s="2"/>
      <c r="B42" s="2"/>
      <c r="C42" s="2"/>
      <c r="D42" s="2"/>
      <c r="E42" s="2"/>
      <c r="F42" s="2"/>
      <c r="G42" s="2"/>
      <c r="H42" s="2"/>
      <c r="I42" s="2"/>
      <c r="J42" s="2"/>
      <c r="K42" s="2"/>
      <c r="L42" s="2"/>
      <c r="M42" s="2"/>
      <c r="N42" s="4" t="s">
        <v>67</v>
      </c>
      <c r="O42" s="2" t="s">
        <v>139</v>
      </c>
      <c r="P42" s="51"/>
      <c r="Q42" s="2"/>
    </row>
    <row r="43" spans="1:17">
      <c r="A43" s="2"/>
      <c r="B43" s="2"/>
      <c r="C43" s="2"/>
      <c r="D43" s="2"/>
      <c r="E43" s="2"/>
      <c r="F43" s="2"/>
      <c r="G43" s="2"/>
      <c r="H43" s="2"/>
      <c r="I43" s="2"/>
      <c r="J43" s="2"/>
      <c r="K43" s="2"/>
      <c r="L43" s="2"/>
      <c r="M43" s="2"/>
      <c r="N43" s="4" t="s">
        <v>24</v>
      </c>
      <c r="O43" s="2" t="s">
        <v>139</v>
      </c>
      <c r="P43" s="51"/>
      <c r="Q43" s="2"/>
    </row>
    <row r="44" spans="1:17">
      <c r="A44" s="2"/>
      <c r="B44" s="2"/>
      <c r="C44" s="2"/>
      <c r="D44" s="2"/>
      <c r="E44" s="2"/>
      <c r="F44" s="2"/>
      <c r="G44" s="2"/>
      <c r="H44" s="2"/>
      <c r="I44" s="2"/>
      <c r="J44" s="2"/>
      <c r="K44" s="2"/>
      <c r="L44" s="2"/>
      <c r="M44" s="2"/>
      <c r="N44" s="4" t="s">
        <v>68</v>
      </c>
      <c r="O44" s="2" t="s">
        <v>139</v>
      </c>
      <c r="P44" s="50"/>
      <c r="Q44" s="2"/>
    </row>
    <row r="45" spans="1:17">
      <c r="A45" s="2"/>
      <c r="B45" s="2"/>
      <c r="C45" s="2"/>
      <c r="D45" s="2"/>
      <c r="E45" s="2"/>
      <c r="F45" s="2"/>
      <c r="G45" s="2"/>
      <c r="H45" s="2"/>
      <c r="I45" s="2"/>
      <c r="J45" s="2"/>
      <c r="K45" s="2"/>
      <c r="L45" s="2"/>
      <c r="M45" s="2"/>
      <c r="N45" s="4" t="s">
        <v>69</v>
      </c>
      <c r="O45" s="2" t="s">
        <v>139</v>
      </c>
      <c r="P45" s="50"/>
      <c r="Q45" s="2"/>
    </row>
    <row r="46" spans="1:17">
      <c r="A46" s="2"/>
      <c r="B46" s="2"/>
      <c r="C46" s="2"/>
      <c r="D46" s="2"/>
      <c r="E46" s="2"/>
      <c r="F46" s="2"/>
      <c r="G46" s="2"/>
      <c r="H46" s="2"/>
      <c r="I46" s="2"/>
      <c r="J46" s="2"/>
      <c r="K46" s="2"/>
      <c r="L46" s="2"/>
      <c r="M46" s="2"/>
      <c r="N46" s="4" t="s">
        <v>70</v>
      </c>
      <c r="O46" s="2" t="s">
        <v>139</v>
      </c>
      <c r="P46" s="50"/>
      <c r="Q46" s="2"/>
    </row>
    <row r="47" spans="1:17">
      <c r="A47" s="2"/>
      <c r="B47" s="2"/>
      <c r="C47" s="2"/>
      <c r="D47" s="2"/>
      <c r="E47" s="2"/>
      <c r="F47" s="2"/>
      <c r="G47" s="2"/>
      <c r="H47" s="2"/>
      <c r="I47" s="2"/>
      <c r="J47" s="2"/>
      <c r="K47" s="2"/>
      <c r="L47" s="2"/>
      <c r="M47" s="2"/>
      <c r="N47" s="4" t="s">
        <v>71</v>
      </c>
      <c r="O47" s="2" t="s">
        <v>139</v>
      </c>
      <c r="P47" s="50"/>
      <c r="Q47" s="2"/>
    </row>
    <row r="48" spans="1:17">
      <c r="A48" s="2"/>
      <c r="B48" s="2"/>
      <c r="C48" s="2"/>
      <c r="D48" s="2"/>
      <c r="E48" s="2"/>
      <c r="F48" s="2"/>
      <c r="G48" s="2"/>
      <c r="H48" s="2"/>
      <c r="I48" s="2"/>
      <c r="J48" s="2"/>
      <c r="K48" s="2"/>
      <c r="L48" s="2"/>
      <c r="M48" s="2"/>
      <c r="N48" s="4" t="s">
        <v>73</v>
      </c>
      <c r="O48" s="2" t="s">
        <v>139</v>
      </c>
      <c r="P48" s="50"/>
      <c r="Q48" s="2"/>
    </row>
    <row r="49" spans="1:17">
      <c r="A49" s="2"/>
      <c r="B49" s="2"/>
      <c r="C49" s="2"/>
      <c r="D49" s="2"/>
      <c r="E49" s="2"/>
      <c r="F49" s="2"/>
      <c r="G49" s="2"/>
      <c r="H49" s="2"/>
      <c r="I49" s="2"/>
      <c r="J49" s="2"/>
      <c r="K49" s="2"/>
      <c r="L49" s="2"/>
      <c r="M49" s="2"/>
      <c r="N49" s="4" t="s">
        <v>74</v>
      </c>
      <c r="O49" s="2" t="s">
        <v>139</v>
      </c>
      <c r="P49" s="50"/>
      <c r="Q49" s="2"/>
    </row>
    <row r="50" spans="1:17">
      <c r="A50" s="2"/>
      <c r="B50" s="2"/>
      <c r="C50" s="2"/>
      <c r="D50" s="2"/>
      <c r="E50" s="2"/>
      <c r="F50" s="2"/>
      <c r="G50" s="2"/>
      <c r="H50" s="2"/>
      <c r="I50" s="2"/>
      <c r="J50" s="2"/>
      <c r="K50" s="2"/>
      <c r="L50" s="2"/>
      <c r="M50" s="2"/>
      <c r="N50" s="4" t="s">
        <v>75</v>
      </c>
      <c r="O50" s="2" t="s">
        <v>139</v>
      </c>
      <c r="P50" s="50"/>
      <c r="Q50" s="2"/>
    </row>
    <row r="51" spans="1:17">
      <c r="A51" s="2"/>
      <c r="B51" s="2"/>
      <c r="C51" s="2"/>
      <c r="D51" s="2"/>
      <c r="E51" s="2"/>
      <c r="F51" s="2"/>
      <c r="G51" s="2"/>
      <c r="H51" s="2"/>
      <c r="I51" s="2"/>
      <c r="J51" s="2"/>
      <c r="K51" s="2"/>
      <c r="L51" s="2"/>
      <c r="M51" s="2"/>
      <c r="N51" s="4" t="s">
        <v>76</v>
      </c>
      <c r="O51" s="2" t="s">
        <v>139</v>
      </c>
      <c r="P51" s="50"/>
      <c r="Q51" s="2"/>
    </row>
    <row r="52" spans="1:17">
      <c r="A52" s="2"/>
      <c r="B52" s="2"/>
      <c r="C52" s="2"/>
      <c r="D52" s="2"/>
      <c r="E52" s="2"/>
      <c r="F52" s="2"/>
      <c r="G52" s="2"/>
      <c r="H52" s="2"/>
      <c r="I52" s="2"/>
      <c r="J52" s="2"/>
      <c r="K52" s="2"/>
      <c r="L52" s="2"/>
      <c r="M52" s="2"/>
      <c r="N52" s="4" t="s">
        <v>77</v>
      </c>
      <c r="O52" s="2" t="s">
        <v>139</v>
      </c>
      <c r="P52" s="50"/>
      <c r="Q52" s="2"/>
    </row>
    <row r="53" spans="1:17">
      <c r="A53" s="2"/>
      <c r="B53" s="2"/>
      <c r="C53" s="2"/>
      <c r="D53" s="2"/>
      <c r="E53" s="2"/>
      <c r="F53" s="2"/>
      <c r="G53" s="2"/>
      <c r="H53" s="2"/>
      <c r="I53" s="2"/>
      <c r="J53" s="2"/>
      <c r="K53" s="2"/>
      <c r="L53" s="2"/>
      <c r="M53" s="2"/>
      <c r="N53" s="4" t="s">
        <v>78</v>
      </c>
      <c r="O53" s="2" t="s">
        <v>139</v>
      </c>
      <c r="P53" s="50"/>
      <c r="Q53" s="2"/>
    </row>
    <row r="54" spans="1:17">
      <c r="A54" s="2"/>
      <c r="B54" s="2"/>
      <c r="C54" s="2"/>
      <c r="D54" s="2"/>
      <c r="E54" s="2"/>
      <c r="F54" s="2"/>
      <c r="G54" s="2"/>
      <c r="H54" s="2"/>
      <c r="I54" s="2"/>
      <c r="J54" s="2"/>
      <c r="K54" s="2"/>
      <c r="L54" s="2"/>
      <c r="M54" s="2"/>
      <c r="N54" s="4" t="s">
        <v>79</v>
      </c>
      <c r="O54" s="2" t="s">
        <v>139</v>
      </c>
      <c r="P54" s="50"/>
      <c r="Q54" s="2"/>
    </row>
    <row r="55" spans="1:17">
      <c r="A55" s="2"/>
      <c r="B55" s="2"/>
      <c r="C55" s="2"/>
      <c r="D55" s="2"/>
      <c r="E55" s="2"/>
      <c r="F55" s="2"/>
      <c r="G55" s="2"/>
      <c r="H55" s="2"/>
      <c r="I55" s="2"/>
      <c r="J55" s="2"/>
      <c r="K55" s="2"/>
      <c r="L55" s="2"/>
      <c r="M55" s="2"/>
      <c r="N55" s="4" t="s">
        <v>80</v>
      </c>
      <c r="O55" s="2" t="s">
        <v>139</v>
      </c>
      <c r="P55" s="50"/>
      <c r="Q55" s="2"/>
    </row>
    <row r="56" spans="1:17">
      <c r="A56" s="2"/>
      <c r="B56" s="2"/>
      <c r="C56" s="2"/>
      <c r="D56" s="2"/>
      <c r="E56" s="2"/>
      <c r="F56" s="2"/>
      <c r="G56" s="2"/>
      <c r="H56" s="2"/>
      <c r="I56" s="2"/>
      <c r="J56" s="2"/>
      <c r="K56" s="2"/>
      <c r="L56" s="2"/>
      <c r="M56" s="2"/>
      <c r="N56" s="4" t="s">
        <v>81</v>
      </c>
      <c r="O56" s="2" t="s">
        <v>139</v>
      </c>
      <c r="P56" s="50"/>
      <c r="Q56" s="2"/>
    </row>
    <row r="57" spans="1:17">
      <c r="A57" s="2"/>
      <c r="B57" s="2"/>
      <c r="C57" s="2"/>
      <c r="D57" s="2"/>
      <c r="E57" s="2"/>
      <c r="F57" s="2"/>
      <c r="G57" s="2"/>
      <c r="H57" s="2"/>
      <c r="I57" s="2"/>
      <c r="J57" s="2"/>
      <c r="K57" s="2"/>
      <c r="L57" s="2"/>
      <c r="M57" s="2"/>
      <c r="N57" s="4" t="s">
        <v>82</v>
      </c>
      <c r="O57" s="2" t="s">
        <v>139</v>
      </c>
      <c r="P57" s="50"/>
      <c r="Q57" s="2"/>
    </row>
    <row r="58" spans="1:17">
      <c r="A58" s="2"/>
      <c r="B58" s="2"/>
      <c r="C58" s="2"/>
      <c r="D58" s="2"/>
      <c r="E58" s="2"/>
      <c r="F58" s="2"/>
      <c r="G58" s="2"/>
      <c r="H58" s="2"/>
      <c r="I58" s="2"/>
      <c r="J58" s="2"/>
      <c r="K58" s="2"/>
      <c r="L58" s="2"/>
      <c r="M58" s="2"/>
      <c r="N58" s="4" t="s">
        <v>83</v>
      </c>
      <c r="O58" s="2" t="s">
        <v>139</v>
      </c>
      <c r="P58" s="50"/>
      <c r="Q58" s="2"/>
    </row>
    <row r="59" spans="1:17">
      <c r="A59" s="2"/>
      <c r="B59" s="2"/>
      <c r="C59" s="2"/>
      <c r="D59" s="2"/>
      <c r="E59" s="2"/>
      <c r="F59" s="2"/>
      <c r="G59" s="2"/>
      <c r="H59" s="2"/>
      <c r="I59" s="2"/>
      <c r="J59" s="2"/>
      <c r="K59" s="2"/>
      <c r="L59" s="2"/>
      <c r="M59" s="2"/>
      <c r="N59" s="4" t="s">
        <v>84</v>
      </c>
      <c r="O59" s="2" t="s">
        <v>139</v>
      </c>
      <c r="P59" s="50"/>
      <c r="Q59" s="2"/>
    </row>
    <row r="60" spans="1:17">
      <c r="A60" s="2"/>
      <c r="B60" s="2"/>
      <c r="C60" s="2"/>
      <c r="D60" s="2"/>
      <c r="E60" s="2"/>
      <c r="F60" s="2"/>
      <c r="G60" s="2"/>
      <c r="H60" s="2"/>
      <c r="I60" s="2"/>
      <c r="J60" s="2"/>
      <c r="K60" s="2"/>
      <c r="L60" s="2"/>
      <c r="M60" s="2"/>
      <c r="N60" s="4" t="s">
        <v>85</v>
      </c>
      <c r="O60" s="2" t="s">
        <v>139</v>
      </c>
      <c r="P60" s="50"/>
      <c r="Q60" s="2"/>
    </row>
    <row r="61" spans="1:17">
      <c r="A61" s="2"/>
      <c r="B61" s="2"/>
      <c r="C61" s="2"/>
      <c r="D61" s="2"/>
      <c r="E61" s="2"/>
      <c r="F61" s="2"/>
      <c r="G61" s="2"/>
      <c r="H61" s="2"/>
      <c r="I61" s="2"/>
      <c r="J61" s="2"/>
      <c r="K61" s="2"/>
      <c r="L61" s="2"/>
      <c r="M61" s="2"/>
      <c r="N61" s="4" t="s">
        <v>86</v>
      </c>
      <c r="O61" s="2" t="s">
        <v>139</v>
      </c>
      <c r="P61" s="50"/>
      <c r="Q61" s="2"/>
    </row>
    <row r="62" spans="1:17">
      <c r="A62" s="2"/>
      <c r="B62" s="2"/>
      <c r="C62" s="2"/>
      <c r="D62" s="2"/>
      <c r="E62" s="2"/>
      <c r="F62" s="2"/>
      <c r="G62" s="2"/>
      <c r="H62" s="2"/>
      <c r="I62" s="2"/>
      <c r="J62" s="2"/>
      <c r="K62" s="2"/>
      <c r="L62" s="2"/>
      <c r="M62" s="2"/>
      <c r="N62" s="4" t="s">
        <v>87</v>
      </c>
      <c r="O62" s="2" t="s">
        <v>139</v>
      </c>
      <c r="P62" s="50"/>
      <c r="Q62" s="2"/>
    </row>
    <row r="63" spans="1:17">
      <c r="A63" s="2"/>
      <c r="B63" s="2"/>
      <c r="C63" s="2"/>
      <c r="D63" s="2"/>
      <c r="E63" s="2"/>
      <c r="F63" s="2"/>
      <c r="G63" s="2"/>
      <c r="H63" s="2"/>
      <c r="I63" s="2"/>
      <c r="J63" s="2"/>
      <c r="K63" s="2"/>
      <c r="L63" s="2"/>
      <c r="M63" s="2"/>
      <c r="N63" s="4" t="s">
        <v>88</v>
      </c>
      <c r="O63" s="2" t="s">
        <v>139</v>
      </c>
      <c r="P63" s="50"/>
      <c r="Q63" s="2"/>
    </row>
    <row r="64" spans="1:17">
      <c r="A64" s="2"/>
      <c r="B64" s="2"/>
      <c r="C64" s="2"/>
      <c r="D64" s="2"/>
      <c r="E64" s="2"/>
      <c r="F64" s="2"/>
      <c r="G64" s="2"/>
      <c r="H64" s="2"/>
      <c r="I64" s="2"/>
      <c r="J64" s="2"/>
      <c r="K64" s="2"/>
      <c r="L64" s="2"/>
      <c r="M64" s="2"/>
      <c r="N64" s="4" t="s">
        <v>89</v>
      </c>
      <c r="O64" s="2" t="s">
        <v>139</v>
      </c>
      <c r="P64" s="50"/>
      <c r="Q64" s="2"/>
    </row>
    <row r="65" spans="1:17">
      <c r="A65" s="2"/>
      <c r="B65" s="2"/>
      <c r="C65" s="2"/>
      <c r="D65" s="2"/>
      <c r="E65" s="2"/>
      <c r="F65" s="2"/>
      <c r="G65" s="2"/>
      <c r="H65" s="2"/>
      <c r="I65" s="2"/>
      <c r="J65" s="2"/>
      <c r="K65" s="2"/>
      <c r="L65" s="2"/>
      <c r="M65" s="2"/>
      <c r="N65" s="4" t="s">
        <v>90</v>
      </c>
      <c r="O65" s="2" t="s">
        <v>139</v>
      </c>
      <c r="P65" s="50"/>
      <c r="Q65" s="2"/>
    </row>
    <row r="66" spans="1:17">
      <c r="A66" s="2"/>
      <c r="B66" s="2"/>
      <c r="C66" s="2"/>
      <c r="D66" s="2"/>
      <c r="E66" s="2"/>
      <c r="F66" s="2"/>
      <c r="G66" s="2"/>
      <c r="H66" s="2"/>
      <c r="I66" s="2"/>
      <c r="J66" s="2"/>
      <c r="K66" s="2"/>
      <c r="L66" s="2"/>
      <c r="M66" s="2"/>
      <c r="N66" s="4" t="s">
        <v>92</v>
      </c>
      <c r="O66" s="2" t="s">
        <v>139</v>
      </c>
      <c r="P66" s="50"/>
      <c r="Q66" s="2"/>
    </row>
    <row r="67" spans="1:17">
      <c r="A67" s="2"/>
      <c r="B67" s="2"/>
      <c r="C67" s="2"/>
      <c r="D67" s="2"/>
      <c r="E67" s="2"/>
      <c r="F67" s="2"/>
      <c r="G67" s="2"/>
      <c r="H67" s="2"/>
      <c r="I67" s="2"/>
      <c r="J67" s="2"/>
      <c r="K67" s="2"/>
      <c r="L67" s="2"/>
      <c r="M67" s="2"/>
      <c r="N67" s="4" t="s">
        <v>93</v>
      </c>
      <c r="O67" s="2" t="s">
        <v>139</v>
      </c>
      <c r="P67" s="50"/>
      <c r="Q67" s="2"/>
    </row>
    <row r="68" spans="1:17">
      <c r="A68" s="2"/>
      <c r="B68" s="2"/>
      <c r="C68" s="2"/>
      <c r="D68" s="2"/>
      <c r="E68" s="2"/>
      <c r="F68" s="2"/>
      <c r="G68" s="2"/>
      <c r="H68" s="2"/>
      <c r="I68" s="2"/>
      <c r="J68" s="2"/>
      <c r="K68" s="2"/>
      <c r="L68" s="2"/>
      <c r="M68" s="2"/>
      <c r="N68" s="4" t="s">
        <v>96</v>
      </c>
      <c r="O68" s="2" t="s">
        <v>139</v>
      </c>
      <c r="P68" s="50"/>
      <c r="Q68" s="2"/>
    </row>
    <row r="69" spans="1:17">
      <c r="A69" s="2"/>
      <c r="B69" s="2"/>
      <c r="C69" s="2"/>
      <c r="D69" s="2"/>
      <c r="E69" s="2"/>
      <c r="F69" s="2"/>
      <c r="G69" s="2"/>
      <c r="H69" s="2"/>
      <c r="I69" s="2"/>
      <c r="J69" s="2"/>
      <c r="K69" s="2"/>
      <c r="L69" s="2"/>
      <c r="M69" s="2"/>
      <c r="N69" s="4" t="s">
        <v>97</v>
      </c>
      <c r="O69" s="2" t="s">
        <v>139</v>
      </c>
      <c r="P69" s="50"/>
      <c r="Q69" s="2"/>
    </row>
    <row r="70" spans="1:17">
      <c r="A70" s="2"/>
      <c r="B70" s="2"/>
      <c r="C70" s="2"/>
      <c r="D70" s="2"/>
      <c r="E70" s="2"/>
      <c r="F70" s="2"/>
      <c r="G70" s="2"/>
      <c r="H70" s="2"/>
      <c r="I70" s="2"/>
      <c r="J70" s="2"/>
      <c r="K70" s="2"/>
      <c r="L70" s="2"/>
      <c r="M70" s="2"/>
      <c r="N70" s="2"/>
      <c r="O70" s="2"/>
      <c r="P70" s="2"/>
      <c r="Q70" s="2"/>
    </row>
    <row r="71" spans="1:17">
      <c r="A71" s="2"/>
      <c r="B71" s="2"/>
      <c r="C71" s="2"/>
      <c r="D71" s="2"/>
      <c r="E71" s="2"/>
      <c r="F71" s="2"/>
      <c r="G71" s="2"/>
      <c r="H71" s="2"/>
      <c r="I71" s="2"/>
      <c r="J71" s="2"/>
      <c r="K71" s="2"/>
      <c r="L71" s="2"/>
      <c r="M71" s="2"/>
      <c r="N71" s="2"/>
      <c r="O71" s="2"/>
      <c r="P71" s="2"/>
      <c r="Q71" s="2"/>
    </row>
    <row r="72" spans="1:17">
      <c r="A72" s="2"/>
      <c r="B72" s="2"/>
      <c r="C72" s="2"/>
      <c r="D72" s="2"/>
      <c r="E72" s="2"/>
      <c r="F72" s="2"/>
      <c r="G72" s="2"/>
      <c r="H72" s="2"/>
      <c r="I72" s="2"/>
      <c r="J72" s="2"/>
      <c r="K72" s="2"/>
      <c r="L72" s="2"/>
      <c r="M72" s="2"/>
      <c r="N72" s="2"/>
      <c r="O72" s="2"/>
      <c r="P72" s="2"/>
      <c r="Q72" s="2"/>
    </row>
    <row r="73" spans="1:17">
      <c r="A73" s="45" t="s">
        <v>148</v>
      </c>
      <c r="B73" s="46"/>
      <c r="C73" s="47" t="s">
        <v>0</v>
      </c>
      <c r="D73" s="85"/>
      <c r="E73" s="85"/>
      <c r="F73" s="85"/>
      <c r="G73" s="85"/>
      <c r="H73" s="85"/>
      <c r="I73" s="85"/>
      <c r="J73" s="85"/>
      <c r="K73" s="85"/>
      <c r="L73" s="85"/>
      <c r="M73" s="85"/>
      <c r="N73" s="85"/>
      <c r="O73" s="85"/>
      <c r="P73" s="85"/>
      <c r="Q73" s="85"/>
    </row>
    <row r="74" spans="1:17">
      <c r="A74" s="227" t="s">
        <v>149</v>
      </c>
      <c r="B74" s="54" t="s">
        <v>150</v>
      </c>
      <c r="C74" s="55" t="s">
        <v>134</v>
      </c>
      <c r="D74" s="54"/>
      <c r="E74" s="54"/>
      <c r="F74" s="54"/>
      <c r="G74" s="54"/>
      <c r="H74" s="54"/>
      <c r="I74" s="54"/>
      <c r="J74" s="54"/>
      <c r="K74" s="54"/>
      <c r="L74" s="54"/>
      <c r="M74" s="54"/>
      <c r="N74" s="54"/>
      <c r="O74" s="54"/>
      <c r="P74" s="54"/>
      <c r="Q74" s="54"/>
    </row>
    <row r="75" spans="1:17">
      <c r="A75" s="228"/>
      <c r="B75" s="54" t="s">
        <v>151</v>
      </c>
      <c r="C75" s="69" t="s">
        <v>134</v>
      </c>
      <c r="D75" s="67"/>
      <c r="E75" s="67"/>
      <c r="F75" s="67"/>
      <c r="G75" s="67"/>
      <c r="H75" s="67"/>
      <c r="I75" s="67"/>
      <c r="J75" s="67"/>
      <c r="K75" s="67"/>
      <c r="L75" s="67"/>
      <c r="M75" s="67"/>
      <c r="N75" s="67"/>
      <c r="O75" s="67"/>
      <c r="P75" s="67"/>
      <c r="Q75" s="67"/>
    </row>
    <row r="76" spans="1:17">
      <c r="A76" s="228"/>
      <c r="B76" s="2" t="s">
        <v>152</v>
      </c>
      <c r="C76" s="40" t="s">
        <v>153</v>
      </c>
      <c r="D76" s="54"/>
      <c r="E76" s="54"/>
      <c r="F76" s="54"/>
      <c r="G76" s="54"/>
      <c r="H76" s="54"/>
      <c r="I76" s="54"/>
      <c r="J76" s="54"/>
      <c r="K76" s="54"/>
      <c r="L76" s="54"/>
      <c r="M76" s="54"/>
      <c r="N76" s="54"/>
      <c r="O76" s="54"/>
      <c r="P76" s="54"/>
      <c r="Q76" s="54"/>
    </row>
    <row r="77" spans="1:17">
      <c r="A77" s="228"/>
      <c r="B77" s="2" t="s">
        <v>154</v>
      </c>
      <c r="C77" s="40" t="s">
        <v>153</v>
      </c>
      <c r="D77" s="54"/>
      <c r="E77" s="54"/>
      <c r="F77" s="54"/>
      <c r="G77" s="54"/>
      <c r="H77" s="54"/>
      <c r="I77" s="54"/>
      <c r="J77" s="54"/>
      <c r="K77" s="54"/>
      <c r="L77" s="54"/>
      <c r="M77" s="54"/>
      <c r="N77" s="54"/>
      <c r="O77" s="54"/>
      <c r="P77" s="54"/>
      <c r="Q77" s="54"/>
    </row>
    <row r="78" spans="1:17">
      <c r="A78" s="228"/>
      <c r="B78" s="2" t="s">
        <v>155</v>
      </c>
      <c r="C78" s="40" t="s">
        <v>156</v>
      </c>
      <c r="D78" s="54"/>
      <c r="E78" s="54"/>
      <c r="F78" s="54"/>
      <c r="G78" s="54"/>
      <c r="H78" s="54"/>
      <c r="I78" s="54"/>
      <c r="J78" s="54"/>
      <c r="K78" s="54"/>
      <c r="L78" s="54"/>
      <c r="M78" s="54"/>
      <c r="N78" s="54"/>
      <c r="O78" s="54"/>
      <c r="P78" s="54"/>
      <c r="Q78" s="54"/>
    </row>
    <row r="79" spans="1:17" ht="18">
      <c r="A79" s="228"/>
      <c r="B79" s="2" t="s">
        <v>223</v>
      </c>
      <c r="C79" s="40" t="s">
        <v>224</v>
      </c>
      <c r="D79" s="54"/>
      <c r="E79" s="54"/>
      <c r="F79" s="54"/>
      <c r="G79" s="54"/>
      <c r="H79" s="54"/>
      <c r="I79" s="54"/>
      <c r="J79" s="54"/>
      <c r="K79" s="54"/>
      <c r="L79" s="54"/>
      <c r="M79" s="54"/>
      <c r="N79" s="54"/>
      <c r="O79" s="54"/>
      <c r="P79" s="54"/>
      <c r="Q79" s="54"/>
    </row>
    <row r="80" spans="1:17">
      <c r="A80" s="228"/>
      <c r="B80" s="2" t="s">
        <v>157</v>
      </c>
      <c r="C80" s="59" t="s">
        <v>3</v>
      </c>
      <c r="D80" s="71"/>
      <c r="E80" s="71"/>
      <c r="F80" s="71"/>
      <c r="G80" s="71"/>
      <c r="H80" s="71"/>
      <c r="I80" s="71"/>
      <c r="J80" s="71"/>
      <c r="K80" s="71"/>
      <c r="L80" s="71"/>
      <c r="M80" s="71"/>
      <c r="N80" s="71"/>
      <c r="O80" s="71"/>
      <c r="P80" s="71"/>
      <c r="Q80" s="71"/>
    </row>
    <row r="81" spans="1:17">
      <c r="A81" s="228"/>
      <c r="B81" s="2" t="s">
        <v>158</v>
      </c>
      <c r="C81" s="40" t="s">
        <v>15</v>
      </c>
      <c r="D81" s="54"/>
      <c r="E81" s="66"/>
      <c r="F81" s="66"/>
      <c r="G81" s="66"/>
      <c r="H81" s="66"/>
      <c r="I81" s="66"/>
      <c r="J81" s="66"/>
      <c r="K81" s="66"/>
      <c r="L81" s="66"/>
      <c r="M81" s="66"/>
      <c r="N81" s="66"/>
      <c r="O81" s="66"/>
      <c r="P81" s="66"/>
      <c r="Q81" s="66"/>
    </row>
    <row r="82" spans="1:17">
      <c r="A82" s="228"/>
      <c r="B82" s="2" t="s">
        <v>159</v>
      </c>
      <c r="C82" s="40" t="s">
        <v>15</v>
      </c>
      <c r="D82" s="66"/>
      <c r="E82" s="66"/>
      <c r="F82" s="66"/>
      <c r="G82" s="66"/>
      <c r="H82" s="66"/>
      <c r="I82" s="66"/>
      <c r="J82" s="66"/>
      <c r="K82" s="66"/>
      <c r="L82" s="66"/>
      <c r="M82" s="66"/>
      <c r="N82" s="66"/>
      <c r="O82" s="66"/>
      <c r="P82" s="66"/>
      <c r="Q82" s="66"/>
    </row>
    <row r="83" spans="1:17">
      <c r="A83" s="228"/>
      <c r="B83" s="2" t="s">
        <v>160</v>
      </c>
      <c r="C83" s="40" t="s">
        <v>15</v>
      </c>
      <c r="D83" s="66"/>
      <c r="E83" s="66"/>
      <c r="F83" s="66"/>
      <c r="G83" s="66"/>
      <c r="H83" s="66"/>
      <c r="I83" s="66"/>
      <c r="J83" s="66"/>
      <c r="K83" s="66"/>
      <c r="L83" s="66"/>
      <c r="M83" s="66"/>
      <c r="N83" s="66"/>
      <c r="O83" s="66"/>
      <c r="P83" s="66"/>
      <c r="Q83" s="66"/>
    </row>
    <row r="84" spans="1:17">
      <c r="A84" s="228"/>
      <c r="B84" s="2" t="s">
        <v>161</v>
      </c>
      <c r="C84" s="40" t="s">
        <v>15</v>
      </c>
      <c r="D84" s="66"/>
      <c r="E84" s="66"/>
      <c r="F84" s="66"/>
      <c r="G84" s="66"/>
      <c r="H84" s="66"/>
      <c r="I84" s="66"/>
      <c r="J84" s="66"/>
      <c r="K84" s="66"/>
      <c r="L84" s="66"/>
      <c r="M84" s="66"/>
      <c r="N84" s="66"/>
      <c r="O84" s="66"/>
      <c r="P84" s="66"/>
      <c r="Q84" s="66"/>
    </row>
    <row r="85" spans="1:17">
      <c r="A85" s="228"/>
      <c r="B85" s="2" t="s">
        <v>162</v>
      </c>
      <c r="C85" s="40" t="s">
        <v>163</v>
      </c>
      <c r="D85" s="66"/>
      <c r="E85" s="66"/>
      <c r="F85" s="66"/>
      <c r="G85" s="66"/>
      <c r="H85" s="66"/>
      <c r="I85" s="66"/>
      <c r="J85" s="66"/>
      <c r="K85" s="66"/>
      <c r="L85" s="66"/>
      <c r="M85" s="66"/>
      <c r="N85" s="66"/>
      <c r="O85" s="66"/>
      <c r="P85" s="66"/>
      <c r="Q85" s="66"/>
    </row>
    <row r="86" spans="1:17">
      <c r="A86" s="228"/>
      <c r="B86" s="2" t="s">
        <v>164</v>
      </c>
      <c r="C86" s="40" t="s">
        <v>163</v>
      </c>
      <c r="D86" s="66"/>
      <c r="E86" s="66"/>
      <c r="F86" s="66"/>
      <c r="G86" s="66"/>
      <c r="H86" s="66"/>
      <c r="I86" s="66"/>
      <c r="J86" s="66"/>
      <c r="K86" s="66"/>
      <c r="L86" s="66"/>
      <c r="M86" s="66"/>
      <c r="N86" s="66"/>
      <c r="O86" s="66"/>
      <c r="P86" s="66"/>
      <c r="Q86" s="66"/>
    </row>
    <row r="87" spans="1:17">
      <c r="A87" s="229"/>
      <c r="B87" s="6" t="s">
        <v>165</v>
      </c>
      <c r="C87" s="40" t="s">
        <v>15</v>
      </c>
      <c r="D87" s="43"/>
      <c r="E87" s="43"/>
      <c r="F87" s="43">
        <f t="shared" ref="F87:Q87" si="1">1-(F82+F83+F84+F86)</f>
        <v>1</v>
      </c>
      <c r="G87" s="43">
        <f t="shared" si="1"/>
        <v>1</v>
      </c>
      <c r="H87" s="43">
        <f t="shared" si="1"/>
        <v>1</v>
      </c>
      <c r="I87" s="43">
        <f t="shared" si="1"/>
        <v>1</v>
      </c>
      <c r="J87" s="43">
        <f t="shared" si="1"/>
        <v>1</v>
      </c>
      <c r="K87" s="43">
        <f t="shared" si="1"/>
        <v>1</v>
      </c>
      <c r="L87" s="43">
        <f t="shared" si="1"/>
        <v>1</v>
      </c>
      <c r="M87" s="43">
        <f t="shared" si="1"/>
        <v>1</v>
      </c>
      <c r="N87" s="43">
        <f t="shared" si="1"/>
        <v>1</v>
      </c>
      <c r="O87" s="43">
        <f t="shared" si="1"/>
        <v>1</v>
      </c>
      <c r="P87" s="43">
        <f t="shared" si="1"/>
        <v>1</v>
      </c>
      <c r="Q87" s="43">
        <f t="shared" si="1"/>
        <v>1</v>
      </c>
    </row>
    <row r="88" spans="1:17">
      <c r="A88" s="227" t="s">
        <v>166</v>
      </c>
      <c r="B88" s="41" t="s">
        <v>167</v>
      </c>
      <c r="C88" s="39" t="s">
        <v>12</v>
      </c>
      <c r="D88" s="54"/>
      <c r="E88" s="54"/>
      <c r="F88" s="54"/>
      <c r="G88" s="54"/>
      <c r="H88" s="54"/>
      <c r="I88" s="54"/>
      <c r="J88" s="54"/>
      <c r="K88" s="54"/>
      <c r="L88" s="54"/>
      <c r="M88" s="54"/>
      <c r="N88" s="54"/>
      <c r="O88" s="54"/>
      <c r="P88" s="54"/>
      <c r="Q88" s="54"/>
    </row>
    <row r="89" spans="1:17">
      <c r="A89" s="228"/>
      <c r="B89" s="2" t="s">
        <v>168</v>
      </c>
      <c r="C89" s="40" t="s">
        <v>12</v>
      </c>
      <c r="D89" s="57"/>
      <c r="E89" s="57"/>
      <c r="F89" s="57">
        <f t="shared" ref="F89:Q89" si="2">F88-F91*2.441</f>
        <v>0</v>
      </c>
      <c r="G89" s="57">
        <f t="shared" si="2"/>
        <v>0</v>
      </c>
      <c r="H89" s="57">
        <f t="shared" si="2"/>
        <v>0</v>
      </c>
      <c r="I89" s="57">
        <f t="shared" si="2"/>
        <v>0</v>
      </c>
      <c r="J89" s="57">
        <f t="shared" si="2"/>
        <v>0</v>
      </c>
      <c r="K89" s="57">
        <f t="shared" si="2"/>
        <v>0</v>
      </c>
      <c r="L89" s="57">
        <f t="shared" si="2"/>
        <v>0</v>
      </c>
      <c r="M89" s="57">
        <f t="shared" si="2"/>
        <v>0</v>
      </c>
      <c r="N89" s="57">
        <f t="shared" si="2"/>
        <v>0</v>
      </c>
      <c r="O89" s="57">
        <f t="shared" si="2"/>
        <v>0</v>
      </c>
      <c r="P89" s="57">
        <f t="shared" si="2"/>
        <v>0</v>
      </c>
      <c r="Q89" s="57">
        <f t="shared" si="2"/>
        <v>0</v>
      </c>
    </row>
    <row r="90" spans="1:17">
      <c r="A90" s="228"/>
      <c r="B90" s="2" t="s">
        <v>169</v>
      </c>
      <c r="C90" s="40" t="s">
        <v>15</v>
      </c>
      <c r="D90" s="66"/>
      <c r="E90" s="66"/>
      <c r="F90" s="66"/>
      <c r="G90" s="66"/>
      <c r="H90" s="66"/>
      <c r="I90" s="66"/>
      <c r="J90" s="66"/>
      <c r="K90" s="66"/>
      <c r="L90" s="66"/>
      <c r="M90" s="66"/>
      <c r="N90" s="66"/>
      <c r="O90" s="66"/>
      <c r="P90" s="66"/>
      <c r="Q90" s="66"/>
    </row>
    <row r="91" spans="1:17">
      <c r="A91" s="228"/>
      <c r="B91" s="2" t="s">
        <v>170</v>
      </c>
      <c r="C91" s="40" t="s">
        <v>15</v>
      </c>
      <c r="D91" s="66"/>
      <c r="E91" s="66"/>
      <c r="F91" s="66"/>
      <c r="G91" s="66"/>
      <c r="H91" s="66"/>
      <c r="I91" s="66"/>
      <c r="J91" s="66"/>
      <c r="K91" s="66"/>
      <c r="L91" s="66"/>
      <c r="M91" s="66"/>
      <c r="N91" s="66"/>
      <c r="O91" s="66"/>
      <c r="P91" s="66"/>
      <c r="Q91" s="66"/>
    </row>
    <row r="92" spans="1:17">
      <c r="A92" s="228"/>
      <c r="B92" s="2" t="s">
        <v>171</v>
      </c>
      <c r="C92" s="40" t="s">
        <v>15</v>
      </c>
      <c r="D92" s="90"/>
      <c r="E92" s="91"/>
      <c r="F92" s="91"/>
      <c r="G92" s="91"/>
      <c r="H92" s="91"/>
      <c r="I92" s="91"/>
      <c r="J92" s="91"/>
      <c r="K92" s="91"/>
      <c r="L92" s="91"/>
      <c r="M92" s="91"/>
      <c r="N92" s="91"/>
      <c r="O92" s="91"/>
      <c r="P92" s="91"/>
      <c r="Q92" s="91"/>
    </row>
    <row r="93" spans="1:17">
      <c r="A93" s="228"/>
      <c r="B93" s="2" t="s">
        <v>172</v>
      </c>
      <c r="C93" s="40" t="s">
        <v>15</v>
      </c>
      <c r="D93" s="90"/>
      <c r="E93" s="91"/>
      <c r="F93" s="91"/>
      <c r="G93" s="91"/>
      <c r="H93" s="91"/>
      <c r="I93" s="91"/>
      <c r="J93" s="91"/>
      <c r="K93" s="91"/>
      <c r="L93" s="91"/>
      <c r="M93" s="91"/>
      <c r="N93" s="91"/>
      <c r="O93" s="91"/>
      <c r="P93" s="91"/>
      <c r="Q93" s="91"/>
    </row>
    <row r="94" spans="1:17">
      <c r="A94" s="228"/>
      <c r="B94" s="2" t="s">
        <v>173</v>
      </c>
      <c r="C94" s="40" t="s">
        <v>15</v>
      </c>
      <c r="D94" s="90"/>
      <c r="E94" s="91"/>
      <c r="F94" s="91"/>
      <c r="G94" s="91"/>
      <c r="H94" s="91"/>
      <c r="I94" s="91"/>
      <c r="J94" s="91"/>
      <c r="K94" s="91"/>
      <c r="L94" s="91"/>
      <c r="M94" s="91"/>
      <c r="N94" s="91"/>
      <c r="O94" s="91"/>
      <c r="P94" s="91"/>
      <c r="Q94" s="91"/>
    </row>
    <row r="95" spans="1:17">
      <c r="A95" s="229"/>
      <c r="B95" s="6" t="s">
        <v>174</v>
      </c>
      <c r="C95" s="40" t="s">
        <v>15</v>
      </c>
      <c r="D95" s="92"/>
      <c r="E95" s="93"/>
      <c r="F95" s="93"/>
      <c r="G95" s="93"/>
      <c r="H95" s="93"/>
      <c r="I95" s="93"/>
      <c r="J95" s="93"/>
      <c r="K95" s="93"/>
      <c r="L95" s="93"/>
      <c r="M95" s="93"/>
      <c r="N95" s="93"/>
      <c r="O95" s="93"/>
      <c r="P95" s="93"/>
      <c r="Q95" s="93"/>
    </row>
    <row r="96" spans="1:17">
      <c r="A96" s="227" t="s">
        <v>113</v>
      </c>
      <c r="B96" s="41" t="s">
        <v>167</v>
      </c>
      <c r="C96" s="39" t="s">
        <v>12</v>
      </c>
      <c r="D96" s="87"/>
      <c r="E96" s="87"/>
      <c r="F96" s="87"/>
      <c r="G96" s="87"/>
      <c r="H96" s="87"/>
      <c r="I96" s="87"/>
      <c r="J96" s="87"/>
      <c r="K96" s="87"/>
      <c r="L96" s="87"/>
      <c r="M96" s="87"/>
      <c r="N96" s="87"/>
      <c r="O96" s="87"/>
      <c r="P96" s="87"/>
      <c r="Q96" s="87"/>
    </row>
    <row r="97" spans="1:17">
      <c r="A97" s="228"/>
      <c r="B97" s="2" t="s">
        <v>168</v>
      </c>
      <c r="C97" s="40" t="s">
        <v>12</v>
      </c>
      <c r="D97" s="57">
        <f t="shared" ref="D97:Q97" si="3">D96-D100*2.441</f>
        <v>0</v>
      </c>
      <c r="E97" s="57">
        <f t="shared" si="3"/>
        <v>0</v>
      </c>
      <c r="F97" s="57">
        <f t="shared" si="3"/>
        <v>0</v>
      </c>
      <c r="G97" s="57">
        <f t="shared" si="3"/>
        <v>0</v>
      </c>
      <c r="H97" s="57">
        <f t="shared" si="3"/>
        <v>0</v>
      </c>
      <c r="I97" s="57">
        <f t="shared" si="3"/>
        <v>0</v>
      </c>
      <c r="J97" s="57">
        <f t="shared" si="3"/>
        <v>0</v>
      </c>
      <c r="K97" s="57">
        <f t="shared" si="3"/>
        <v>0</v>
      </c>
      <c r="L97" s="57">
        <f t="shared" si="3"/>
        <v>0</v>
      </c>
      <c r="M97" s="57">
        <f t="shared" si="3"/>
        <v>0</v>
      </c>
      <c r="N97" s="57">
        <f t="shared" si="3"/>
        <v>0</v>
      </c>
      <c r="O97" s="57">
        <f t="shared" si="3"/>
        <v>0</v>
      </c>
      <c r="P97" s="57">
        <f t="shared" si="3"/>
        <v>0</v>
      </c>
      <c r="Q97" s="57">
        <f t="shared" si="3"/>
        <v>0</v>
      </c>
    </row>
    <row r="98" spans="1:17">
      <c r="A98" s="228"/>
      <c r="B98" s="2" t="s">
        <v>175</v>
      </c>
      <c r="C98" s="40" t="s">
        <v>15</v>
      </c>
      <c r="D98" s="66"/>
      <c r="E98" s="91"/>
      <c r="F98" s="91"/>
      <c r="G98" s="91"/>
      <c r="H98" s="91"/>
      <c r="I98" s="91"/>
      <c r="J98" s="91"/>
      <c r="K98" s="91"/>
      <c r="L98" s="91"/>
      <c r="M98" s="91"/>
      <c r="N98" s="91"/>
      <c r="O98" s="91"/>
      <c r="P98" s="91"/>
      <c r="Q98" s="91"/>
    </row>
    <row r="99" spans="1:17">
      <c r="A99" s="228"/>
      <c r="B99" s="2" t="s">
        <v>176</v>
      </c>
      <c r="C99" s="40" t="s">
        <v>177</v>
      </c>
      <c r="D99" s="54"/>
      <c r="E99" s="54"/>
      <c r="F99" s="54"/>
      <c r="G99" s="54"/>
      <c r="H99" s="54"/>
      <c r="I99" s="54"/>
      <c r="J99" s="54"/>
      <c r="K99" s="54"/>
      <c r="L99" s="54"/>
      <c r="M99" s="54"/>
      <c r="N99" s="54"/>
      <c r="O99" s="54"/>
      <c r="P99" s="54"/>
      <c r="Q99" s="54"/>
    </row>
    <row r="100" spans="1:17">
      <c r="A100" s="228"/>
      <c r="B100" s="2" t="s">
        <v>170</v>
      </c>
      <c r="C100" s="40" t="s">
        <v>15</v>
      </c>
      <c r="D100" s="54"/>
      <c r="E100" s="54"/>
      <c r="F100" s="54"/>
      <c r="G100" s="54"/>
      <c r="H100" s="54"/>
      <c r="I100" s="54"/>
      <c r="J100" s="54"/>
      <c r="K100" s="54"/>
      <c r="L100" s="54"/>
      <c r="M100" s="54"/>
      <c r="N100" s="54"/>
      <c r="O100" s="54"/>
      <c r="P100" s="54"/>
      <c r="Q100" s="54"/>
    </row>
    <row r="101" spans="1:17">
      <c r="A101" s="228"/>
      <c r="B101" s="2" t="s">
        <v>171</v>
      </c>
      <c r="C101" s="40" t="s">
        <v>15</v>
      </c>
      <c r="D101" s="66"/>
      <c r="E101" s="91"/>
      <c r="F101" s="91"/>
      <c r="G101" s="91"/>
      <c r="H101" s="91"/>
      <c r="I101" s="91"/>
      <c r="J101" s="91"/>
      <c r="K101" s="91"/>
      <c r="L101" s="91"/>
      <c r="M101" s="91"/>
      <c r="N101" s="91"/>
      <c r="O101" s="91"/>
      <c r="P101" s="91"/>
      <c r="Q101" s="91"/>
    </row>
    <row r="102" spans="1:17">
      <c r="A102" s="228"/>
      <c r="B102" s="2" t="s">
        <v>172</v>
      </c>
      <c r="C102" s="40" t="s">
        <v>15</v>
      </c>
      <c r="D102" s="66"/>
      <c r="E102" s="91"/>
      <c r="F102" s="91"/>
      <c r="G102" s="91"/>
      <c r="H102" s="91"/>
      <c r="I102" s="91"/>
      <c r="J102" s="91"/>
      <c r="K102" s="91"/>
      <c r="L102" s="91"/>
      <c r="M102" s="91"/>
      <c r="N102" s="91"/>
      <c r="O102" s="91"/>
      <c r="P102" s="91"/>
      <c r="Q102" s="91"/>
    </row>
    <row r="103" spans="1:17">
      <c r="A103" s="228"/>
      <c r="B103" s="2" t="s">
        <v>173</v>
      </c>
      <c r="C103" s="40" t="s">
        <v>15</v>
      </c>
      <c r="D103" s="66"/>
      <c r="E103" s="91"/>
      <c r="F103" s="91"/>
      <c r="G103" s="91"/>
      <c r="H103" s="91"/>
      <c r="I103" s="91"/>
      <c r="J103" s="91"/>
      <c r="K103" s="91"/>
      <c r="L103" s="91"/>
      <c r="M103" s="91"/>
      <c r="N103" s="91"/>
      <c r="O103" s="91"/>
      <c r="P103" s="91"/>
      <c r="Q103" s="91"/>
    </row>
    <row r="104" spans="1:17">
      <c r="A104" s="228"/>
      <c r="B104" s="2" t="s">
        <v>174</v>
      </c>
      <c r="C104" s="40" t="s">
        <v>15</v>
      </c>
      <c r="D104" s="66"/>
      <c r="E104" s="91"/>
      <c r="F104" s="91"/>
      <c r="G104" s="91"/>
      <c r="H104" s="91"/>
      <c r="I104" s="91"/>
      <c r="J104" s="91"/>
      <c r="K104" s="91"/>
      <c r="L104" s="91"/>
      <c r="M104" s="91"/>
      <c r="N104" s="91"/>
      <c r="O104" s="91"/>
      <c r="P104" s="91"/>
      <c r="Q104" s="91"/>
    </row>
    <row r="105" spans="1:17">
      <c r="A105" s="228"/>
      <c r="B105" s="2" t="s">
        <v>178</v>
      </c>
      <c r="C105" s="59" t="s">
        <v>3</v>
      </c>
      <c r="D105" s="66"/>
      <c r="E105" s="88"/>
      <c r="F105" s="88"/>
      <c r="G105" s="88"/>
      <c r="H105" s="88"/>
      <c r="I105" s="88"/>
      <c r="J105" s="88"/>
      <c r="K105" s="88"/>
      <c r="L105" s="88"/>
      <c r="M105" s="88"/>
      <c r="N105" s="88"/>
      <c r="O105" s="88"/>
      <c r="P105" s="88"/>
      <c r="Q105" s="88"/>
    </row>
    <row r="106" spans="1:17">
      <c r="A106" s="228"/>
      <c r="B106" s="2" t="s">
        <v>179</v>
      </c>
      <c r="C106" s="40" t="s">
        <v>15</v>
      </c>
      <c r="D106" s="66"/>
      <c r="E106" s="88"/>
      <c r="F106" s="88"/>
      <c r="G106" s="88"/>
      <c r="H106" s="88"/>
      <c r="I106" s="88"/>
      <c r="J106" s="88"/>
      <c r="K106" s="88"/>
      <c r="L106" s="88"/>
      <c r="M106" s="88"/>
      <c r="N106" s="88"/>
      <c r="O106" s="88"/>
      <c r="P106" s="88"/>
      <c r="Q106" s="88"/>
    </row>
    <row r="107" spans="1:17">
      <c r="A107" s="228"/>
      <c r="B107" s="1" t="s">
        <v>180</v>
      </c>
      <c r="C107" s="59" t="s">
        <v>3</v>
      </c>
      <c r="D107" s="66"/>
      <c r="E107" s="88"/>
      <c r="F107" s="88"/>
      <c r="G107" s="88"/>
      <c r="H107" s="88"/>
      <c r="I107" s="88"/>
      <c r="J107" s="88"/>
      <c r="K107" s="88"/>
      <c r="L107" s="88"/>
      <c r="M107" s="88"/>
      <c r="N107" s="88"/>
      <c r="O107" s="88"/>
      <c r="P107" s="88"/>
      <c r="Q107" s="88"/>
    </row>
    <row r="108" spans="1:17">
      <c r="A108" s="228"/>
      <c r="B108" s="2" t="s">
        <v>181</v>
      </c>
      <c r="C108" s="40" t="s">
        <v>240</v>
      </c>
      <c r="D108" s="66"/>
      <c r="E108" s="88"/>
      <c r="F108" s="88"/>
      <c r="G108" s="88"/>
      <c r="H108" s="88"/>
      <c r="I108" s="88"/>
      <c r="J108" s="88"/>
      <c r="K108" s="88"/>
      <c r="L108" s="88"/>
      <c r="M108" s="88"/>
      <c r="N108" s="88"/>
      <c r="O108" s="88"/>
      <c r="P108" s="88"/>
      <c r="Q108" s="88"/>
    </row>
    <row r="109" spans="1:17">
      <c r="A109" s="228"/>
      <c r="B109" s="2" t="s">
        <v>182</v>
      </c>
      <c r="C109" s="40"/>
      <c r="D109" s="66"/>
      <c r="E109" s="88"/>
      <c r="F109" s="88"/>
      <c r="G109" s="88"/>
      <c r="H109" s="88"/>
      <c r="I109" s="88"/>
      <c r="J109" s="88"/>
      <c r="K109" s="88"/>
      <c r="L109" s="88"/>
      <c r="M109" s="88"/>
      <c r="N109" s="88"/>
      <c r="O109" s="88"/>
      <c r="P109" s="88"/>
      <c r="Q109" s="88"/>
    </row>
    <row r="110" spans="1:17">
      <c r="A110" s="228"/>
      <c r="B110" s="2" t="s">
        <v>183</v>
      </c>
      <c r="C110" s="40"/>
      <c r="D110" s="66"/>
      <c r="E110" s="88"/>
      <c r="F110" s="88"/>
      <c r="G110" s="88"/>
      <c r="H110" s="88"/>
      <c r="I110" s="88"/>
      <c r="J110" s="88"/>
      <c r="K110" s="88"/>
      <c r="L110" s="88"/>
      <c r="M110" s="88"/>
      <c r="N110" s="88"/>
      <c r="O110" s="88"/>
      <c r="P110" s="88"/>
      <c r="Q110" s="88"/>
    </row>
    <row r="111" spans="1:17">
      <c r="A111" s="228"/>
      <c r="B111" s="2" t="s">
        <v>184</v>
      </c>
      <c r="C111" s="40"/>
      <c r="D111" s="66"/>
      <c r="E111" s="88"/>
      <c r="F111" s="88"/>
      <c r="G111" s="88"/>
      <c r="H111" s="88"/>
      <c r="I111" s="88"/>
      <c r="J111" s="88"/>
      <c r="K111" s="88"/>
      <c r="L111" s="88"/>
      <c r="M111" s="88"/>
      <c r="N111" s="88"/>
      <c r="O111" s="88"/>
      <c r="P111" s="88"/>
      <c r="Q111" s="88"/>
    </row>
    <row r="112" spans="1:17">
      <c r="A112" s="228"/>
      <c r="B112" s="2" t="s">
        <v>185</v>
      </c>
      <c r="C112" s="40"/>
      <c r="D112" s="66"/>
      <c r="E112" s="88"/>
      <c r="F112" s="88"/>
      <c r="G112" s="88"/>
      <c r="H112" s="88"/>
      <c r="I112" s="88"/>
      <c r="J112" s="88"/>
      <c r="K112" s="88"/>
      <c r="L112" s="88"/>
      <c r="M112" s="88"/>
      <c r="N112" s="88"/>
      <c r="O112" s="88"/>
      <c r="P112" s="88"/>
      <c r="Q112" s="88"/>
    </row>
    <row r="113" spans="1:17">
      <c r="A113" s="229"/>
      <c r="B113" s="2" t="s">
        <v>186</v>
      </c>
      <c r="C113" s="40"/>
      <c r="D113" s="66"/>
      <c r="E113" s="88"/>
      <c r="F113" s="88"/>
      <c r="G113" s="88"/>
      <c r="H113" s="88"/>
      <c r="I113" s="88"/>
      <c r="J113" s="88"/>
      <c r="K113" s="88"/>
      <c r="L113" s="88"/>
      <c r="M113" s="88"/>
      <c r="N113" s="88"/>
      <c r="O113" s="88"/>
      <c r="P113" s="88"/>
      <c r="Q113" s="88"/>
    </row>
    <row r="114" spans="1:17">
      <c r="A114" s="227" t="s">
        <v>187</v>
      </c>
      <c r="B114" s="70" t="s">
        <v>188</v>
      </c>
      <c r="C114" s="39" t="s">
        <v>12</v>
      </c>
      <c r="D114" s="87"/>
      <c r="E114" s="87"/>
      <c r="F114" s="87"/>
      <c r="G114" s="87"/>
      <c r="H114" s="87"/>
      <c r="I114" s="87"/>
      <c r="J114" s="87"/>
      <c r="K114" s="87"/>
      <c r="L114" s="87"/>
      <c r="M114" s="87"/>
      <c r="N114" s="87"/>
      <c r="O114" s="87"/>
      <c r="P114" s="87"/>
      <c r="Q114" s="87"/>
    </row>
    <row r="115" spans="1:17" ht="17.25">
      <c r="A115" s="228"/>
      <c r="B115" s="2" t="s">
        <v>189</v>
      </c>
      <c r="C115" s="42" t="s">
        <v>190</v>
      </c>
      <c r="D115" s="54"/>
      <c r="E115" s="54"/>
      <c r="F115" s="54"/>
      <c r="G115" s="54"/>
      <c r="H115" s="54"/>
      <c r="I115" s="54"/>
      <c r="J115" s="54"/>
      <c r="K115" s="54"/>
      <c r="L115" s="54"/>
      <c r="M115" s="54"/>
      <c r="N115" s="54"/>
      <c r="O115" s="54"/>
      <c r="P115" s="54"/>
      <c r="Q115" s="54"/>
    </row>
    <row r="116" spans="1:17">
      <c r="A116" s="228"/>
      <c r="B116" s="2" t="s">
        <v>191</v>
      </c>
      <c r="C116" s="40" t="s">
        <v>12</v>
      </c>
      <c r="D116" s="54"/>
      <c r="E116" s="54"/>
      <c r="F116" s="54"/>
      <c r="G116" s="54"/>
      <c r="H116" s="54"/>
      <c r="I116" s="54"/>
      <c r="J116" s="54"/>
      <c r="K116" s="54"/>
      <c r="L116" s="54"/>
      <c r="M116" s="54"/>
      <c r="N116" s="54"/>
      <c r="O116" s="54"/>
      <c r="P116" s="54"/>
      <c r="Q116" s="54"/>
    </row>
    <row r="117" spans="1:17" ht="17.25">
      <c r="A117" s="228"/>
      <c r="B117" s="2" t="s">
        <v>167</v>
      </c>
      <c r="C117" s="42" t="s">
        <v>190</v>
      </c>
      <c r="D117" s="54"/>
      <c r="E117" s="54"/>
      <c r="F117" s="54"/>
      <c r="G117" s="54"/>
      <c r="H117" s="54"/>
      <c r="I117" s="54"/>
      <c r="J117" s="54"/>
      <c r="K117" s="54"/>
      <c r="L117" s="54"/>
      <c r="M117" s="54"/>
      <c r="N117" s="54"/>
      <c r="O117" s="54"/>
      <c r="P117" s="54"/>
      <c r="Q117" s="54"/>
    </row>
    <row r="118" spans="1:17" ht="17.25">
      <c r="A118" s="228"/>
      <c r="B118" s="2" t="s">
        <v>192</v>
      </c>
      <c r="C118" s="42" t="s">
        <v>193</v>
      </c>
      <c r="D118" s="54"/>
      <c r="E118" s="54"/>
      <c r="F118" s="54"/>
      <c r="G118" s="54"/>
      <c r="H118" s="54"/>
      <c r="I118" s="54"/>
      <c r="J118" s="54"/>
      <c r="K118" s="54"/>
      <c r="L118" s="54"/>
      <c r="M118" s="54"/>
      <c r="N118" s="54"/>
      <c r="O118" s="54"/>
      <c r="P118" s="54"/>
      <c r="Q118" s="54"/>
    </row>
    <row r="119" spans="1:17" ht="18">
      <c r="A119" s="228"/>
      <c r="B119" s="2" t="s">
        <v>194</v>
      </c>
      <c r="C119" s="40" t="s">
        <v>195</v>
      </c>
      <c r="D119" s="54"/>
      <c r="E119" s="54"/>
      <c r="F119" s="54"/>
      <c r="G119" s="54"/>
      <c r="H119" s="54"/>
      <c r="I119" s="54"/>
      <c r="J119" s="54"/>
      <c r="K119" s="54"/>
      <c r="L119" s="54"/>
      <c r="M119" s="54"/>
      <c r="N119" s="54"/>
      <c r="O119" s="54"/>
      <c r="P119" s="54"/>
      <c r="Q119" s="54"/>
    </row>
    <row r="120" spans="1:17">
      <c r="A120" s="228"/>
      <c r="B120" s="2" t="s">
        <v>196</v>
      </c>
      <c r="C120" s="2" t="s">
        <v>156</v>
      </c>
      <c r="D120" s="66"/>
      <c r="E120" s="66"/>
      <c r="F120" s="66"/>
      <c r="G120" s="66"/>
      <c r="H120" s="66"/>
      <c r="I120" s="66"/>
      <c r="J120" s="66"/>
      <c r="K120" s="66"/>
      <c r="L120" s="66"/>
      <c r="M120" s="66"/>
      <c r="N120" s="66"/>
      <c r="O120" s="66"/>
      <c r="P120" s="66"/>
      <c r="Q120" s="66"/>
    </row>
    <row r="121" spans="1:17" ht="18">
      <c r="A121" s="228"/>
      <c r="B121" s="2" t="s">
        <v>197</v>
      </c>
      <c r="C121" s="40" t="s">
        <v>198</v>
      </c>
      <c r="D121" s="66"/>
      <c r="E121" s="66"/>
      <c r="F121" s="66"/>
      <c r="G121" s="66"/>
      <c r="H121" s="66"/>
      <c r="I121" s="66"/>
      <c r="J121" s="66"/>
      <c r="K121" s="66"/>
      <c r="L121" s="66"/>
      <c r="M121" s="66"/>
      <c r="N121" s="66"/>
      <c r="O121" s="66"/>
      <c r="P121" s="66"/>
      <c r="Q121" s="66"/>
    </row>
    <row r="122" spans="1:17" ht="18">
      <c r="A122" s="228"/>
      <c r="B122" s="2" t="s">
        <v>199</v>
      </c>
      <c r="C122" s="40" t="s">
        <v>198</v>
      </c>
      <c r="D122" s="66"/>
      <c r="E122" s="66"/>
      <c r="F122" s="66"/>
      <c r="G122" s="66"/>
      <c r="H122" s="66"/>
      <c r="I122" s="66"/>
      <c r="J122" s="66"/>
      <c r="K122" s="66"/>
      <c r="L122" s="66"/>
      <c r="M122" s="66"/>
      <c r="N122" s="66"/>
      <c r="O122" s="66"/>
      <c r="P122" s="66"/>
      <c r="Q122" s="66"/>
    </row>
    <row r="123" spans="1:17" ht="18">
      <c r="A123" s="228"/>
      <c r="B123" s="2" t="s">
        <v>256</v>
      </c>
      <c r="C123" s="40" t="s">
        <v>198</v>
      </c>
      <c r="D123" s="66"/>
      <c r="E123" s="66"/>
      <c r="F123" s="66"/>
      <c r="G123" s="66"/>
      <c r="H123" s="66"/>
      <c r="I123" s="66"/>
      <c r="J123" s="66"/>
      <c r="K123" s="66"/>
      <c r="L123" s="66"/>
      <c r="M123" s="66"/>
      <c r="N123" s="66"/>
      <c r="O123" s="66"/>
      <c r="P123" s="66"/>
      <c r="Q123" s="66"/>
    </row>
    <row r="124" spans="1:17">
      <c r="A124" s="228"/>
      <c r="B124" s="2" t="s">
        <v>200</v>
      </c>
      <c r="C124" s="40" t="s">
        <v>198</v>
      </c>
      <c r="D124" s="66"/>
      <c r="E124" s="66"/>
      <c r="F124" s="66"/>
      <c r="G124" s="66"/>
      <c r="H124" s="66"/>
      <c r="I124" s="66"/>
      <c r="J124" s="66"/>
      <c r="K124" s="66"/>
      <c r="L124" s="66"/>
      <c r="M124" s="66"/>
      <c r="N124" s="66"/>
      <c r="O124" s="66"/>
      <c r="P124" s="66"/>
      <c r="Q124" s="66"/>
    </row>
    <row r="125" spans="1:17" ht="18">
      <c r="A125" s="228"/>
      <c r="B125" s="2" t="s">
        <v>201</v>
      </c>
      <c r="C125" s="40" t="s">
        <v>198</v>
      </c>
      <c r="D125" s="66"/>
      <c r="E125" s="66"/>
      <c r="F125" s="66"/>
      <c r="G125" s="66"/>
      <c r="H125" s="66"/>
      <c r="I125" s="66"/>
      <c r="J125" s="66"/>
      <c r="K125" s="66"/>
      <c r="L125" s="66"/>
      <c r="M125" s="66"/>
      <c r="N125" s="66"/>
      <c r="O125" s="66"/>
      <c r="P125" s="66"/>
      <c r="Q125" s="66"/>
    </row>
    <row r="126" spans="1:17" ht="18">
      <c r="A126" s="229"/>
      <c r="B126" s="6" t="s">
        <v>264</v>
      </c>
      <c r="C126" s="38" t="s">
        <v>198</v>
      </c>
      <c r="D126" s="86"/>
      <c r="E126" s="86"/>
      <c r="F126" s="86"/>
      <c r="G126" s="86"/>
      <c r="H126" s="86"/>
      <c r="I126" s="86"/>
      <c r="J126" s="86"/>
      <c r="K126" s="86"/>
      <c r="L126" s="86"/>
      <c r="M126" s="86"/>
      <c r="N126" s="86"/>
      <c r="O126" s="86"/>
      <c r="P126" s="86"/>
      <c r="Q126" s="86"/>
    </row>
    <row r="127" spans="1:17">
      <c r="A127" s="227" t="s">
        <v>202</v>
      </c>
      <c r="B127" s="2" t="s">
        <v>260</v>
      </c>
      <c r="C127" s="84" t="s">
        <v>3</v>
      </c>
      <c r="D127" s="54"/>
      <c r="E127" s="54"/>
      <c r="F127" s="54"/>
      <c r="G127" s="54"/>
      <c r="H127" s="54"/>
      <c r="I127" s="54"/>
      <c r="J127" s="54"/>
      <c r="K127" s="54"/>
      <c r="L127" s="54"/>
      <c r="M127" s="54"/>
      <c r="N127" s="54"/>
      <c r="O127" s="54"/>
      <c r="P127" s="54"/>
      <c r="Q127" s="54"/>
    </row>
    <row r="128" spans="1:17">
      <c r="A128" s="228"/>
      <c r="B128" s="2"/>
      <c r="C128" s="40"/>
      <c r="D128" s="54"/>
      <c r="E128" s="54"/>
      <c r="F128" s="54"/>
      <c r="G128" s="54"/>
      <c r="H128" s="54"/>
      <c r="I128" s="54"/>
      <c r="J128" s="54"/>
      <c r="K128" s="54"/>
      <c r="L128" s="54"/>
      <c r="M128" s="54"/>
      <c r="N128" s="54"/>
      <c r="O128" s="54"/>
      <c r="P128" s="54"/>
      <c r="Q128" s="54"/>
    </row>
    <row r="129" spans="1:17">
      <c r="A129" s="228"/>
      <c r="B129" s="2"/>
      <c r="C129" s="40"/>
      <c r="D129" s="54"/>
      <c r="E129" s="54"/>
      <c r="F129" s="54"/>
      <c r="G129" s="54"/>
      <c r="H129" s="54"/>
      <c r="I129" s="54"/>
      <c r="J129" s="54"/>
      <c r="K129" s="54"/>
      <c r="L129" s="54"/>
      <c r="M129" s="54"/>
      <c r="N129" s="54"/>
      <c r="O129" s="54"/>
      <c r="P129" s="54"/>
      <c r="Q129" s="54"/>
    </row>
    <row r="130" spans="1:17">
      <c r="A130" s="228"/>
      <c r="B130" s="2"/>
      <c r="C130" s="40"/>
      <c r="D130" s="54"/>
      <c r="E130" s="54"/>
      <c r="F130" s="54"/>
      <c r="G130" s="54"/>
      <c r="H130" s="54"/>
      <c r="I130" s="54"/>
      <c r="J130" s="54"/>
      <c r="K130" s="54"/>
      <c r="L130" s="54"/>
      <c r="M130" s="54"/>
      <c r="N130" s="54"/>
      <c r="O130" s="54"/>
      <c r="P130" s="54"/>
      <c r="Q130" s="54"/>
    </row>
    <row r="131" spans="1:17">
      <c r="A131" s="229"/>
      <c r="B131" s="2"/>
      <c r="C131" s="40"/>
      <c r="D131" s="54"/>
      <c r="E131" s="54"/>
      <c r="F131" s="54"/>
      <c r="G131" s="54"/>
      <c r="H131" s="54"/>
      <c r="I131" s="54"/>
      <c r="J131" s="54"/>
      <c r="K131" s="54"/>
      <c r="L131" s="54"/>
      <c r="M131" s="54"/>
      <c r="N131" s="54"/>
      <c r="O131" s="54"/>
      <c r="P131" s="54"/>
      <c r="Q131" s="54"/>
    </row>
    <row r="138" spans="1:17">
      <c r="F138">
        <v>1</v>
      </c>
    </row>
  </sheetData>
  <mergeCells count="6">
    <mergeCell ref="A127:A131"/>
    <mergeCell ref="A88:A95"/>
    <mergeCell ref="A96:A113"/>
    <mergeCell ref="A114:A126"/>
    <mergeCell ref="O1:P1"/>
    <mergeCell ref="A74:A87"/>
  </mergeCells>
  <pageMargins left="0.7" right="0.7" top="0.78740157499999996" bottom="0.78740157499999996" header="0.3" footer="0.3"/>
  <legacyDrawing r:id="rId1"/>
</worksheet>
</file>

<file path=xl/worksheets/sheet50.xml><?xml version="1.0" encoding="utf-8"?>
<worksheet xmlns="http://schemas.openxmlformats.org/spreadsheetml/2006/main" xmlns:r="http://schemas.openxmlformats.org/officeDocument/2006/relationships" xmlns:xdr="http://schemas.openxmlformats.org/drawingml/2006/spreadsheetDrawing" xmlns:x14="http://schemas.microsoft.com/office/spreadsheetml/2009/9/main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00000000-0001-0000-3100-000000000000}">
  <sheetPr codeName="Tabelle50"/>
  <dimension ref="A1:Q138"/>
  <sheetViews>
    <sheetView topLeftCell="A19" zoomScale="90" zoomScaleNormal="90" workbookViewId="0">
      <selection activeCell="F138" sqref="F138"/>
    </sheetView>
  </sheetViews>
  <sheetFormatPr defaultColWidth="11.42578125" defaultRowHeight="15"/>
  <cols>
    <col min="1" max="1" width="24" bestFit="1" customWidth="1"/>
    <col min="2" max="2" width="36.140625" bestFit="1" customWidth="1"/>
    <col min="3" max="3" width="9.85546875" bestFit="1" customWidth="1"/>
    <col min="4" max="17" width="11.42578125" customWidth="1"/>
  </cols>
  <sheetData>
    <row r="1" spans="1:17" ht="60">
      <c r="A1" s="5" t="s">
        <v>127</v>
      </c>
      <c r="B1" s="2">
        <f>Gesamtübersicht!AX2</f>
        <v>0</v>
      </c>
      <c r="C1" s="2"/>
      <c r="D1" s="2"/>
      <c r="E1" s="2"/>
      <c r="F1" s="2"/>
      <c r="G1" s="2"/>
      <c r="H1" s="2"/>
      <c r="I1" s="2"/>
      <c r="J1" s="15" t="s">
        <v>265</v>
      </c>
      <c r="K1" s="37"/>
      <c r="L1" s="37"/>
      <c r="M1" s="2"/>
      <c r="N1" s="15" t="s">
        <v>266</v>
      </c>
      <c r="O1" s="230"/>
      <c r="P1" s="230"/>
      <c r="Q1" s="2"/>
    </row>
    <row r="2" spans="1:17" ht="30">
      <c r="A2" s="5" t="s">
        <v>128</v>
      </c>
      <c r="B2" s="2">
        <f>Gesamtübersicht!AX3</f>
        <v>0</v>
      </c>
      <c r="C2" s="2"/>
      <c r="D2" s="2"/>
      <c r="E2" s="2"/>
      <c r="F2" s="2"/>
      <c r="G2" s="2"/>
      <c r="H2" s="2"/>
      <c r="I2" s="2"/>
      <c r="J2" s="1" t="s">
        <v>267</v>
      </c>
      <c r="K2" s="2"/>
      <c r="L2" s="2" t="s">
        <v>134</v>
      </c>
      <c r="M2" s="2"/>
      <c r="N2" s="1" t="s">
        <v>267</v>
      </c>
      <c r="O2" s="2"/>
      <c r="P2" s="2" t="s">
        <v>134</v>
      </c>
      <c r="Q2" s="2"/>
    </row>
    <row r="3" spans="1:17">
      <c r="A3" s="5" t="s">
        <v>7</v>
      </c>
      <c r="B3" s="9">
        <f>Gesamtübersicht!AX6</f>
        <v>0</v>
      </c>
      <c r="C3" s="2"/>
      <c r="D3" s="2"/>
      <c r="E3" s="2"/>
      <c r="F3" s="2"/>
      <c r="G3" s="2"/>
      <c r="H3" s="2"/>
      <c r="I3" s="2"/>
      <c r="J3" s="6" t="s">
        <v>135</v>
      </c>
      <c r="K3" s="22" t="s">
        <v>134</v>
      </c>
      <c r="L3" s="6" t="s">
        <v>15</v>
      </c>
      <c r="M3" s="2"/>
      <c r="N3" s="6" t="s">
        <v>27</v>
      </c>
      <c r="O3" s="6" t="s">
        <v>0</v>
      </c>
      <c r="P3" s="49" t="s">
        <v>137</v>
      </c>
      <c r="Q3" s="6" t="s">
        <v>0</v>
      </c>
    </row>
    <row r="4" spans="1:17">
      <c r="A4" s="5" t="s">
        <v>11</v>
      </c>
      <c r="B4" s="2">
        <f>Gesamtübersicht!AX9</f>
        <v>0</v>
      </c>
      <c r="C4" s="2" t="str">
        <f>Gesamtübersicht!B9</f>
        <v>MJ/kg</v>
      </c>
      <c r="D4" s="2"/>
      <c r="E4" s="2"/>
      <c r="F4" s="2"/>
      <c r="G4" s="2"/>
      <c r="H4" s="2"/>
      <c r="I4" s="2"/>
      <c r="J4" s="2" t="s">
        <v>268</v>
      </c>
      <c r="K4" s="2"/>
      <c r="L4" s="3" t="e">
        <f t="shared" ref="L4:L12" si="0">K4/K$18</f>
        <v>#DIV/0!</v>
      </c>
      <c r="M4" s="2"/>
      <c r="N4" s="4" t="s">
        <v>29</v>
      </c>
      <c r="O4" s="2" t="s">
        <v>139</v>
      </c>
      <c r="P4" s="50"/>
      <c r="Q4" s="2" t="s">
        <v>242</v>
      </c>
    </row>
    <row r="5" spans="1:17">
      <c r="A5" s="5" t="s">
        <v>13</v>
      </c>
      <c r="B5" s="57">
        <f>Gesamtübersicht!AX10</f>
        <v>0</v>
      </c>
      <c r="C5" s="2" t="str">
        <f>Gesamtübersicht!B10</f>
        <v>MJ/kg</v>
      </c>
      <c r="D5" s="2"/>
      <c r="E5" s="2"/>
      <c r="F5" s="2"/>
      <c r="G5" s="2"/>
      <c r="H5" s="2"/>
      <c r="I5" s="2"/>
      <c r="J5" s="2" t="s">
        <v>269</v>
      </c>
      <c r="K5" s="2"/>
      <c r="L5" s="3" t="e">
        <f t="shared" si="0"/>
        <v>#DIV/0!</v>
      </c>
      <c r="M5" s="2"/>
      <c r="N5" s="4" t="s">
        <v>30</v>
      </c>
      <c r="O5" s="2" t="s">
        <v>139</v>
      </c>
      <c r="P5" s="50"/>
      <c r="Q5" s="2"/>
    </row>
    <row r="6" spans="1:17">
      <c r="A6" s="5" t="s">
        <v>129</v>
      </c>
      <c r="B6" s="3">
        <f>Gesamtübersicht!AX11</f>
        <v>0</v>
      </c>
      <c r="C6" s="2" t="str">
        <f>Gesamtübersicht!B11</f>
        <v>Ma.-%</v>
      </c>
      <c r="D6" s="2"/>
      <c r="E6" s="2"/>
      <c r="F6" s="2"/>
      <c r="G6" s="2"/>
      <c r="H6" s="2"/>
      <c r="I6" s="2"/>
      <c r="J6" s="2" t="s">
        <v>270</v>
      </c>
      <c r="K6" s="2"/>
      <c r="L6" s="3" t="e">
        <f t="shared" si="0"/>
        <v>#DIV/0!</v>
      </c>
      <c r="M6" s="2"/>
      <c r="N6" s="4" t="s">
        <v>31</v>
      </c>
      <c r="O6" s="2" t="s">
        <v>139</v>
      </c>
      <c r="P6" s="50"/>
      <c r="Q6" s="2"/>
    </row>
    <row r="7" spans="1:17">
      <c r="A7" s="5" t="s">
        <v>130</v>
      </c>
      <c r="B7" s="3">
        <f>Gesamtübersicht!AX12</f>
        <v>0</v>
      </c>
      <c r="C7" s="2" t="str">
        <f>Gesamtübersicht!B12</f>
        <v>Ma.-%</v>
      </c>
      <c r="D7" s="2"/>
      <c r="E7" s="2"/>
      <c r="F7" s="2"/>
      <c r="G7" s="2"/>
      <c r="H7" s="2"/>
      <c r="I7" s="2"/>
      <c r="J7" s="2" t="s">
        <v>271</v>
      </c>
      <c r="K7" s="2"/>
      <c r="L7" s="3" t="e">
        <f t="shared" si="0"/>
        <v>#DIV/0!</v>
      </c>
      <c r="M7" s="2"/>
      <c r="N7" s="4" t="s">
        <v>32</v>
      </c>
      <c r="O7" s="2" t="s">
        <v>139</v>
      </c>
      <c r="P7" s="50"/>
      <c r="Q7" s="2"/>
    </row>
    <row r="8" spans="1:17">
      <c r="A8" s="5" t="s">
        <v>143</v>
      </c>
      <c r="B8" s="3" t="e">
        <f>Gesamtübersicht!#REF!</f>
        <v>#REF!</v>
      </c>
      <c r="C8" s="2" t="e">
        <f>Gesamtübersicht!#REF!</f>
        <v>#REF!</v>
      </c>
      <c r="D8" s="2"/>
      <c r="E8" s="2"/>
      <c r="F8" s="2"/>
      <c r="G8" s="2"/>
      <c r="H8" s="2"/>
      <c r="I8" s="2"/>
      <c r="J8" s="2" t="s">
        <v>272</v>
      </c>
      <c r="K8" s="2"/>
      <c r="L8" s="3" t="e">
        <f t="shared" si="0"/>
        <v>#DIV/0!</v>
      </c>
      <c r="M8" s="2"/>
      <c r="N8" s="4" t="s">
        <v>33</v>
      </c>
      <c r="O8" s="2" t="s">
        <v>139</v>
      </c>
      <c r="P8" s="50"/>
      <c r="Q8" s="2"/>
    </row>
    <row r="9" spans="1:17">
      <c r="A9" s="5" t="s">
        <v>145</v>
      </c>
      <c r="B9" s="3" t="e">
        <f>Gesamtübersicht!#REF!</f>
        <v>#REF!</v>
      </c>
      <c r="C9" s="2" t="e">
        <f>Gesamtübersicht!#REF!</f>
        <v>#REF!</v>
      </c>
      <c r="D9" s="2"/>
      <c r="E9" s="2"/>
      <c r="F9" s="2"/>
      <c r="G9" s="2"/>
      <c r="H9" s="2"/>
      <c r="I9" s="2"/>
      <c r="J9" s="2" t="s">
        <v>219</v>
      </c>
      <c r="K9" s="2"/>
      <c r="L9" s="3" t="e">
        <f t="shared" si="0"/>
        <v>#DIV/0!</v>
      </c>
      <c r="M9" s="2"/>
      <c r="N9" s="4" t="s">
        <v>34</v>
      </c>
      <c r="O9" s="2" t="s">
        <v>139</v>
      </c>
      <c r="P9" s="50"/>
      <c r="Q9" s="2"/>
    </row>
    <row r="10" spans="1:17">
      <c r="A10" s="5" t="s">
        <v>17</v>
      </c>
      <c r="B10" s="2">
        <f>Gesamtübersicht!AX13</f>
        <v>0</v>
      </c>
      <c r="C10" s="2" t="str">
        <f>Gesamtübersicht!B13</f>
        <v>kg/m³</v>
      </c>
      <c r="D10" s="2"/>
      <c r="E10" s="2"/>
      <c r="F10" s="2"/>
      <c r="G10" s="2"/>
      <c r="H10" s="2"/>
      <c r="I10" s="2"/>
      <c r="J10" s="2" t="s">
        <v>140</v>
      </c>
      <c r="K10" s="2"/>
      <c r="L10" s="3" t="e">
        <f t="shared" si="0"/>
        <v>#DIV/0!</v>
      </c>
      <c r="M10" s="2"/>
      <c r="N10" s="4" t="s">
        <v>35</v>
      </c>
      <c r="O10" s="2" t="s">
        <v>139</v>
      </c>
      <c r="P10" s="50"/>
      <c r="Q10" s="2"/>
    </row>
    <row r="11" spans="1:17">
      <c r="A11" s="1"/>
      <c r="B11" s="9"/>
      <c r="C11" s="2"/>
      <c r="D11" s="2"/>
      <c r="E11" s="2"/>
      <c r="F11" s="2"/>
      <c r="G11" s="2"/>
      <c r="H11" s="2"/>
      <c r="I11" s="2"/>
      <c r="J11" s="2" t="s">
        <v>141</v>
      </c>
      <c r="K11" s="2"/>
      <c r="L11" s="3" t="e">
        <f t="shared" si="0"/>
        <v>#DIV/0!</v>
      </c>
      <c r="M11" s="2"/>
      <c r="N11" s="4" t="s">
        <v>36</v>
      </c>
      <c r="O11" s="2" t="s">
        <v>139</v>
      </c>
      <c r="P11" s="50"/>
      <c r="Q11" s="2"/>
    </row>
    <row r="12" spans="1:17">
      <c r="A12" s="2"/>
      <c r="B12" s="2"/>
      <c r="C12" s="2"/>
      <c r="D12" s="2"/>
      <c r="E12" s="2"/>
      <c r="F12" s="2"/>
      <c r="G12" s="2"/>
      <c r="H12" s="2"/>
      <c r="I12" s="2"/>
      <c r="J12" s="2" t="s">
        <v>212</v>
      </c>
      <c r="K12" s="2"/>
      <c r="L12" s="3" t="e">
        <f t="shared" si="0"/>
        <v>#DIV/0!</v>
      </c>
      <c r="M12" s="2"/>
      <c r="N12" s="4" t="s">
        <v>37</v>
      </c>
      <c r="O12" s="2" t="s">
        <v>139</v>
      </c>
      <c r="P12" s="50"/>
      <c r="Q12" s="2"/>
    </row>
    <row r="13" spans="1:17">
      <c r="A13" s="2"/>
      <c r="B13" s="2"/>
      <c r="C13" s="2"/>
      <c r="D13" s="2"/>
      <c r="E13" s="2"/>
      <c r="F13" s="2"/>
      <c r="G13" s="2"/>
      <c r="H13" s="2"/>
      <c r="I13" s="2"/>
      <c r="J13" s="2"/>
      <c r="K13" s="2"/>
      <c r="L13" s="2"/>
      <c r="M13" s="2"/>
      <c r="N13" s="4" t="s">
        <v>21</v>
      </c>
      <c r="O13" s="2" t="s">
        <v>139</v>
      </c>
      <c r="P13" s="50"/>
      <c r="Q13" s="2"/>
    </row>
    <row r="14" spans="1:17">
      <c r="A14" s="2"/>
      <c r="B14" s="2"/>
      <c r="C14" s="2"/>
      <c r="D14" s="2"/>
      <c r="E14" s="2"/>
      <c r="F14" s="2"/>
      <c r="G14" s="2"/>
      <c r="H14" s="2"/>
      <c r="I14" s="2"/>
      <c r="J14" s="2"/>
      <c r="K14" s="2"/>
      <c r="L14" s="2"/>
      <c r="M14" s="2"/>
      <c r="N14" s="4" t="s">
        <v>38</v>
      </c>
      <c r="O14" s="2" t="s">
        <v>139</v>
      </c>
      <c r="P14" s="50"/>
      <c r="Q14" s="2"/>
    </row>
    <row r="15" spans="1:17">
      <c r="A15" s="2"/>
      <c r="B15" s="2"/>
      <c r="C15" s="2"/>
      <c r="D15" s="2"/>
      <c r="E15" s="2"/>
      <c r="F15" s="2"/>
      <c r="G15" s="2"/>
      <c r="H15" s="2"/>
      <c r="I15" s="2"/>
      <c r="J15" s="2"/>
      <c r="K15" s="2"/>
      <c r="L15" s="2"/>
      <c r="M15" s="2"/>
      <c r="N15" s="4" t="s">
        <v>39</v>
      </c>
      <c r="O15" s="2" t="s">
        <v>139</v>
      </c>
      <c r="P15" s="50"/>
      <c r="Q15" s="2"/>
    </row>
    <row r="16" spans="1:17">
      <c r="A16" s="2"/>
      <c r="B16" s="2"/>
      <c r="C16" s="2"/>
      <c r="D16" s="2"/>
      <c r="E16" s="2"/>
      <c r="F16" s="2"/>
      <c r="G16" s="2"/>
      <c r="H16" s="2"/>
      <c r="I16" s="2"/>
      <c r="J16" s="2"/>
      <c r="K16" s="2"/>
      <c r="L16" s="2"/>
      <c r="M16" s="2"/>
      <c r="N16" s="4" t="s">
        <v>40</v>
      </c>
      <c r="O16" s="2" t="s">
        <v>139</v>
      </c>
      <c r="P16" s="50"/>
      <c r="Q16" s="2"/>
    </row>
    <row r="17" spans="1:17">
      <c r="A17" s="2"/>
      <c r="B17" s="2"/>
      <c r="C17" s="2"/>
      <c r="D17" s="2"/>
      <c r="E17" s="2"/>
      <c r="F17" s="2"/>
      <c r="G17" s="2"/>
      <c r="H17" s="2"/>
      <c r="I17" s="2"/>
      <c r="J17" s="2"/>
      <c r="K17" s="2"/>
      <c r="L17" s="2"/>
      <c r="M17" s="2"/>
      <c r="N17" s="4" t="s">
        <v>41</v>
      </c>
      <c r="O17" s="2" t="s">
        <v>139</v>
      </c>
      <c r="P17" s="50"/>
      <c r="Q17" s="2"/>
    </row>
    <row r="18" spans="1:17">
      <c r="A18" s="2"/>
      <c r="B18" s="2"/>
      <c r="C18" s="2"/>
      <c r="D18" s="2"/>
      <c r="E18" s="2"/>
      <c r="F18" s="2"/>
      <c r="G18" s="2"/>
      <c r="H18" s="2"/>
      <c r="I18" s="2"/>
      <c r="J18" s="2" t="s">
        <v>273</v>
      </c>
      <c r="K18" s="27">
        <f>SUM(K4:K17)</f>
        <v>0</v>
      </c>
      <c r="L18" s="3" t="e">
        <f>SUM(L4:L17)</f>
        <v>#DIV/0!</v>
      </c>
      <c r="M18" s="2"/>
      <c r="N18" s="4" t="s">
        <v>42</v>
      </c>
      <c r="O18" s="2" t="s">
        <v>139</v>
      </c>
      <c r="P18" s="50"/>
      <c r="Q18" s="2"/>
    </row>
    <row r="19" spans="1:17">
      <c r="A19" s="2"/>
      <c r="B19" s="2"/>
      <c r="C19" s="2"/>
      <c r="D19" s="2"/>
      <c r="E19" s="2"/>
      <c r="F19" s="2"/>
      <c r="G19" s="2"/>
      <c r="H19" s="2"/>
      <c r="I19" s="2"/>
      <c r="J19" s="2"/>
      <c r="K19" s="2"/>
      <c r="L19" s="2"/>
      <c r="M19" s="2"/>
      <c r="N19" s="4" t="s">
        <v>43</v>
      </c>
      <c r="O19" s="2" t="s">
        <v>139</v>
      </c>
      <c r="P19" s="50"/>
      <c r="Q19" s="2"/>
    </row>
    <row r="20" spans="1:17">
      <c r="A20" s="2"/>
      <c r="B20" s="2"/>
      <c r="C20" s="2"/>
      <c r="D20" s="2"/>
      <c r="E20" s="2"/>
      <c r="F20" s="2"/>
      <c r="G20" s="2"/>
      <c r="H20" s="2"/>
      <c r="I20" s="2"/>
      <c r="J20" s="2"/>
      <c r="K20" s="2"/>
      <c r="L20" s="2"/>
      <c r="M20" s="2"/>
      <c r="N20" s="4" t="s">
        <v>44</v>
      </c>
      <c r="O20" s="2" t="s">
        <v>139</v>
      </c>
      <c r="P20" s="50"/>
      <c r="Q20" s="2"/>
    </row>
    <row r="21" spans="1:17">
      <c r="A21" s="2"/>
      <c r="B21" s="2"/>
      <c r="C21" s="2"/>
      <c r="D21" s="2"/>
      <c r="E21" s="2"/>
      <c r="F21" s="2"/>
      <c r="G21" s="2"/>
      <c r="H21" s="2"/>
      <c r="I21" s="2"/>
      <c r="J21" s="2"/>
      <c r="K21" s="2"/>
      <c r="L21" s="2"/>
      <c r="M21" s="2"/>
      <c r="N21" s="4" t="s">
        <v>45</v>
      </c>
      <c r="O21" s="2" t="s">
        <v>139</v>
      </c>
      <c r="P21" s="50"/>
      <c r="Q21" s="2"/>
    </row>
    <row r="22" spans="1:17">
      <c r="A22" s="2"/>
      <c r="B22" s="2"/>
      <c r="C22" s="2"/>
      <c r="D22" s="2"/>
      <c r="E22" s="2"/>
      <c r="F22" s="2"/>
      <c r="G22" s="2"/>
      <c r="H22" s="2"/>
      <c r="I22" s="2"/>
      <c r="J22" s="2"/>
      <c r="K22" s="2"/>
      <c r="L22" s="2"/>
      <c r="M22" s="2"/>
      <c r="N22" s="4" t="s">
        <v>48</v>
      </c>
      <c r="O22" s="2" t="s">
        <v>139</v>
      </c>
      <c r="P22" s="50"/>
      <c r="Q22" s="2"/>
    </row>
    <row r="23" spans="1:17">
      <c r="A23" s="2"/>
      <c r="B23" s="2"/>
      <c r="C23" s="2"/>
      <c r="D23" s="2"/>
      <c r="E23" s="2"/>
      <c r="F23" s="2"/>
      <c r="G23" s="2"/>
      <c r="H23" s="2"/>
      <c r="I23" s="2"/>
      <c r="J23" s="2"/>
      <c r="K23" s="2"/>
      <c r="L23" s="2"/>
      <c r="M23" s="2"/>
      <c r="N23" s="4" t="s">
        <v>49</v>
      </c>
      <c r="O23" s="2" t="s">
        <v>139</v>
      </c>
      <c r="P23" s="50"/>
      <c r="Q23" s="2"/>
    </row>
    <row r="24" spans="1:17">
      <c r="A24" s="2"/>
      <c r="B24" s="2"/>
      <c r="C24" s="2"/>
      <c r="D24" s="2"/>
      <c r="E24" s="2"/>
      <c r="F24" s="2"/>
      <c r="G24" s="2"/>
      <c r="H24" s="2"/>
      <c r="I24" s="2"/>
      <c r="J24" s="2"/>
      <c r="K24" s="2"/>
      <c r="L24" s="2"/>
      <c r="M24" s="2"/>
      <c r="N24" s="4" t="s">
        <v>50</v>
      </c>
      <c r="O24" s="2" t="s">
        <v>139</v>
      </c>
      <c r="P24" s="50"/>
      <c r="Q24" s="2"/>
    </row>
    <row r="25" spans="1:17">
      <c r="A25" s="2"/>
      <c r="B25" s="2"/>
      <c r="C25" s="2"/>
      <c r="D25" s="2"/>
      <c r="E25" s="2"/>
      <c r="F25" s="2"/>
      <c r="G25" s="2"/>
      <c r="H25" s="2"/>
      <c r="I25" s="2"/>
      <c r="J25" s="2"/>
      <c r="K25" s="2"/>
      <c r="L25" s="2"/>
      <c r="M25" s="2"/>
      <c r="N25" s="4" t="s">
        <v>51</v>
      </c>
      <c r="O25" s="2" t="s">
        <v>139</v>
      </c>
      <c r="P25" s="50"/>
      <c r="Q25" s="2"/>
    </row>
    <row r="26" spans="1:17">
      <c r="A26" s="2"/>
      <c r="B26" s="2"/>
      <c r="C26" s="2"/>
      <c r="D26" s="2"/>
      <c r="E26" s="2"/>
      <c r="F26" s="2"/>
      <c r="G26" s="2"/>
      <c r="H26" s="2"/>
      <c r="I26" s="2"/>
      <c r="J26" s="2"/>
      <c r="K26" s="2"/>
      <c r="L26" s="2"/>
      <c r="M26" s="2"/>
      <c r="N26" s="4" t="s">
        <v>52</v>
      </c>
      <c r="O26" s="2" t="s">
        <v>139</v>
      </c>
      <c r="P26" s="50"/>
      <c r="Q26" s="2"/>
    </row>
    <row r="27" spans="1:17">
      <c r="A27" s="2"/>
      <c r="B27" s="2"/>
      <c r="C27" s="2"/>
      <c r="D27" s="2"/>
      <c r="E27" s="2"/>
      <c r="F27" s="2"/>
      <c r="G27" s="2"/>
      <c r="H27" s="2"/>
      <c r="I27" s="2"/>
      <c r="J27" s="2"/>
      <c r="K27" s="2"/>
      <c r="L27" s="2"/>
      <c r="M27" s="2"/>
      <c r="N27" s="4" t="s">
        <v>22</v>
      </c>
      <c r="O27" s="2" t="s">
        <v>139</v>
      </c>
      <c r="P27" s="50"/>
      <c r="Q27" s="2"/>
    </row>
    <row r="28" spans="1:17">
      <c r="A28" s="2"/>
      <c r="B28" s="2"/>
      <c r="C28" s="2"/>
      <c r="D28" s="2"/>
      <c r="E28" s="2"/>
      <c r="F28" s="2"/>
      <c r="G28" s="2"/>
      <c r="H28" s="2"/>
      <c r="I28" s="2"/>
      <c r="J28" s="2"/>
      <c r="K28" s="2"/>
      <c r="L28" s="2"/>
      <c r="M28" s="2"/>
      <c r="N28" s="4" t="s">
        <v>53</v>
      </c>
      <c r="O28" s="2" t="s">
        <v>139</v>
      </c>
      <c r="P28" s="50"/>
      <c r="Q28" s="2"/>
    </row>
    <row r="29" spans="1:17">
      <c r="A29" s="2"/>
      <c r="B29" s="2"/>
      <c r="C29" s="2"/>
      <c r="D29" s="2"/>
      <c r="E29" s="2"/>
      <c r="F29" s="2"/>
      <c r="G29" s="2"/>
      <c r="H29" s="2"/>
      <c r="I29" s="2"/>
      <c r="J29" s="2"/>
      <c r="K29" s="2"/>
      <c r="L29" s="2"/>
      <c r="M29" s="2"/>
      <c r="N29" s="4" t="s">
        <v>55</v>
      </c>
      <c r="O29" s="2" t="s">
        <v>139</v>
      </c>
      <c r="P29" s="50"/>
      <c r="Q29" s="2"/>
    </row>
    <row r="30" spans="1:17">
      <c r="A30" s="2"/>
      <c r="B30" s="2"/>
      <c r="C30" s="2"/>
      <c r="D30" s="2"/>
      <c r="E30" s="2"/>
      <c r="F30" s="2"/>
      <c r="G30" s="2"/>
      <c r="H30" s="2"/>
      <c r="I30" s="2"/>
      <c r="J30" s="2"/>
      <c r="K30" s="2"/>
      <c r="L30" s="2"/>
      <c r="M30" s="2"/>
      <c r="N30" s="4" t="s">
        <v>56</v>
      </c>
      <c r="O30" s="2" t="s">
        <v>139</v>
      </c>
      <c r="P30" s="51"/>
      <c r="Q30" s="2"/>
    </row>
    <row r="31" spans="1:17">
      <c r="A31" s="2"/>
      <c r="B31" s="2"/>
      <c r="C31" s="2"/>
      <c r="D31" s="2"/>
      <c r="E31" s="2"/>
      <c r="F31" s="2"/>
      <c r="G31" s="2"/>
      <c r="H31" s="2"/>
      <c r="I31" s="2"/>
      <c r="J31" s="2"/>
      <c r="K31" s="2"/>
      <c r="L31" s="2"/>
      <c r="M31" s="2"/>
      <c r="N31" s="4" t="s">
        <v>57</v>
      </c>
      <c r="O31" s="2" t="s">
        <v>139</v>
      </c>
      <c r="P31" s="50"/>
      <c r="Q31" s="2"/>
    </row>
    <row r="32" spans="1:17">
      <c r="A32" s="2"/>
      <c r="B32" s="2"/>
      <c r="C32" s="2"/>
      <c r="D32" s="2"/>
      <c r="E32" s="2"/>
      <c r="F32" s="2"/>
      <c r="G32" s="2"/>
      <c r="H32" s="2"/>
      <c r="I32" s="2"/>
      <c r="J32" s="2"/>
      <c r="K32" s="2"/>
      <c r="L32" s="2"/>
      <c r="M32" s="2"/>
      <c r="N32" s="4" t="s">
        <v>58</v>
      </c>
      <c r="O32" s="2" t="s">
        <v>139</v>
      </c>
      <c r="P32" s="50"/>
      <c r="Q32" s="2"/>
    </row>
    <row r="33" spans="1:17">
      <c r="A33" s="2"/>
      <c r="B33" s="2"/>
      <c r="C33" s="2"/>
      <c r="D33" s="2"/>
      <c r="E33" s="2"/>
      <c r="F33" s="2"/>
      <c r="G33" s="2"/>
      <c r="H33" s="2"/>
      <c r="I33" s="2"/>
      <c r="J33" s="2"/>
      <c r="K33" s="2"/>
      <c r="L33" s="2"/>
      <c r="M33" s="2"/>
      <c r="N33" s="4" t="s">
        <v>59</v>
      </c>
      <c r="O33" s="2" t="s">
        <v>139</v>
      </c>
      <c r="P33" s="50"/>
      <c r="Q33" s="2"/>
    </row>
    <row r="34" spans="1:17">
      <c r="A34" s="2"/>
      <c r="B34" s="2"/>
      <c r="C34" s="2"/>
      <c r="D34" s="2"/>
      <c r="E34" s="2"/>
      <c r="F34" s="2"/>
      <c r="G34" s="2"/>
      <c r="H34" s="2"/>
      <c r="I34" s="2"/>
      <c r="J34" s="2"/>
      <c r="K34" s="2"/>
      <c r="L34" s="2"/>
      <c r="M34" s="2"/>
      <c r="N34" s="4" t="s">
        <v>60</v>
      </c>
      <c r="O34" s="2" t="s">
        <v>139</v>
      </c>
      <c r="P34" s="50"/>
      <c r="Q34" s="2"/>
    </row>
    <row r="35" spans="1:17">
      <c r="A35" s="2"/>
      <c r="B35" s="2"/>
      <c r="C35" s="2"/>
      <c r="D35" s="2"/>
      <c r="E35" s="2"/>
      <c r="F35" s="2"/>
      <c r="G35" s="2"/>
      <c r="H35" s="2"/>
      <c r="I35" s="2"/>
      <c r="J35" s="2"/>
      <c r="K35" s="2"/>
      <c r="L35" s="2"/>
      <c r="M35" s="2"/>
      <c r="N35" s="4" t="s">
        <v>10</v>
      </c>
      <c r="O35" s="2" t="s">
        <v>139</v>
      </c>
      <c r="P35" s="50"/>
      <c r="Q35" s="2"/>
    </row>
    <row r="36" spans="1:17">
      <c r="A36" s="2"/>
      <c r="B36" s="2"/>
      <c r="C36" s="2"/>
      <c r="D36" s="2"/>
      <c r="E36" s="2"/>
      <c r="F36" s="2"/>
      <c r="G36" s="2"/>
      <c r="H36" s="2"/>
      <c r="I36" s="2"/>
      <c r="J36" s="2"/>
      <c r="K36" s="2"/>
      <c r="L36" s="2"/>
      <c r="M36" s="2"/>
      <c r="N36" s="4" t="s">
        <v>62</v>
      </c>
      <c r="O36" s="2" t="s">
        <v>139</v>
      </c>
      <c r="P36" s="50"/>
      <c r="Q36" s="2"/>
    </row>
    <row r="37" spans="1:17">
      <c r="A37" s="2"/>
      <c r="B37" s="2"/>
      <c r="C37" s="2"/>
      <c r="D37" s="2"/>
      <c r="E37" s="2"/>
      <c r="F37" s="2"/>
      <c r="G37" s="2"/>
      <c r="H37" s="2"/>
      <c r="I37" s="2"/>
      <c r="J37" s="2"/>
      <c r="K37" s="2"/>
      <c r="L37" s="2"/>
      <c r="M37" s="2"/>
      <c r="N37" s="4" t="s">
        <v>63</v>
      </c>
      <c r="O37" s="2" t="s">
        <v>139</v>
      </c>
      <c r="P37" s="50"/>
      <c r="Q37" s="2"/>
    </row>
    <row r="38" spans="1:17">
      <c r="A38" s="2"/>
      <c r="B38" s="2"/>
      <c r="C38" s="2"/>
      <c r="D38" s="2"/>
      <c r="E38" s="2"/>
      <c r="F38" s="2"/>
      <c r="G38" s="2"/>
      <c r="H38" s="2"/>
      <c r="I38" s="2"/>
      <c r="J38" s="2"/>
      <c r="K38" s="2"/>
      <c r="L38" s="2"/>
      <c r="M38" s="2"/>
      <c r="N38" s="4" t="s">
        <v>23</v>
      </c>
      <c r="O38" s="2" t="s">
        <v>139</v>
      </c>
      <c r="P38" s="50"/>
      <c r="Q38" s="2"/>
    </row>
    <row r="39" spans="1:17">
      <c r="A39" s="2"/>
      <c r="B39" s="2"/>
      <c r="C39" s="2"/>
      <c r="D39" s="2"/>
      <c r="E39" s="2"/>
      <c r="F39" s="2"/>
      <c r="G39" s="2"/>
      <c r="H39" s="2"/>
      <c r="I39" s="2"/>
      <c r="J39" s="2"/>
      <c r="K39" s="2"/>
      <c r="L39" s="2"/>
      <c r="M39" s="2"/>
      <c r="N39" s="4" t="s">
        <v>64</v>
      </c>
      <c r="O39" s="2" t="s">
        <v>139</v>
      </c>
      <c r="P39" s="50"/>
      <c r="Q39" s="2"/>
    </row>
    <row r="40" spans="1:17">
      <c r="A40" s="2"/>
      <c r="B40" s="2"/>
      <c r="C40" s="2"/>
      <c r="D40" s="2"/>
      <c r="E40" s="2"/>
      <c r="F40" s="2"/>
      <c r="G40" s="2"/>
      <c r="H40" s="2"/>
      <c r="I40" s="2"/>
      <c r="J40" s="2"/>
      <c r="K40" s="2"/>
      <c r="L40" s="2"/>
      <c r="M40" s="2"/>
      <c r="N40" s="4" t="s">
        <v>65</v>
      </c>
      <c r="O40" s="2" t="s">
        <v>139</v>
      </c>
      <c r="P40" s="50"/>
      <c r="Q40" s="2"/>
    </row>
    <row r="41" spans="1:17">
      <c r="A41" s="2"/>
      <c r="B41" s="2"/>
      <c r="C41" s="2"/>
      <c r="D41" s="2"/>
      <c r="E41" s="2"/>
      <c r="F41" s="2"/>
      <c r="G41" s="2"/>
      <c r="H41" s="2"/>
      <c r="I41" s="2"/>
      <c r="J41" s="2"/>
      <c r="K41" s="2"/>
      <c r="L41" s="2"/>
      <c r="M41" s="2"/>
      <c r="N41" s="4" t="s">
        <v>66</v>
      </c>
      <c r="O41" s="2" t="s">
        <v>139</v>
      </c>
      <c r="P41" s="50"/>
      <c r="Q41" s="2"/>
    </row>
    <row r="42" spans="1:17">
      <c r="A42" s="2"/>
      <c r="B42" s="2"/>
      <c r="C42" s="2"/>
      <c r="D42" s="2"/>
      <c r="E42" s="2"/>
      <c r="F42" s="2"/>
      <c r="G42" s="2"/>
      <c r="H42" s="2"/>
      <c r="I42" s="2"/>
      <c r="J42" s="2"/>
      <c r="K42" s="2"/>
      <c r="L42" s="2"/>
      <c r="M42" s="2"/>
      <c r="N42" s="4" t="s">
        <v>67</v>
      </c>
      <c r="O42" s="2" t="s">
        <v>139</v>
      </c>
      <c r="P42" s="51"/>
      <c r="Q42" s="2"/>
    </row>
    <row r="43" spans="1:17">
      <c r="A43" s="2"/>
      <c r="B43" s="2"/>
      <c r="C43" s="2"/>
      <c r="D43" s="2"/>
      <c r="E43" s="2"/>
      <c r="F43" s="2"/>
      <c r="G43" s="2"/>
      <c r="H43" s="2"/>
      <c r="I43" s="2"/>
      <c r="J43" s="2"/>
      <c r="K43" s="2"/>
      <c r="L43" s="2"/>
      <c r="M43" s="2"/>
      <c r="N43" s="4" t="s">
        <v>24</v>
      </c>
      <c r="O43" s="2" t="s">
        <v>139</v>
      </c>
      <c r="P43" s="51"/>
      <c r="Q43" s="2"/>
    </row>
    <row r="44" spans="1:17">
      <c r="A44" s="2"/>
      <c r="B44" s="2"/>
      <c r="C44" s="2"/>
      <c r="D44" s="2"/>
      <c r="E44" s="2"/>
      <c r="F44" s="2"/>
      <c r="G44" s="2"/>
      <c r="H44" s="2"/>
      <c r="I44" s="2"/>
      <c r="J44" s="2"/>
      <c r="K44" s="2"/>
      <c r="L44" s="2"/>
      <c r="M44" s="2"/>
      <c r="N44" s="4" t="s">
        <v>68</v>
      </c>
      <c r="O44" s="2" t="s">
        <v>139</v>
      </c>
      <c r="P44" s="50"/>
      <c r="Q44" s="2"/>
    </row>
    <row r="45" spans="1:17">
      <c r="A45" s="2"/>
      <c r="B45" s="2"/>
      <c r="C45" s="2"/>
      <c r="D45" s="2"/>
      <c r="E45" s="2"/>
      <c r="F45" s="2"/>
      <c r="G45" s="2"/>
      <c r="H45" s="2"/>
      <c r="I45" s="2"/>
      <c r="J45" s="2"/>
      <c r="K45" s="2"/>
      <c r="L45" s="2"/>
      <c r="M45" s="2"/>
      <c r="N45" s="4" t="s">
        <v>69</v>
      </c>
      <c r="O45" s="2" t="s">
        <v>139</v>
      </c>
      <c r="P45" s="50"/>
      <c r="Q45" s="2"/>
    </row>
    <row r="46" spans="1:17">
      <c r="A46" s="2"/>
      <c r="B46" s="2"/>
      <c r="C46" s="2"/>
      <c r="D46" s="2"/>
      <c r="E46" s="2"/>
      <c r="F46" s="2"/>
      <c r="G46" s="2"/>
      <c r="H46" s="2"/>
      <c r="I46" s="2"/>
      <c r="J46" s="2"/>
      <c r="K46" s="2"/>
      <c r="L46" s="2"/>
      <c r="M46" s="2"/>
      <c r="N46" s="4" t="s">
        <v>70</v>
      </c>
      <c r="O46" s="2" t="s">
        <v>139</v>
      </c>
      <c r="P46" s="50"/>
      <c r="Q46" s="2"/>
    </row>
    <row r="47" spans="1:17">
      <c r="A47" s="2"/>
      <c r="B47" s="2"/>
      <c r="C47" s="2"/>
      <c r="D47" s="2"/>
      <c r="E47" s="2"/>
      <c r="F47" s="2"/>
      <c r="G47" s="2"/>
      <c r="H47" s="2"/>
      <c r="I47" s="2"/>
      <c r="J47" s="2"/>
      <c r="K47" s="2"/>
      <c r="L47" s="2"/>
      <c r="M47" s="2"/>
      <c r="N47" s="4" t="s">
        <v>71</v>
      </c>
      <c r="O47" s="2" t="s">
        <v>139</v>
      </c>
      <c r="P47" s="50"/>
      <c r="Q47" s="2"/>
    </row>
    <row r="48" spans="1:17">
      <c r="A48" s="2"/>
      <c r="B48" s="2"/>
      <c r="C48" s="2"/>
      <c r="D48" s="2"/>
      <c r="E48" s="2"/>
      <c r="F48" s="2"/>
      <c r="G48" s="2"/>
      <c r="H48" s="2"/>
      <c r="I48" s="2"/>
      <c r="J48" s="2"/>
      <c r="K48" s="2"/>
      <c r="L48" s="2"/>
      <c r="M48" s="2"/>
      <c r="N48" s="4" t="s">
        <v>73</v>
      </c>
      <c r="O48" s="2" t="s">
        <v>139</v>
      </c>
      <c r="P48" s="50"/>
      <c r="Q48" s="2"/>
    </row>
    <row r="49" spans="1:17">
      <c r="A49" s="2"/>
      <c r="B49" s="2"/>
      <c r="C49" s="2"/>
      <c r="D49" s="2"/>
      <c r="E49" s="2"/>
      <c r="F49" s="2"/>
      <c r="G49" s="2"/>
      <c r="H49" s="2"/>
      <c r="I49" s="2"/>
      <c r="J49" s="2"/>
      <c r="K49" s="2"/>
      <c r="L49" s="2"/>
      <c r="M49" s="2"/>
      <c r="N49" s="4" t="s">
        <v>74</v>
      </c>
      <c r="O49" s="2" t="s">
        <v>139</v>
      </c>
      <c r="P49" s="50"/>
      <c r="Q49" s="2"/>
    </row>
    <row r="50" spans="1:17">
      <c r="A50" s="2"/>
      <c r="B50" s="2"/>
      <c r="C50" s="2"/>
      <c r="D50" s="2"/>
      <c r="E50" s="2"/>
      <c r="F50" s="2"/>
      <c r="G50" s="2"/>
      <c r="H50" s="2"/>
      <c r="I50" s="2"/>
      <c r="J50" s="2"/>
      <c r="K50" s="2"/>
      <c r="L50" s="2"/>
      <c r="M50" s="2"/>
      <c r="N50" s="4" t="s">
        <v>75</v>
      </c>
      <c r="O50" s="2" t="s">
        <v>139</v>
      </c>
      <c r="P50" s="50"/>
      <c r="Q50" s="2"/>
    </row>
    <row r="51" spans="1:17">
      <c r="A51" s="2"/>
      <c r="B51" s="2"/>
      <c r="C51" s="2"/>
      <c r="D51" s="2"/>
      <c r="E51" s="2"/>
      <c r="F51" s="2"/>
      <c r="G51" s="2"/>
      <c r="H51" s="2"/>
      <c r="I51" s="2"/>
      <c r="J51" s="2"/>
      <c r="K51" s="2"/>
      <c r="L51" s="2"/>
      <c r="M51" s="2"/>
      <c r="N51" s="4" t="s">
        <v>76</v>
      </c>
      <c r="O51" s="2" t="s">
        <v>139</v>
      </c>
      <c r="P51" s="50"/>
      <c r="Q51" s="2"/>
    </row>
    <row r="52" spans="1:17">
      <c r="A52" s="2"/>
      <c r="B52" s="2"/>
      <c r="C52" s="2"/>
      <c r="D52" s="2"/>
      <c r="E52" s="2"/>
      <c r="F52" s="2"/>
      <c r="G52" s="2"/>
      <c r="H52" s="2"/>
      <c r="I52" s="2"/>
      <c r="J52" s="2"/>
      <c r="K52" s="2"/>
      <c r="L52" s="2"/>
      <c r="M52" s="2"/>
      <c r="N52" s="4" t="s">
        <v>77</v>
      </c>
      <c r="O52" s="2" t="s">
        <v>139</v>
      </c>
      <c r="P52" s="50"/>
      <c r="Q52" s="2"/>
    </row>
    <row r="53" spans="1:17">
      <c r="A53" s="2"/>
      <c r="B53" s="2"/>
      <c r="C53" s="2"/>
      <c r="D53" s="2"/>
      <c r="E53" s="2"/>
      <c r="F53" s="2"/>
      <c r="G53" s="2"/>
      <c r="H53" s="2"/>
      <c r="I53" s="2"/>
      <c r="J53" s="2"/>
      <c r="K53" s="2"/>
      <c r="L53" s="2"/>
      <c r="M53" s="2"/>
      <c r="N53" s="4" t="s">
        <v>78</v>
      </c>
      <c r="O53" s="2" t="s">
        <v>139</v>
      </c>
      <c r="P53" s="50"/>
      <c r="Q53" s="2"/>
    </row>
    <row r="54" spans="1:17">
      <c r="A54" s="2"/>
      <c r="B54" s="2"/>
      <c r="C54" s="2"/>
      <c r="D54" s="2"/>
      <c r="E54" s="2"/>
      <c r="F54" s="2"/>
      <c r="G54" s="2"/>
      <c r="H54" s="2"/>
      <c r="I54" s="2"/>
      <c r="J54" s="2"/>
      <c r="K54" s="2"/>
      <c r="L54" s="2"/>
      <c r="M54" s="2"/>
      <c r="N54" s="4" t="s">
        <v>79</v>
      </c>
      <c r="O54" s="2" t="s">
        <v>139</v>
      </c>
      <c r="P54" s="50"/>
      <c r="Q54" s="2"/>
    </row>
    <row r="55" spans="1:17">
      <c r="A55" s="2"/>
      <c r="B55" s="2"/>
      <c r="C55" s="2"/>
      <c r="D55" s="2"/>
      <c r="E55" s="2"/>
      <c r="F55" s="2"/>
      <c r="G55" s="2"/>
      <c r="H55" s="2"/>
      <c r="I55" s="2"/>
      <c r="J55" s="2"/>
      <c r="K55" s="2"/>
      <c r="L55" s="2"/>
      <c r="M55" s="2"/>
      <c r="N55" s="4" t="s">
        <v>80</v>
      </c>
      <c r="O55" s="2" t="s">
        <v>139</v>
      </c>
      <c r="P55" s="50"/>
      <c r="Q55" s="2"/>
    </row>
    <row r="56" spans="1:17">
      <c r="A56" s="2"/>
      <c r="B56" s="2"/>
      <c r="C56" s="2"/>
      <c r="D56" s="2"/>
      <c r="E56" s="2"/>
      <c r="F56" s="2"/>
      <c r="G56" s="2"/>
      <c r="H56" s="2"/>
      <c r="I56" s="2"/>
      <c r="J56" s="2"/>
      <c r="K56" s="2"/>
      <c r="L56" s="2"/>
      <c r="M56" s="2"/>
      <c r="N56" s="4" t="s">
        <v>81</v>
      </c>
      <c r="O56" s="2" t="s">
        <v>139</v>
      </c>
      <c r="P56" s="50"/>
      <c r="Q56" s="2"/>
    </row>
    <row r="57" spans="1:17">
      <c r="A57" s="2"/>
      <c r="B57" s="2"/>
      <c r="C57" s="2"/>
      <c r="D57" s="2"/>
      <c r="E57" s="2"/>
      <c r="F57" s="2"/>
      <c r="G57" s="2"/>
      <c r="H57" s="2"/>
      <c r="I57" s="2"/>
      <c r="J57" s="2"/>
      <c r="K57" s="2"/>
      <c r="L57" s="2"/>
      <c r="M57" s="2"/>
      <c r="N57" s="4" t="s">
        <v>82</v>
      </c>
      <c r="O57" s="2" t="s">
        <v>139</v>
      </c>
      <c r="P57" s="50"/>
      <c r="Q57" s="2"/>
    </row>
    <row r="58" spans="1:17">
      <c r="A58" s="2"/>
      <c r="B58" s="2"/>
      <c r="C58" s="2"/>
      <c r="D58" s="2"/>
      <c r="E58" s="2"/>
      <c r="F58" s="2"/>
      <c r="G58" s="2"/>
      <c r="H58" s="2"/>
      <c r="I58" s="2"/>
      <c r="J58" s="2"/>
      <c r="K58" s="2"/>
      <c r="L58" s="2"/>
      <c r="M58" s="2"/>
      <c r="N58" s="4" t="s">
        <v>83</v>
      </c>
      <c r="O58" s="2" t="s">
        <v>139</v>
      </c>
      <c r="P58" s="50"/>
      <c r="Q58" s="2"/>
    </row>
    <row r="59" spans="1:17">
      <c r="A59" s="2"/>
      <c r="B59" s="2"/>
      <c r="C59" s="2"/>
      <c r="D59" s="2"/>
      <c r="E59" s="2"/>
      <c r="F59" s="2"/>
      <c r="G59" s="2"/>
      <c r="H59" s="2"/>
      <c r="I59" s="2"/>
      <c r="J59" s="2"/>
      <c r="K59" s="2"/>
      <c r="L59" s="2"/>
      <c r="M59" s="2"/>
      <c r="N59" s="4" t="s">
        <v>84</v>
      </c>
      <c r="O59" s="2" t="s">
        <v>139</v>
      </c>
      <c r="P59" s="50"/>
      <c r="Q59" s="2"/>
    </row>
    <row r="60" spans="1:17">
      <c r="A60" s="2"/>
      <c r="B60" s="2"/>
      <c r="C60" s="2"/>
      <c r="D60" s="2"/>
      <c r="E60" s="2"/>
      <c r="F60" s="2"/>
      <c r="G60" s="2"/>
      <c r="H60" s="2"/>
      <c r="I60" s="2"/>
      <c r="J60" s="2"/>
      <c r="K60" s="2"/>
      <c r="L60" s="2"/>
      <c r="M60" s="2"/>
      <c r="N60" s="4" t="s">
        <v>85</v>
      </c>
      <c r="O60" s="2" t="s">
        <v>139</v>
      </c>
      <c r="P60" s="50"/>
      <c r="Q60" s="2"/>
    </row>
    <row r="61" spans="1:17">
      <c r="A61" s="2"/>
      <c r="B61" s="2"/>
      <c r="C61" s="2"/>
      <c r="D61" s="2"/>
      <c r="E61" s="2"/>
      <c r="F61" s="2"/>
      <c r="G61" s="2"/>
      <c r="H61" s="2"/>
      <c r="I61" s="2"/>
      <c r="J61" s="2"/>
      <c r="K61" s="2"/>
      <c r="L61" s="2"/>
      <c r="M61" s="2"/>
      <c r="N61" s="4" t="s">
        <v>86</v>
      </c>
      <c r="O61" s="2" t="s">
        <v>139</v>
      </c>
      <c r="P61" s="50"/>
      <c r="Q61" s="2"/>
    </row>
    <row r="62" spans="1:17">
      <c r="A62" s="2"/>
      <c r="B62" s="2"/>
      <c r="C62" s="2"/>
      <c r="D62" s="2"/>
      <c r="E62" s="2"/>
      <c r="F62" s="2"/>
      <c r="G62" s="2"/>
      <c r="H62" s="2"/>
      <c r="I62" s="2"/>
      <c r="J62" s="2"/>
      <c r="K62" s="2"/>
      <c r="L62" s="2"/>
      <c r="M62" s="2"/>
      <c r="N62" s="4" t="s">
        <v>87</v>
      </c>
      <c r="O62" s="2" t="s">
        <v>139</v>
      </c>
      <c r="P62" s="50"/>
      <c r="Q62" s="2"/>
    </row>
    <row r="63" spans="1:17">
      <c r="A63" s="2"/>
      <c r="B63" s="2"/>
      <c r="C63" s="2"/>
      <c r="D63" s="2"/>
      <c r="E63" s="2"/>
      <c r="F63" s="2"/>
      <c r="G63" s="2"/>
      <c r="H63" s="2"/>
      <c r="I63" s="2"/>
      <c r="J63" s="2"/>
      <c r="K63" s="2"/>
      <c r="L63" s="2"/>
      <c r="M63" s="2"/>
      <c r="N63" s="4" t="s">
        <v>88</v>
      </c>
      <c r="O63" s="2" t="s">
        <v>139</v>
      </c>
      <c r="P63" s="50"/>
      <c r="Q63" s="2"/>
    </row>
    <row r="64" spans="1:17">
      <c r="A64" s="2"/>
      <c r="B64" s="2"/>
      <c r="C64" s="2"/>
      <c r="D64" s="2"/>
      <c r="E64" s="2"/>
      <c r="F64" s="2"/>
      <c r="G64" s="2"/>
      <c r="H64" s="2"/>
      <c r="I64" s="2"/>
      <c r="J64" s="2"/>
      <c r="K64" s="2"/>
      <c r="L64" s="2"/>
      <c r="M64" s="2"/>
      <c r="N64" s="4" t="s">
        <v>89</v>
      </c>
      <c r="O64" s="2" t="s">
        <v>139</v>
      </c>
      <c r="P64" s="50"/>
      <c r="Q64" s="2"/>
    </row>
    <row r="65" spans="1:17">
      <c r="A65" s="2"/>
      <c r="B65" s="2"/>
      <c r="C65" s="2"/>
      <c r="D65" s="2"/>
      <c r="E65" s="2"/>
      <c r="F65" s="2"/>
      <c r="G65" s="2"/>
      <c r="H65" s="2"/>
      <c r="I65" s="2"/>
      <c r="J65" s="2"/>
      <c r="K65" s="2"/>
      <c r="L65" s="2"/>
      <c r="M65" s="2"/>
      <c r="N65" s="4" t="s">
        <v>90</v>
      </c>
      <c r="O65" s="2" t="s">
        <v>139</v>
      </c>
      <c r="P65" s="50"/>
      <c r="Q65" s="2"/>
    </row>
    <row r="66" spans="1:17">
      <c r="A66" s="2"/>
      <c r="B66" s="2"/>
      <c r="C66" s="2"/>
      <c r="D66" s="2"/>
      <c r="E66" s="2"/>
      <c r="F66" s="2"/>
      <c r="G66" s="2"/>
      <c r="H66" s="2"/>
      <c r="I66" s="2"/>
      <c r="J66" s="2"/>
      <c r="K66" s="2"/>
      <c r="L66" s="2"/>
      <c r="M66" s="2"/>
      <c r="N66" s="4" t="s">
        <v>92</v>
      </c>
      <c r="O66" s="2" t="s">
        <v>139</v>
      </c>
      <c r="P66" s="50"/>
      <c r="Q66" s="2"/>
    </row>
    <row r="67" spans="1:17">
      <c r="A67" s="2"/>
      <c r="B67" s="2"/>
      <c r="C67" s="2"/>
      <c r="D67" s="2"/>
      <c r="E67" s="2"/>
      <c r="F67" s="2"/>
      <c r="G67" s="2"/>
      <c r="H67" s="2"/>
      <c r="I67" s="2"/>
      <c r="J67" s="2"/>
      <c r="K67" s="2"/>
      <c r="L67" s="2"/>
      <c r="M67" s="2"/>
      <c r="N67" s="4" t="s">
        <v>93</v>
      </c>
      <c r="O67" s="2" t="s">
        <v>139</v>
      </c>
      <c r="P67" s="50"/>
      <c r="Q67" s="2"/>
    </row>
    <row r="68" spans="1:17">
      <c r="A68" s="2"/>
      <c r="B68" s="2"/>
      <c r="C68" s="2"/>
      <c r="D68" s="2"/>
      <c r="E68" s="2"/>
      <c r="F68" s="2"/>
      <c r="G68" s="2"/>
      <c r="H68" s="2"/>
      <c r="I68" s="2"/>
      <c r="J68" s="2"/>
      <c r="K68" s="2"/>
      <c r="L68" s="2"/>
      <c r="M68" s="2"/>
      <c r="N68" s="4" t="s">
        <v>96</v>
      </c>
      <c r="O68" s="2" t="s">
        <v>139</v>
      </c>
      <c r="P68" s="50"/>
      <c r="Q68" s="2"/>
    </row>
    <row r="69" spans="1:17">
      <c r="A69" s="2"/>
      <c r="B69" s="2"/>
      <c r="C69" s="2"/>
      <c r="D69" s="2"/>
      <c r="E69" s="2"/>
      <c r="F69" s="2"/>
      <c r="G69" s="2"/>
      <c r="H69" s="2"/>
      <c r="I69" s="2"/>
      <c r="J69" s="2"/>
      <c r="K69" s="2"/>
      <c r="L69" s="2"/>
      <c r="M69" s="2"/>
      <c r="N69" s="4" t="s">
        <v>97</v>
      </c>
      <c r="O69" s="2" t="s">
        <v>139</v>
      </c>
      <c r="P69" s="50"/>
      <c r="Q69" s="2"/>
    </row>
    <row r="70" spans="1:17">
      <c r="A70" s="2"/>
      <c r="B70" s="2"/>
      <c r="C70" s="2"/>
      <c r="D70" s="2"/>
      <c r="E70" s="2"/>
      <c r="F70" s="2"/>
      <c r="G70" s="2"/>
      <c r="H70" s="2"/>
      <c r="I70" s="2"/>
      <c r="J70" s="2"/>
      <c r="K70" s="2"/>
      <c r="L70" s="2"/>
      <c r="M70" s="2"/>
      <c r="N70" s="2"/>
      <c r="O70" s="2"/>
      <c r="P70" s="2"/>
      <c r="Q70" s="2"/>
    </row>
    <row r="71" spans="1:17">
      <c r="A71" s="2"/>
      <c r="B71" s="2"/>
      <c r="C71" s="2"/>
      <c r="D71" s="2"/>
      <c r="E71" s="2"/>
      <c r="F71" s="2"/>
      <c r="G71" s="2"/>
      <c r="H71" s="2"/>
      <c r="I71" s="2"/>
      <c r="J71" s="2"/>
      <c r="K71" s="2"/>
      <c r="L71" s="2"/>
      <c r="M71" s="2"/>
      <c r="N71" s="2"/>
      <c r="O71" s="2"/>
      <c r="P71" s="2"/>
      <c r="Q71" s="2"/>
    </row>
    <row r="72" spans="1:17">
      <c r="A72" s="2"/>
      <c r="B72" s="2"/>
      <c r="C72" s="2"/>
      <c r="D72" s="2"/>
      <c r="E72" s="2"/>
      <c r="F72" s="2"/>
      <c r="G72" s="2"/>
      <c r="H72" s="2"/>
      <c r="I72" s="2"/>
      <c r="J72" s="2"/>
      <c r="K72" s="2"/>
      <c r="L72" s="2"/>
      <c r="M72" s="2"/>
      <c r="N72" s="2"/>
      <c r="O72" s="2"/>
      <c r="P72" s="2"/>
      <c r="Q72" s="2"/>
    </row>
    <row r="73" spans="1:17">
      <c r="A73" s="45" t="s">
        <v>148</v>
      </c>
      <c r="B73" s="46"/>
      <c r="C73" s="47" t="s">
        <v>0</v>
      </c>
      <c r="D73" s="85"/>
      <c r="E73" s="85"/>
      <c r="F73" s="85"/>
      <c r="G73" s="85"/>
      <c r="H73" s="85"/>
      <c r="I73" s="85"/>
      <c r="J73" s="85"/>
      <c r="K73" s="85"/>
      <c r="L73" s="85"/>
      <c r="M73" s="85"/>
      <c r="N73" s="85"/>
      <c r="O73" s="85"/>
      <c r="P73" s="85"/>
      <c r="Q73" s="85"/>
    </row>
    <row r="74" spans="1:17">
      <c r="A74" s="227" t="s">
        <v>149</v>
      </c>
      <c r="B74" s="54" t="s">
        <v>150</v>
      </c>
      <c r="C74" s="55" t="s">
        <v>134</v>
      </c>
      <c r="D74" s="54"/>
      <c r="E74" s="54"/>
      <c r="F74" s="54"/>
      <c r="G74" s="54"/>
      <c r="H74" s="54"/>
      <c r="I74" s="54"/>
      <c r="J74" s="54"/>
      <c r="K74" s="54"/>
      <c r="L74" s="54"/>
      <c r="M74" s="54"/>
      <c r="N74" s="54"/>
      <c r="O74" s="54"/>
      <c r="P74" s="54"/>
      <c r="Q74" s="54"/>
    </row>
    <row r="75" spans="1:17">
      <c r="A75" s="228"/>
      <c r="B75" s="54" t="s">
        <v>151</v>
      </c>
      <c r="C75" s="69" t="s">
        <v>134</v>
      </c>
      <c r="D75" s="67"/>
      <c r="E75" s="67"/>
      <c r="F75" s="67"/>
      <c r="G75" s="67"/>
      <c r="H75" s="67"/>
      <c r="I75" s="67"/>
      <c r="J75" s="67"/>
      <c r="K75" s="67"/>
      <c r="L75" s="67"/>
      <c r="M75" s="67"/>
      <c r="N75" s="67"/>
      <c r="O75" s="67"/>
      <c r="P75" s="67"/>
      <c r="Q75" s="67"/>
    </row>
    <row r="76" spans="1:17">
      <c r="A76" s="228"/>
      <c r="B76" s="2" t="s">
        <v>152</v>
      </c>
      <c r="C76" s="40" t="s">
        <v>153</v>
      </c>
      <c r="D76" s="54"/>
      <c r="E76" s="54"/>
      <c r="F76" s="54"/>
      <c r="G76" s="54"/>
      <c r="H76" s="54"/>
      <c r="I76" s="54"/>
      <c r="J76" s="54"/>
      <c r="K76" s="54"/>
      <c r="L76" s="54"/>
      <c r="M76" s="54"/>
      <c r="N76" s="54"/>
      <c r="O76" s="54"/>
      <c r="P76" s="54"/>
      <c r="Q76" s="54"/>
    </row>
    <row r="77" spans="1:17">
      <c r="A77" s="228"/>
      <c r="B77" s="2" t="s">
        <v>154</v>
      </c>
      <c r="C77" s="40" t="s">
        <v>153</v>
      </c>
      <c r="D77" s="54"/>
      <c r="E77" s="54"/>
      <c r="F77" s="54"/>
      <c r="G77" s="54"/>
      <c r="H77" s="54"/>
      <c r="I77" s="54"/>
      <c r="J77" s="54"/>
      <c r="K77" s="54"/>
      <c r="L77" s="54"/>
      <c r="M77" s="54"/>
      <c r="N77" s="54"/>
      <c r="O77" s="54"/>
      <c r="P77" s="54"/>
      <c r="Q77" s="54"/>
    </row>
    <row r="78" spans="1:17">
      <c r="A78" s="228"/>
      <c r="B78" s="2" t="s">
        <v>155</v>
      </c>
      <c r="C78" s="40" t="s">
        <v>156</v>
      </c>
      <c r="D78" s="54"/>
      <c r="E78" s="54"/>
      <c r="F78" s="54"/>
      <c r="G78" s="54"/>
      <c r="H78" s="54"/>
      <c r="I78" s="54"/>
      <c r="J78" s="54"/>
      <c r="K78" s="54"/>
      <c r="L78" s="54"/>
      <c r="M78" s="54"/>
      <c r="N78" s="54"/>
      <c r="O78" s="54"/>
      <c r="P78" s="54"/>
      <c r="Q78" s="54"/>
    </row>
    <row r="79" spans="1:17" ht="18">
      <c r="A79" s="228"/>
      <c r="B79" s="2" t="s">
        <v>223</v>
      </c>
      <c r="C79" s="40" t="s">
        <v>224</v>
      </c>
      <c r="D79" s="54"/>
      <c r="E79" s="54"/>
      <c r="F79" s="54"/>
      <c r="G79" s="54"/>
      <c r="H79" s="54"/>
      <c r="I79" s="54"/>
      <c r="J79" s="54"/>
      <c r="K79" s="54"/>
      <c r="L79" s="54"/>
      <c r="M79" s="54"/>
      <c r="N79" s="54"/>
      <c r="O79" s="54"/>
      <c r="P79" s="54"/>
      <c r="Q79" s="54"/>
    </row>
    <row r="80" spans="1:17">
      <c r="A80" s="228"/>
      <c r="B80" s="2" t="s">
        <v>157</v>
      </c>
      <c r="C80" s="59" t="s">
        <v>3</v>
      </c>
      <c r="D80" s="71"/>
      <c r="E80" s="71"/>
      <c r="F80" s="71"/>
      <c r="G80" s="71"/>
      <c r="H80" s="71"/>
      <c r="I80" s="71"/>
      <c r="J80" s="71"/>
      <c r="K80" s="71"/>
      <c r="L80" s="71"/>
      <c r="M80" s="71"/>
      <c r="N80" s="71"/>
      <c r="O80" s="71"/>
      <c r="P80" s="71"/>
      <c r="Q80" s="71"/>
    </row>
    <row r="81" spans="1:17">
      <c r="A81" s="228"/>
      <c r="B81" s="2" t="s">
        <v>158</v>
      </c>
      <c r="C81" s="40" t="s">
        <v>15</v>
      </c>
      <c r="D81" s="54"/>
      <c r="E81" s="66"/>
      <c r="F81" s="66"/>
      <c r="G81" s="66"/>
      <c r="H81" s="66"/>
      <c r="I81" s="66"/>
      <c r="J81" s="66"/>
      <c r="K81" s="66"/>
      <c r="L81" s="66"/>
      <c r="M81" s="66"/>
      <c r="N81" s="66"/>
      <c r="O81" s="66"/>
      <c r="P81" s="66"/>
      <c r="Q81" s="66"/>
    </row>
    <row r="82" spans="1:17">
      <c r="A82" s="228"/>
      <c r="B82" s="2" t="s">
        <v>159</v>
      </c>
      <c r="C82" s="40" t="s">
        <v>15</v>
      </c>
      <c r="D82" s="66"/>
      <c r="E82" s="66"/>
      <c r="F82" s="66"/>
      <c r="G82" s="66"/>
      <c r="H82" s="66"/>
      <c r="I82" s="66"/>
      <c r="J82" s="66"/>
      <c r="K82" s="66"/>
      <c r="L82" s="66"/>
      <c r="M82" s="66"/>
      <c r="N82" s="66"/>
      <c r="O82" s="66"/>
      <c r="P82" s="66"/>
      <c r="Q82" s="66"/>
    </row>
    <row r="83" spans="1:17">
      <c r="A83" s="228"/>
      <c r="B83" s="2" t="s">
        <v>160</v>
      </c>
      <c r="C83" s="40" t="s">
        <v>15</v>
      </c>
      <c r="D83" s="66"/>
      <c r="E83" s="66"/>
      <c r="F83" s="66"/>
      <c r="G83" s="66"/>
      <c r="H83" s="66"/>
      <c r="I83" s="66"/>
      <c r="J83" s="66"/>
      <c r="K83" s="66"/>
      <c r="L83" s="66"/>
      <c r="M83" s="66"/>
      <c r="N83" s="66"/>
      <c r="O83" s="66"/>
      <c r="P83" s="66"/>
      <c r="Q83" s="66"/>
    </row>
    <row r="84" spans="1:17">
      <c r="A84" s="228"/>
      <c r="B84" s="2" t="s">
        <v>161</v>
      </c>
      <c r="C84" s="40" t="s">
        <v>15</v>
      </c>
      <c r="D84" s="66"/>
      <c r="E84" s="66"/>
      <c r="F84" s="66"/>
      <c r="G84" s="66"/>
      <c r="H84" s="66"/>
      <c r="I84" s="66"/>
      <c r="J84" s="66"/>
      <c r="K84" s="66"/>
      <c r="L84" s="66"/>
      <c r="M84" s="66"/>
      <c r="N84" s="66"/>
      <c r="O84" s="66"/>
      <c r="P84" s="66"/>
      <c r="Q84" s="66"/>
    </row>
    <row r="85" spans="1:17">
      <c r="A85" s="228"/>
      <c r="B85" s="2" t="s">
        <v>162</v>
      </c>
      <c r="C85" s="40" t="s">
        <v>163</v>
      </c>
      <c r="D85" s="66"/>
      <c r="E85" s="66"/>
      <c r="F85" s="66"/>
      <c r="G85" s="66"/>
      <c r="H85" s="66"/>
      <c r="I85" s="66"/>
      <c r="J85" s="66"/>
      <c r="K85" s="66"/>
      <c r="L85" s="66"/>
      <c r="M85" s="66"/>
      <c r="N85" s="66"/>
      <c r="O85" s="66"/>
      <c r="P85" s="66"/>
      <c r="Q85" s="66"/>
    </row>
    <row r="86" spans="1:17">
      <c r="A86" s="228"/>
      <c r="B86" s="2" t="s">
        <v>164</v>
      </c>
      <c r="C86" s="40" t="s">
        <v>163</v>
      </c>
      <c r="D86" s="66"/>
      <c r="E86" s="66"/>
      <c r="F86" s="66"/>
      <c r="G86" s="66"/>
      <c r="H86" s="66"/>
      <c r="I86" s="66"/>
      <c r="J86" s="66"/>
      <c r="K86" s="66"/>
      <c r="L86" s="66"/>
      <c r="M86" s="66"/>
      <c r="N86" s="66"/>
      <c r="O86" s="66"/>
      <c r="P86" s="66"/>
      <c r="Q86" s="66"/>
    </row>
    <row r="87" spans="1:17">
      <c r="A87" s="229"/>
      <c r="B87" s="6" t="s">
        <v>165</v>
      </c>
      <c r="C87" s="40" t="s">
        <v>15</v>
      </c>
      <c r="D87" s="43">
        <f t="shared" ref="D87:Q87" si="1">1-(D82+D83+D84+D86)</f>
        <v>1</v>
      </c>
      <c r="E87" s="43">
        <f t="shared" si="1"/>
        <v>1</v>
      </c>
      <c r="F87" s="43">
        <f t="shared" si="1"/>
        <v>1</v>
      </c>
      <c r="G87" s="43">
        <f t="shared" si="1"/>
        <v>1</v>
      </c>
      <c r="H87" s="43">
        <f t="shared" si="1"/>
        <v>1</v>
      </c>
      <c r="I87" s="43">
        <f t="shared" si="1"/>
        <v>1</v>
      </c>
      <c r="J87" s="43">
        <f t="shared" si="1"/>
        <v>1</v>
      </c>
      <c r="K87" s="43">
        <f t="shared" si="1"/>
        <v>1</v>
      </c>
      <c r="L87" s="43">
        <f t="shared" si="1"/>
        <v>1</v>
      </c>
      <c r="M87" s="43">
        <f t="shared" si="1"/>
        <v>1</v>
      </c>
      <c r="N87" s="43">
        <f t="shared" si="1"/>
        <v>1</v>
      </c>
      <c r="O87" s="43">
        <f t="shared" si="1"/>
        <v>1</v>
      </c>
      <c r="P87" s="43">
        <f t="shared" si="1"/>
        <v>1</v>
      </c>
      <c r="Q87" s="43">
        <f t="shared" si="1"/>
        <v>1</v>
      </c>
    </row>
    <row r="88" spans="1:17">
      <c r="A88" s="227" t="s">
        <v>166</v>
      </c>
      <c r="B88" s="41" t="s">
        <v>167</v>
      </c>
      <c r="C88" s="39" t="s">
        <v>12</v>
      </c>
      <c r="D88" s="54"/>
      <c r="E88" s="54"/>
      <c r="F88" s="54"/>
      <c r="G88" s="54"/>
      <c r="H88" s="54"/>
      <c r="I88" s="54"/>
      <c r="J88" s="54"/>
      <c r="K88" s="54"/>
      <c r="L88" s="54"/>
      <c r="M88" s="54"/>
      <c r="N88" s="54"/>
      <c r="O88" s="54"/>
      <c r="P88" s="54"/>
      <c r="Q88" s="54"/>
    </row>
    <row r="89" spans="1:17">
      <c r="A89" s="228"/>
      <c r="B89" s="2" t="s">
        <v>168</v>
      </c>
      <c r="C89" s="40" t="s">
        <v>12</v>
      </c>
      <c r="D89" s="57">
        <f t="shared" ref="D89:Q89" si="2">D88-D91*2.441</f>
        <v>0</v>
      </c>
      <c r="E89" s="57">
        <f t="shared" si="2"/>
        <v>0</v>
      </c>
      <c r="F89" s="57">
        <f t="shared" si="2"/>
        <v>0</v>
      </c>
      <c r="G89" s="57">
        <f t="shared" si="2"/>
        <v>0</v>
      </c>
      <c r="H89" s="57">
        <f t="shared" si="2"/>
        <v>0</v>
      </c>
      <c r="I89" s="57">
        <f t="shared" si="2"/>
        <v>0</v>
      </c>
      <c r="J89" s="57">
        <f t="shared" si="2"/>
        <v>0</v>
      </c>
      <c r="K89" s="57">
        <f t="shared" si="2"/>
        <v>0</v>
      </c>
      <c r="L89" s="57">
        <f t="shared" si="2"/>
        <v>0</v>
      </c>
      <c r="M89" s="57">
        <f t="shared" si="2"/>
        <v>0</v>
      </c>
      <c r="N89" s="57">
        <f t="shared" si="2"/>
        <v>0</v>
      </c>
      <c r="O89" s="57">
        <f t="shared" si="2"/>
        <v>0</v>
      </c>
      <c r="P89" s="57">
        <f t="shared" si="2"/>
        <v>0</v>
      </c>
      <c r="Q89" s="57">
        <f t="shared" si="2"/>
        <v>0</v>
      </c>
    </row>
    <row r="90" spans="1:17">
      <c r="A90" s="228"/>
      <c r="B90" s="2" t="s">
        <v>169</v>
      </c>
      <c r="C90" s="40" t="s">
        <v>15</v>
      </c>
      <c r="D90" s="66"/>
      <c r="E90" s="66"/>
      <c r="F90" s="66"/>
      <c r="G90" s="66"/>
      <c r="H90" s="66"/>
      <c r="I90" s="66"/>
      <c r="J90" s="66"/>
      <c r="K90" s="66"/>
      <c r="L90" s="66"/>
      <c r="M90" s="66"/>
      <c r="N90" s="66"/>
      <c r="O90" s="66"/>
      <c r="P90" s="66"/>
      <c r="Q90" s="66"/>
    </row>
    <row r="91" spans="1:17">
      <c r="A91" s="228"/>
      <c r="B91" s="2" t="s">
        <v>170</v>
      </c>
      <c r="C91" s="40" t="s">
        <v>15</v>
      </c>
      <c r="D91" s="66"/>
      <c r="E91" s="66"/>
      <c r="F91" s="66"/>
      <c r="G91" s="66"/>
      <c r="H91" s="66"/>
      <c r="I91" s="66"/>
      <c r="J91" s="66"/>
      <c r="K91" s="66"/>
      <c r="L91" s="66"/>
      <c r="M91" s="66"/>
      <c r="N91" s="66"/>
      <c r="O91" s="66"/>
      <c r="P91" s="66"/>
      <c r="Q91" s="66"/>
    </row>
    <row r="92" spans="1:17">
      <c r="A92" s="228"/>
      <c r="B92" s="2" t="s">
        <v>171</v>
      </c>
      <c r="C92" s="40" t="s">
        <v>15</v>
      </c>
      <c r="D92" s="90"/>
      <c r="E92" s="91"/>
      <c r="F92" s="91"/>
      <c r="G92" s="91"/>
      <c r="H92" s="91"/>
      <c r="I92" s="91"/>
      <c r="J92" s="91"/>
      <c r="K92" s="91"/>
      <c r="L92" s="91"/>
      <c r="M92" s="91"/>
      <c r="N92" s="91"/>
      <c r="O92" s="91"/>
      <c r="P92" s="91"/>
      <c r="Q92" s="91"/>
    </row>
    <row r="93" spans="1:17">
      <c r="A93" s="228"/>
      <c r="B93" s="2" t="s">
        <v>172</v>
      </c>
      <c r="C93" s="40" t="s">
        <v>15</v>
      </c>
      <c r="D93" s="90"/>
      <c r="E93" s="91"/>
      <c r="F93" s="91"/>
      <c r="G93" s="91"/>
      <c r="H93" s="91"/>
      <c r="I93" s="91"/>
      <c r="J93" s="91"/>
      <c r="K93" s="91"/>
      <c r="L93" s="91"/>
      <c r="M93" s="91"/>
      <c r="N93" s="91"/>
      <c r="O93" s="91"/>
      <c r="P93" s="91"/>
      <c r="Q93" s="91"/>
    </row>
    <row r="94" spans="1:17">
      <c r="A94" s="228"/>
      <c r="B94" s="2" t="s">
        <v>173</v>
      </c>
      <c r="C94" s="40" t="s">
        <v>15</v>
      </c>
      <c r="D94" s="90"/>
      <c r="E94" s="91"/>
      <c r="F94" s="91"/>
      <c r="G94" s="91"/>
      <c r="H94" s="91"/>
      <c r="I94" s="91"/>
      <c r="J94" s="91"/>
      <c r="K94" s="91"/>
      <c r="L94" s="91"/>
      <c r="M94" s="91"/>
      <c r="N94" s="91"/>
      <c r="O94" s="91"/>
      <c r="P94" s="91"/>
      <c r="Q94" s="91"/>
    </row>
    <row r="95" spans="1:17">
      <c r="A95" s="229"/>
      <c r="B95" s="6" t="s">
        <v>174</v>
      </c>
      <c r="C95" s="40" t="s">
        <v>15</v>
      </c>
      <c r="D95" s="92"/>
      <c r="E95" s="93"/>
      <c r="F95" s="93"/>
      <c r="G95" s="93"/>
      <c r="H95" s="93"/>
      <c r="I95" s="93"/>
      <c r="J95" s="93"/>
      <c r="K95" s="93"/>
      <c r="L95" s="93"/>
      <c r="M95" s="93"/>
      <c r="N95" s="93"/>
      <c r="O95" s="93"/>
      <c r="P95" s="93"/>
      <c r="Q95" s="93"/>
    </row>
    <row r="96" spans="1:17">
      <c r="A96" s="227" t="s">
        <v>113</v>
      </c>
      <c r="B96" s="41" t="s">
        <v>167</v>
      </c>
      <c r="C96" s="39" t="s">
        <v>12</v>
      </c>
      <c r="D96" s="87"/>
      <c r="E96" s="87"/>
      <c r="F96" s="87"/>
      <c r="G96" s="87"/>
      <c r="H96" s="87"/>
      <c r="I96" s="87"/>
      <c r="J96" s="87"/>
      <c r="K96" s="87"/>
      <c r="L96" s="87"/>
      <c r="M96" s="87"/>
      <c r="N96" s="87"/>
      <c r="O96" s="87"/>
      <c r="P96" s="87"/>
      <c r="Q96" s="87"/>
    </row>
    <row r="97" spans="1:17">
      <c r="A97" s="228"/>
      <c r="B97" s="2" t="s">
        <v>168</v>
      </c>
      <c r="C97" s="40" t="s">
        <v>12</v>
      </c>
      <c r="D97" s="57">
        <f t="shared" ref="D97:Q97" si="3">D96-D100*2.441</f>
        <v>0</v>
      </c>
      <c r="E97" s="57">
        <f t="shared" si="3"/>
        <v>0</v>
      </c>
      <c r="F97" s="57">
        <f t="shared" si="3"/>
        <v>0</v>
      </c>
      <c r="G97" s="57">
        <f t="shared" si="3"/>
        <v>0</v>
      </c>
      <c r="H97" s="57">
        <f t="shared" si="3"/>
        <v>0</v>
      </c>
      <c r="I97" s="57">
        <f t="shared" si="3"/>
        <v>0</v>
      </c>
      <c r="J97" s="57">
        <f t="shared" si="3"/>
        <v>0</v>
      </c>
      <c r="K97" s="57">
        <f t="shared" si="3"/>
        <v>0</v>
      </c>
      <c r="L97" s="57">
        <f t="shared" si="3"/>
        <v>0</v>
      </c>
      <c r="M97" s="57">
        <f t="shared" si="3"/>
        <v>0</v>
      </c>
      <c r="N97" s="57">
        <f t="shared" si="3"/>
        <v>0</v>
      </c>
      <c r="O97" s="57">
        <f t="shared" si="3"/>
        <v>0</v>
      </c>
      <c r="P97" s="57">
        <f t="shared" si="3"/>
        <v>0</v>
      </c>
      <c r="Q97" s="57">
        <f t="shared" si="3"/>
        <v>0</v>
      </c>
    </row>
    <row r="98" spans="1:17">
      <c r="A98" s="228"/>
      <c r="B98" s="2" t="s">
        <v>175</v>
      </c>
      <c r="C98" s="40" t="s">
        <v>15</v>
      </c>
      <c r="D98" s="66"/>
      <c r="E98" s="91"/>
      <c r="F98" s="91"/>
      <c r="G98" s="91"/>
      <c r="H98" s="91"/>
      <c r="I98" s="91"/>
      <c r="J98" s="91"/>
      <c r="K98" s="91"/>
      <c r="L98" s="91"/>
      <c r="M98" s="91"/>
      <c r="N98" s="91"/>
      <c r="O98" s="91"/>
      <c r="P98" s="91"/>
      <c r="Q98" s="91"/>
    </row>
    <row r="99" spans="1:17">
      <c r="A99" s="228"/>
      <c r="B99" s="2" t="s">
        <v>176</v>
      </c>
      <c r="C99" s="40" t="s">
        <v>177</v>
      </c>
      <c r="D99" s="54"/>
      <c r="E99" s="54"/>
      <c r="F99" s="54"/>
      <c r="G99" s="54"/>
      <c r="H99" s="54"/>
      <c r="I99" s="54"/>
      <c r="J99" s="54"/>
      <c r="K99" s="54"/>
      <c r="L99" s="54"/>
      <c r="M99" s="54"/>
      <c r="N99" s="54"/>
      <c r="O99" s="54"/>
      <c r="P99" s="54"/>
      <c r="Q99" s="54"/>
    </row>
    <row r="100" spans="1:17">
      <c r="A100" s="228"/>
      <c r="B100" s="2" t="s">
        <v>170</v>
      </c>
      <c r="C100" s="40" t="s">
        <v>15</v>
      </c>
      <c r="D100" s="54"/>
      <c r="E100" s="54"/>
      <c r="F100" s="54"/>
      <c r="G100" s="54"/>
      <c r="H100" s="54"/>
      <c r="I100" s="54"/>
      <c r="J100" s="54"/>
      <c r="K100" s="54"/>
      <c r="L100" s="54"/>
      <c r="M100" s="54"/>
      <c r="N100" s="54"/>
      <c r="O100" s="54"/>
      <c r="P100" s="54"/>
      <c r="Q100" s="54"/>
    </row>
    <row r="101" spans="1:17">
      <c r="A101" s="228"/>
      <c r="B101" s="2" t="s">
        <v>171</v>
      </c>
      <c r="C101" s="40" t="s">
        <v>15</v>
      </c>
      <c r="D101" s="66"/>
      <c r="E101" s="91"/>
      <c r="F101" s="91"/>
      <c r="G101" s="91"/>
      <c r="H101" s="91"/>
      <c r="I101" s="91"/>
      <c r="J101" s="91"/>
      <c r="K101" s="91"/>
      <c r="L101" s="91"/>
      <c r="M101" s="91"/>
      <c r="N101" s="91"/>
      <c r="O101" s="91"/>
      <c r="P101" s="91"/>
      <c r="Q101" s="91"/>
    </row>
    <row r="102" spans="1:17">
      <c r="A102" s="228"/>
      <c r="B102" s="2" t="s">
        <v>172</v>
      </c>
      <c r="C102" s="40" t="s">
        <v>15</v>
      </c>
      <c r="D102" s="66"/>
      <c r="E102" s="91"/>
      <c r="F102" s="91"/>
      <c r="G102" s="91"/>
      <c r="H102" s="91"/>
      <c r="I102" s="91"/>
      <c r="J102" s="91"/>
      <c r="K102" s="91"/>
      <c r="L102" s="91"/>
      <c r="M102" s="91"/>
      <c r="N102" s="91"/>
      <c r="O102" s="91"/>
      <c r="P102" s="91"/>
      <c r="Q102" s="91"/>
    </row>
    <row r="103" spans="1:17">
      <c r="A103" s="228"/>
      <c r="B103" s="2" t="s">
        <v>173</v>
      </c>
      <c r="C103" s="40" t="s">
        <v>15</v>
      </c>
      <c r="D103" s="66"/>
      <c r="E103" s="91"/>
      <c r="F103" s="91"/>
      <c r="G103" s="91"/>
      <c r="H103" s="91"/>
      <c r="I103" s="91"/>
      <c r="J103" s="91"/>
      <c r="K103" s="91"/>
      <c r="L103" s="91"/>
      <c r="M103" s="91"/>
      <c r="N103" s="91"/>
      <c r="O103" s="91"/>
      <c r="P103" s="91"/>
      <c r="Q103" s="91"/>
    </row>
    <row r="104" spans="1:17">
      <c r="A104" s="228"/>
      <c r="B104" s="2" t="s">
        <v>174</v>
      </c>
      <c r="C104" s="40" t="s">
        <v>15</v>
      </c>
      <c r="D104" s="66"/>
      <c r="E104" s="91"/>
      <c r="F104" s="91"/>
      <c r="G104" s="91"/>
      <c r="H104" s="91"/>
      <c r="I104" s="91"/>
      <c r="J104" s="91"/>
      <c r="K104" s="91"/>
      <c r="L104" s="91"/>
      <c r="M104" s="91"/>
      <c r="N104" s="91"/>
      <c r="O104" s="91"/>
      <c r="P104" s="91"/>
      <c r="Q104" s="91"/>
    </row>
    <row r="105" spans="1:17">
      <c r="A105" s="228"/>
      <c r="B105" s="2" t="s">
        <v>178</v>
      </c>
      <c r="C105" s="59" t="s">
        <v>3</v>
      </c>
      <c r="D105" s="66"/>
      <c r="E105" s="88"/>
      <c r="F105" s="88"/>
      <c r="G105" s="88"/>
      <c r="H105" s="88"/>
      <c r="I105" s="88"/>
      <c r="J105" s="88"/>
      <c r="K105" s="88"/>
      <c r="L105" s="88"/>
      <c r="M105" s="88"/>
      <c r="N105" s="88"/>
      <c r="O105" s="88"/>
      <c r="P105" s="88"/>
      <c r="Q105" s="88"/>
    </row>
    <row r="106" spans="1:17">
      <c r="A106" s="228"/>
      <c r="B106" s="2" t="s">
        <v>179</v>
      </c>
      <c r="C106" s="40" t="s">
        <v>15</v>
      </c>
      <c r="D106" s="66"/>
      <c r="E106" s="88"/>
      <c r="F106" s="88"/>
      <c r="G106" s="88"/>
      <c r="H106" s="88"/>
      <c r="I106" s="88"/>
      <c r="J106" s="88"/>
      <c r="K106" s="88"/>
      <c r="L106" s="88"/>
      <c r="M106" s="88"/>
      <c r="N106" s="88"/>
      <c r="O106" s="88"/>
      <c r="P106" s="88"/>
      <c r="Q106" s="88"/>
    </row>
    <row r="107" spans="1:17">
      <c r="A107" s="228"/>
      <c r="B107" s="1" t="s">
        <v>180</v>
      </c>
      <c r="C107" s="59" t="s">
        <v>3</v>
      </c>
      <c r="D107" s="66"/>
      <c r="E107" s="88"/>
      <c r="F107" s="88"/>
      <c r="G107" s="88"/>
      <c r="H107" s="88"/>
      <c r="I107" s="88"/>
      <c r="J107" s="88"/>
      <c r="K107" s="88"/>
      <c r="L107" s="88"/>
      <c r="M107" s="88"/>
      <c r="N107" s="88"/>
      <c r="O107" s="88"/>
      <c r="P107" s="88"/>
      <c r="Q107" s="88"/>
    </row>
    <row r="108" spans="1:17">
      <c r="A108" s="228"/>
      <c r="B108" s="2" t="s">
        <v>181</v>
      </c>
      <c r="C108" s="40" t="s">
        <v>240</v>
      </c>
      <c r="D108" s="66"/>
      <c r="E108" s="88"/>
      <c r="F108" s="88"/>
      <c r="G108" s="88"/>
      <c r="H108" s="88"/>
      <c r="I108" s="88"/>
      <c r="J108" s="88"/>
      <c r="K108" s="88"/>
      <c r="L108" s="88"/>
      <c r="M108" s="88"/>
      <c r="N108" s="88"/>
      <c r="O108" s="88"/>
      <c r="P108" s="88"/>
      <c r="Q108" s="88"/>
    </row>
    <row r="109" spans="1:17">
      <c r="A109" s="228"/>
      <c r="B109" s="2" t="s">
        <v>182</v>
      </c>
      <c r="C109" s="40"/>
      <c r="D109" s="66"/>
      <c r="E109" s="88"/>
      <c r="F109" s="88"/>
      <c r="G109" s="88"/>
      <c r="H109" s="88"/>
      <c r="I109" s="88"/>
      <c r="J109" s="88"/>
      <c r="K109" s="88"/>
      <c r="L109" s="88"/>
      <c r="M109" s="88"/>
      <c r="N109" s="88"/>
      <c r="O109" s="88"/>
      <c r="P109" s="88"/>
      <c r="Q109" s="88"/>
    </row>
    <row r="110" spans="1:17">
      <c r="A110" s="228"/>
      <c r="B110" s="2" t="s">
        <v>183</v>
      </c>
      <c r="C110" s="40"/>
      <c r="D110" s="66"/>
      <c r="E110" s="88"/>
      <c r="F110" s="88"/>
      <c r="G110" s="88"/>
      <c r="H110" s="88"/>
      <c r="I110" s="88"/>
      <c r="J110" s="88"/>
      <c r="K110" s="88"/>
      <c r="L110" s="88"/>
      <c r="M110" s="88"/>
      <c r="N110" s="88"/>
      <c r="O110" s="88"/>
      <c r="P110" s="88"/>
      <c r="Q110" s="88"/>
    </row>
    <row r="111" spans="1:17">
      <c r="A111" s="228"/>
      <c r="B111" s="2" t="s">
        <v>184</v>
      </c>
      <c r="C111" s="40"/>
      <c r="D111" s="66"/>
      <c r="E111" s="88"/>
      <c r="F111" s="88"/>
      <c r="G111" s="88"/>
      <c r="H111" s="88"/>
      <c r="I111" s="88"/>
      <c r="J111" s="88"/>
      <c r="K111" s="88"/>
      <c r="L111" s="88"/>
      <c r="M111" s="88"/>
      <c r="N111" s="88"/>
      <c r="O111" s="88"/>
      <c r="P111" s="88"/>
      <c r="Q111" s="88"/>
    </row>
    <row r="112" spans="1:17">
      <c r="A112" s="228"/>
      <c r="B112" s="2" t="s">
        <v>185</v>
      </c>
      <c r="C112" s="40"/>
      <c r="D112" s="66"/>
      <c r="E112" s="88"/>
      <c r="F112" s="88"/>
      <c r="G112" s="88"/>
      <c r="H112" s="88"/>
      <c r="I112" s="88"/>
      <c r="J112" s="88"/>
      <c r="K112" s="88"/>
      <c r="L112" s="88"/>
      <c r="M112" s="88"/>
      <c r="N112" s="88"/>
      <c r="O112" s="88"/>
      <c r="P112" s="88"/>
      <c r="Q112" s="88"/>
    </row>
    <row r="113" spans="1:17">
      <c r="A113" s="229"/>
      <c r="B113" s="2" t="s">
        <v>186</v>
      </c>
      <c r="C113" s="40"/>
      <c r="D113" s="66"/>
      <c r="E113" s="88"/>
      <c r="F113" s="88"/>
      <c r="G113" s="88"/>
      <c r="H113" s="88"/>
      <c r="I113" s="88"/>
      <c r="J113" s="88"/>
      <c r="K113" s="88"/>
      <c r="L113" s="88"/>
      <c r="M113" s="88"/>
      <c r="N113" s="88"/>
      <c r="O113" s="88"/>
      <c r="P113" s="88"/>
      <c r="Q113" s="88"/>
    </row>
    <row r="114" spans="1:17">
      <c r="A114" s="227" t="s">
        <v>187</v>
      </c>
      <c r="B114" s="70" t="s">
        <v>188</v>
      </c>
      <c r="C114" s="39" t="s">
        <v>12</v>
      </c>
      <c r="D114" s="87"/>
      <c r="E114" s="87"/>
      <c r="F114" s="87"/>
      <c r="G114" s="87"/>
      <c r="H114" s="87"/>
      <c r="I114" s="87"/>
      <c r="J114" s="87"/>
      <c r="K114" s="87"/>
      <c r="L114" s="87"/>
      <c r="M114" s="87"/>
      <c r="N114" s="87"/>
      <c r="O114" s="87"/>
      <c r="P114" s="87"/>
      <c r="Q114" s="87"/>
    </row>
    <row r="115" spans="1:17" ht="17.25">
      <c r="A115" s="228"/>
      <c r="B115" s="2" t="s">
        <v>189</v>
      </c>
      <c r="C115" s="42" t="s">
        <v>190</v>
      </c>
      <c r="D115" s="54"/>
      <c r="E115" s="54"/>
      <c r="F115" s="54"/>
      <c r="G115" s="54"/>
      <c r="H115" s="54"/>
      <c r="I115" s="54"/>
      <c r="J115" s="54"/>
      <c r="K115" s="54"/>
      <c r="L115" s="54"/>
      <c r="M115" s="54"/>
      <c r="N115" s="54"/>
      <c r="O115" s="54"/>
      <c r="P115" s="54"/>
      <c r="Q115" s="54"/>
    </row>
    <row r="116" spans="1:17">
      <c r="A116" s="228"/>
      <c r="B116" s="2" t="s">
        <v>191</v>
      </c>
      <c r="C116" s="40" t="s">
        <v>12</v>
      </c>
      <c r="D116" s="54"/>
      <c r="E116" s="54"/>
      <c r="F116" s="54"/>
      <c r="G116" s="54"/>
      <c r="H116" s="54"/>
      <c r="I116" s="54"/>
      <c r="J116" s="54"/>
      <c r="K116" s="54"/>
      <c r="L116" s="54"/>
      <c r="M116" s="54"/>
      <c r="N116" s="54"/>
      <c r="O116" s="54"/>
      <c r="P116" s="54"/>
      <c r="Q116" s="54"/>
    </row>
    <row r="117" spans="1:17" ht="17.25">
      <c r="A117" s="228"/>
      <c r="B117" s="2" t="s">
        <v>167</v>
      </c>
      <c r="C117" s="42" t="s">
        <v>190</v>
      </c>
      <c r="D117" s="54"/>
      <c r="E117" s="54"/>
      <c r="F117" s="54"/>
      <c r="G117" s="54"/>
      <c r="H117" s="54"/>
      <c r="I117" s="54"/>
      <c r="J117" s="54"/>
      <c r="K117" s="54"/>
      <c r="L117" s="54"/>
      <c r="M117" s="54"/>
      <c r="N117" s="54"/>
      <c r="O117" s="54"/>
      <c r="P117" s="54"/>
      <c r="Q117" s="54"/>
    </row>
    <row r="118" spans="1:17" ht="17.25">
      <c r="A118" s="228"/>
      <c r="B118" s="2" t="s">
        <v>192</v>
      </c>
      <c r="C118" s="42" t="s">
        <v>193</v>
      </c>
      <c r="D118" s="54"/>
      <c r="E118" s="54"/>
      <c r="F118" s="54"/>
      <c r="G118" s="54"/>
      <c r="H118" s="54"/>
      <c r="I118" s="54"/>
      <c r="J118" s="54"/>
      <c r="K118" s="54"/>
      <c r="L118" s="54"/>
      <c r="M118" s="54"/>
      <c r="N118" s="54"/>
      <c r="O118" s="54"/>
      <c r="P118" s="54"/>
      <c r="Q118" s="54"/>
    </row>
    <row r="119" spans="1:17" ht="18">
      <c r="A119" s="228"/>
      <c r="B119" s="2" t="s">
        <v>194</v>
      </c>
      <c r="C119" s="40" t="s">
        <v>195</v>
      </c>
      <c r="D119" s="54"/>
      <c r="E119" s="54"/>
      <c r="F119" s="54"/>
      <c r="G119" s="54"/>
      <c r="H119" s="54"/>
      <c r="I119" s="54"/>
      <c r="J119" s="54"/>
      <c r="K119" s="54"/>
      <c r="L119" s="54"/>
      <c r="M119" s="54"/>
      <c r="N119" s="54"/>
      <c r="O119" s="54"/>
      <c r="P119" s="54"/>
      <c r="Q119" s="54"/>
    </row>
    <row r="120" spans="1:17">
      <c r="A120" s="228"/>
      <c r="B120" s="2" t="s">
        <v>196</v>
      </c>
      <c r="C120" s="2" t="s">
        <v>156</v>
      </c>
      <c r="D120" s="66"/>
      <c r="E120" s="66"/>
      <c r="F120" s="66"/>
      <c r="G120" s="66"/>
      <c r="H120" s="66"/>
      <c r="I120" s="66"/>
      <c r="J120" s="66"/>
      <c r="K120" s="66"/>
      <c r="L120" s="66"/>
      <c r="M120" s="66"/>
      <c r="N120" s="66"/>
      <c r="O120" s="66"/>
      <c r="P120" s="66"/>
      <c r="Q120" s="66"/>
    </row>
    <row r="121" spans="1:17" ht="18">
      <c r="A121" s="228"/>
      <c r="B121" s="2" t="s">
        <v>197</v>
      </c>
      <c r="C121" s="40" t="s">
        <v>198</v>
      </c>
      <c r="D121" s="66"/>
      <c r="E121" s="66"/>
      <c r="F121" s="66"/>
      <c r="G121" s="66"/>
      <c r="H121" s="66"/>
      <c r="I121" s="66"/>
      <c r="J121" s="66"/>
      <c r="K121" s="66"/>
      <c r="L121" s="66"/>
      <c r="M121" s="66"/>
      <c r="N121" s="66"/>
      <c r="O121" s="66"/>
      <c r="P121" s="66"/>
      <c r="Q121" s="66"/>
    </row>
    <row r="122" spans="1:17" ht="18">
      <c r="A122" s="228"/>
      <c r="B122" s="2" t="s">
        <v>199</v>
      </c>
      <c r="C122" s="40" t="s">
        <v>198</v>
      </c>
      <c r="D122" s="66"/>
      <c r="E122" s="66"/>
      <c r="F122" s="66"/>
      <c r="G122" s="66"/>
      <c r="H122" s="66"/>
      <c r="I122" s="66"/>
      <c r="J122" s="66"/>
      <c r="K122" s="66"/>
      <c r="L122" s="66"/>
      <c r="M122" s="66"/>
      <c r="N122" s="66"/>
      <c r="O122" s="66"/>
      <c r="P122" s="66"/>
      <c r="Q122" s="66"/>
    </row>
    <row r="123" spans="1:17" ht="18">
      <c r="A123" s="228"/>
      <c r="B123" s="2" t="s">
        <v>256</v>
      </c>
      <c r="C123" s="40" t="s">
        <v>198</v>
      </c>
      <c r="D123" s="66"/>
      <c r="E123" s="66"/>
      <c r="F123" s="66"/>
      <c r="G123" s="66"/>
      <c r="H123" s="66"/>
      <c r="I123" s="66"/>
      <c r="J123" s="66"/>
      <c r="K123" s="66"/>
      <c r="L123" s="66"/>
      <c r="M123" s="66"/>
      <c r="N123" s="66"/>
      <c r="O123" s="66"/>
      <c r="P123" s="66"/>
      <c r="Q123" s="66"/>
    </row>
    <row r="124" spans="1:17">
      <c r="A124" s="228"/>
      <c r="B124" s="2" t="s">
        <v>200</v>
      </c>
      <c r="C124" s="40" t="s">
        <v>198</v>
      </c>
      <c r="D124" s="66"/>
      <c r="E124" s="66"/>
      <c r="F124" s="66"/>
      <c r="G124" s="66"/>
      <c r="H124" s="66"/>
      <c r="I124" s="66"/>
      <c r="J124" s="66"/>
      <c r="K124" s="66"/>
      <c r="L124" s="66"/>
      <c r="M124" s="66"/>
      <c r="N124" s="66"/>
      <c r="O124" s="66"/>
      <c r="P124" s="66"/>
      <c r="Q124" s="66"/>
    </row>
    <row r="125" spans="1:17" ht="18">
      <c r="A125" s="228"/>
      <c r="B125" s="2" t="s">
        <v>201</v>
      </c>
      <c r="C125" s="40" t="s">
        <v>198</v>
      </c>
      <c r="D125" s="66"/>
      <c r="E125" s="66"/>
      <c r="F125" s="66"/>
      <c r="G125" s="66"/>
      <c r="H125" s="66"/>
      <c r="I125" s="66"/>
      <c r="J125" s="66"/>
      <c r="K125" s="66"/>
      <c r="L125" s="66"/>
      <c r="M125" s="66"/>
      <c r="N125" s="66"/>
      <c r="O125" s="66"/>
      <c r="P125" s="66"/>
      <c r="Q125" s="66"/>
    </row>
    <row r="126" spans="1:17" ht="18">
      <c r="A126" s="229"/>
      <c r="B126" s="6" t="s">
        <v>264</v>
      </c>
      <c r="C126" s="38" t="s">
        <v>198</v>
      </c>
      <c r="D126" s="86"/>
      <c r="E126" s="86"/>
      <c r="F126" s="86"/>
      <c r="G126" s="86"/>
      <c r="H126" s="86"/>
      <c r="I126" s="86"/>
      <c r="J126" s="86"/>
      <c r="K126" s="86"/>
      <c r="L126" s="86"/>
      <c r="M126" s="86"/>
      <c r="N126" s="86"/>
      <c r="O126" s="86"/>
      <c r="P126" s="86"/>
      <c r="Q126" s="86"/>
    </row>
    <row r="127" spans="1:17">
      <c r="A127" s="227" t="s">
        <v>202</v>
      </c>
      <c r="B127" s="2" t="s">
        <v>260</v>
      </c>
      <c r="C127" s="84" t="s">
        <v>3</v>
      </c>
      <c r="D127" s="54"/>
      <c r="E127" s="54"/>
      <c r="F127" s="54"/>
      <c r="G127" s="54"/>
      <c r="H127" s="54"/>
      <c r="I127" s="54"/>
      <c r="J127" s="54"/>
      <c r="K127" s="54"/>
      <c r="L127" s="54"/>
      <c r="M127" s="54"/>
      <c r="N127" s="54"/>
      <c r="O127" s="54"/>
      <c r="P127" s="54"/>
      <c r="Q127" s="54"/>
    </row>
    <row r="128" spans="1:17">
      <c r="A128" s="228"/>
      <c r="B128" s="2"/>
      <c r="C128" s="40"/>
      <c r="D128" s="54"/>
      <c r="E128" s="54"/>
      <c r="F128" s="54"/>
      <c r="G128" s="54"/>
      <c r="H128" s="54"/>
      <c r="I128" s="54"/>
      <c r="J128" s="54"/>
      <c r="K128" s="54"/>
      <c r="L128" s="54"/>
      <c r="M128" s="54"/>
      <c r="N128" s="54"/>
      <c r="O128" s="54"/>
      <c r="P128" s="54"/>
      <c r="Q128" s="54"/>
    </row>
    <row r="129" spans="1:17">
      <c r="A129" s="228"/>
      <c r="B129" s="2"/>
      <c r="C129" s="40"/>
      <c r="D129" s="54"/>
      <c r="E129" s="54"/>
      <c r="F129" s="54"/>
      <c r="G129" s="54"/>
      <c r="H129" s="54"/>
      <c r="I129" s="54"/>
      <c r="J129" s="54"/>
      <c r="K129" s="54"/>
      <c r="L129" s="54"/>
      <c r="M129" s="54"/>
      <c r="N129" s="54"/>
      <c r="O129" s="54"/>
      <c r="P129" s="54"/>
      <c r="Q129" s="54"/>
    </row>
    <row r="130" spans="1:17">
      <c r="A130" s="228"/>
      <c r="B130" s="2"/>
      <c r="C130" s="40"/>
      <c r="D130" s="54"/>
      <c r="E130" s="54"/>
      <c r="F130" s="54"/>
      <c r="G130" s="54"/>
      <c r="H130" s="54"/>
      <c r="I130" s="54"/>
      <c r="J130" s="54"/>
      <c r="K130" s="54"/>
      <c r="L130" s="54"/>
      <c r="M130" s="54"/>
      <c r="N130" s="54"/>
      <c r="O130" s="54"/>
      <c r="P130" s="54"/>
      <c r="Q130" s="54"/>
    </row>
    <row r="131" spans="1:17">
      <c r="A131" s="229"/>
      <c r="B131" s="2"/>
      <c r="C131" s="40"/>
      <c r="D131" s="54"/>
      <c r="E131" s="54"/>
      <c r="F131" s="54"/>
      <c r="G131" s="54"/>
      <c r="H131" s="54"/>
      <c r="I131" s="54"/>
      <c r="J131" s="54"/>
      <c r="K131" s="54"/>
      <c r="L131" s="54"/>
      <c r="M131" s="54"/>
      <c r="N131" s="54"/>
      <c r="O131" s="54"/>
      <c r="P131" s="54"/>
      <c r="Q131" s="54"/>
    </row>
    <row r="138" spans="1:17">
      <c r="F138">
        <v>1</v>
      </c>
    </row>
  </sheetData>
  <mergeCells count="6">
    <mergeCell ref="A127:A131"/>
    <mergeCell ref="A88:A95"/>
    <mergeCell ref="A96:A113"/>
    <mergeCell ref="A114:A126"/>
    <mergeCell ref="O1:P1"/>
    <mergeCell ref="A74:A87"/>
  </mergeCells>
  <pageMargins left="0.7" right="0.7" top="0.78740157499999996" bottom="0.78740157499999996" header="0.3" footer="0.3"/>
  <legacyDrawing r:id="rId1"/>
</worksheet>
</file>

<file path=xl/worksheets/sheet51.xml><?xml version="1.0" encoding="utf-8"?>
<worksheet xmlns="http://schemas.openxmlformats.org/spreadsheetml/2006/main" xmlns:r="http://schemas.openxmlformats.org/officeDocument/2006/relationships" xmlns:xdr="http://schemas.openxmlformats.org/drawingml/2006/spreadsheetDrawing" xmlns:x14="http://schemas.microsoft.com/office/spreadsheetml/2009/9/main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00000000-0001-0000-3200-000000000000}">
  <sheetPr codeName="Tabelle51"/>
  <dimension ref="A1:S138"/>
  <sheetViews>
    <sheetView zoomScale="90" zoomScaleNormal="90" workbookViewId="0">
      <selection activeCell="F138" sqref="F138"/>
    </sheetView>
  </sheetViews>
  <sheetFormatPr defaultColWidth="11.42578125" defaultRowHeight="15"/>
  <cols>
    <col min="1" max="1" width="24" bestFit="1" customWidth="1"/>
    <col min="2" max="2" width="36.140625" bestFit="1" customWidth="1"/>
    <col min="3" max="3" width="9.85546875" bestFit="1" customWidth="1"/>
    <col min="4" max="20" width="11.42578125" customWidth="1"/>
  </cols>
  <sheetData>
    <row r="1" spans="1:19" ht="60">
      <c r="A1" s="5" t="s">
        <v>127</v>
      </c>
      <c r="B1" s="2">
        <f>Gesamtübersicht!AY2</f>
        <v>0</v>
      </c>
      <c r="C1" s="2"/>
      <c r="D1" s="2"/>
      <c r="E1" s="2"/>
      <c r="F1" s="2"/>
      <c r="G1" s="2"/>
      <c r="H1" s="2"/>
      <c r="I1" s="2"/>
      <c r="J1" s="15" t="s">
        <v>265</v>
      </c>
      <c r="K1" s="37"/>
      <c r="L1" s="37"/>
      <c r="M1" s="2"/>
      <c r="N1" s="15" t="s">
        <v>266</v>
      </c>
      <c r="O1" s="230"/>
      <c r="P1" s="230"/>
      <c r="Q1" s="2"/>
      <c r="R1" s="2"/>
      <c r="S1" s="2"/>
    </row>
    <row r="2" spans="1:19" ht="30">
      <c r="A2" s="5" t="s">
        <v>128</v>
      </c>
      <c r="B2" s="2">
        <f>Gesamtübersicht!AY3</f>
        <v>0</v>
      </c>
      <c r="C2" s="2"/>
      <c r="D2" s="2"/>
      <c r="E2" s="2"/>
      <c r="F2" s="2"/>
      <c r="G2" s="2"/>
      <c r="H2" s="2"/>
      <c r="I2" s="2"/>
      <c r="J2" s="1" t="s">
        <v>267</v>
      </c>
      <c r="K2" s="2"/>
      <c r="L2" s="2" t="s">
        <v>134</v>
      </c>
      <c r="M2" s="2"/>
      <c r="N2" s="1" t="s">
        <v>267</v>
      </c>
      <c r="O2" s="2"/>
      <c r="P2" s="2" t="s">
        <v>134</v>
      </c>
      <c r="Q2" s="2"/>
      <c r="R2" s="2"/>
      <c r="S2" s="2"/>
    </row>
    <row r="3" spans="1:19">
      <c r="A3" s="5" t="s">
        <v>7</v>
      </c>
      <c r="B3" s="9">
        <f>Gesamtübersicht!AY6</f>
        <v>0</v>
      </c>
      <c r="C3" s="2"/>
      <c r="D3" s="2"/>
      <c r="E3" s="2"/>
      <c r="F3" s="2"/>
      <c r="G3" s="2"/>
      <c r="H3" s="2"/>
      <c r="I3" s="2"/>
      <c r="J3" s="6" t="s">
        <v>135</v>
      </c>
      <c r="K3" s="22" t="s">
        <v>134</v>
      </c>
      <c r="L3" s="6" t="s">
        <v>15</v>
      </c>
      <c r="M3" s="2"/>
      <c r="N3" s="6" t="s">
        <v>27</v>
      </c>
      <c r="O3" s="6" t="s">
        <v>0</v>
      </c>
      <c r="P3" s="49" t="s">
        <v>137</v>
      </c>
      <c r="Q3" s="6" t="s">
        <v>0</v>
      </c>
      <c r="R3" s="6" t="s">
        <v>137</v>
      </c>
      <c r="S3" s="2"/>
    </row>
    <row r="4" spans="1:19">
      <c r="A4" s="5" t="s">
        <v>11</v>
      </c>
      <c r="B4" s="2">
        <f>Gesamtübersicht!AY9</f>
        <v>0</v>
      </c>
      <c r="C4" s="2" t="str">
        <f>Gesamtübersicht!B9</f>
        <v>MJ/kg</v>
      </c>
      <c r="D4" s="2"/>
      <c r="E4" s="2"/>
      <c r="F4" s="2"/>
      <c r="G4" s="2"/>
      <c r="H4" s="2"/>
      <c r="I4" s="2"/>
      <c r="J4" s="2" t="s">
        <v>268</v>
      </c>
      <c r="K4" s="2"/>
      <c r="L4" s="3" t="e">
        <f t="shared" ref="L4:L12" si="0">K4/K$18</f>
        <v>#DIV/0!</v>
      </c>
      <c r="M4" s="2"/>
      <c r="N4" s="4" t="s">
        <v>29</v>
      </c>
      <c r="O4" s="2" t="s">
        <v>139</v>
      </c>
      <c r="P4" s="50"/>
      <c r="Q4" s="2" t="s">
        <v>242</v>
      </c>
      <c r="R4" s="2"/>
      <c r="S4" s="2"/>
    </row>
    <row r="5" spans="1:19">
      <c r="A5" s="5" t="s">
        <v>13</v>
      </c>
      <c r="B5" s="57">
        <f>Gesamtübersicht!AY10</f>
        <v>0</v>
      </c>
      <c r="C5" s="2" t="str">
        <f>Gesamtübersicht!B10</f>
        <v>MJ/kg</v>
      </c>
      <c r="D5" s="2"/>
      <c r="E5" s="2"/>
      <c r="F5" s="2"/>
      <c r="G5" s="2"/>
      <c r="H5" s="2"/>
      <c r="I5" s="2"/>
      <c r="J5" s="2" t="s">
        <v>269</v>
      </c>
      <c r="K5" s="2"/>
      <c r="L5" s="3" t="e">
        <f t="shared" si="0"/>
        <v>#DIV/0!</v>
      </c>
      <c r="M5" s="2"/>
      <c r="N5" s="4" t="s">
        <v>30</v>
      </c>
      <c r="O5" s="2" t="s">
        <v>139</v>
      </c>
      <c r="P5" s="50"/>
      <c r="Q5" s="2"/>
      <c r="R5" s="2"/>
      <c r="S5" s="2"/>
    </row>
    <row r="6" spans="1:19">
      <c r="A6" s="5" t="s">
        <v>129</v>
      </c>
      <c r="B6" s="3">
        <f>Gesamtübersicht!AY11</f>
        <v>0</v>
      </c>
      <c r="C6" s="2" t="str">
        <f>Gesamtübersicht!B11</f>
        <v>Ma.-%</v>
      </c>
      <c r="D6" s="2"/>
      <c r="E6" s="2"/>
      <c r="F6" s="2"/>
      <c r="G6" s="2"/>
      <c r="H6" s="2"/>
      <c r="I6" s="2"/>
      <c r="J6" s="2" t="s">
        <v>270</v>
      </c>
      <c r="K6" s="2"/>
      <c r="L6" s="3" t="e">
        <f t="shared" si="0"/>
        <v>#DIV/0!</v>
      </c>
      <c r="M6" s="2"/>
      <c r="N6" s="4" t="s">
        <v>31</v>
      </c>
      <c r="O6" s="2" t="s">
        <v>139</v>
      </c>
      <c r="P6" s="50"/>
      <c r="Q6" s="2"/>
      <c r="R6" s="2"/>
      <c r="S6" s="2"/>
    </row>
    <row r="7" spans="1:19">
      <c r="A7" s="5" t="s">
        <v>130</v>
      </c>
      <c r="B7" s="3">
        <f>Gesamtübersicht!AY12</f>
        <v>0</v>
      </c>
      <c r="C7" s="2" t="str">
        <f>Gesamtübersicht!B12</f>
        <v>Ma.-%</v>
      </c>
      <c r="D7" s="2"/>
      <c r="E7" s="2"/>
      <c r="F7" s="2"/>
      <c r="G7" s="2"/>
      <c r="H7" s="2"/>
      <c r="I7" s="2"/>
      <c r="J7" s="2" t="s">
        <v>271</v>
      </c>
      <c r="K7" s="2"/>
      <c r="L7" s="3" t="e">
        <f t="shared" si="0"/>
        <v>#DIV/0!</v>
      </c>
      <c r="M7" s="2"/>
      <c r="N7" s="4" t="s">
        <v>32</v>
      </c>
      <c r="O7" s="2" t="s">
        <v>139</v>
      </c>
      <c r="P7" s="50"/>
      <c r="Q7" s="2"/>
      <c r="R7" s="2"/>
      <c r="S7" s="2"/>
    </row>
    <row r="8" spans="1:19">
      <c r="A8" s="5" t="s">
        <v>143</v>
      </c>
      <c r="B8" s="3" t="e">
        <f>Gesamtübersicht!#REF!</f>
        <v>#REF!</v>
      </c>
      <c r="C8" s="2" t="e">
        <f>Gesamtübersicht!#REF!</f>
        <v>#REF!</v>
      </c>
      <c r="D8" s="2"/>
      <c r="E8" s="2"/>
      <c r="F8" s="2"/>
      <c r="G8" s="2"/>
      <c r="H8" s="2"/>
      <c r="I8" s="2"/>
      <c r="J8" s="2" t="s">
        <v>272</v>
      </c>
      <c r="K8" s="2"/>
      <c r="L8" s="3" t="e">
        <f t="shared" si="0"/>
        <v>#DIV/0!</v>
      </c>
      <c r="M8" s="2"/>
      <c r="N8" s="4" t="s">
        <v>33</v>
      </c>
      <c r="O8" s="2" t="s">
        <v>139</v>
      </c>
      <c r="P8" s="50"/>
      <c r="Q8" s="2"/>
      <c r="R8" s="2"/>
      <c r="S8" s="2"/>
    </row>
    <row r="9" spans="1:19">
      <c r="A9" s="5" t="s">
        <v>145</v>
      </c>
      <c r="B9" s="3" t="e">
        <f>Gesamtübersicht!#REF!</f>
        <v>#REF!</v>
      </c>
      <c r="C9" s="2" t="e">
        <f>Gesamtübersicht!#REF!</f>
        <v>#REF!</v>
      </c>
      <c r="D9" s="2"/>
      <c r="E9" s="2"/>
      <c r="F9" s="2"/>
      <c r="G9" s="2"/>
      <c r="H9" s="2"/>
      <c r="I9" s="2"/>
      <c r="J9" s="2" t="s">
        <v>219</v>
      </c>
      <c r="K9" s="2"/>
      <c r="L9" s="3" t="e">
        <f t="shared" si="0"/>
        <v>#DIV/0!</v>
      </c>
      <c r="M9" s="2"/>
      <c r="N9" s="4" t="s">
        <v>34</v>
      </c>
      <c r="O9" s="2" t="s">
        <v>139</v>
      </c>
      <c r="P9" s="50"/>
      <c r="Q9" s="2"/>
      <c r="R9" s="2"/>
      <c r="S9" s="2"/>
    </row>
    <row r="10" spans="1:19">
      <c r="A10" s="5" t="s">
        <v>17</v>
      </c>
      <c r="B10" s="2">
        <f>Gesamtübersicht!AY13</f>
        <v>0</v>
      </c>
      <c r="C10" s="2" t="str">
        <f>Gesamtübersicht!B13</f>
        <v>kg/m³</v>
      </c>
      <c r="D10" s="2"/>
      <c r="E10" s="2"/>
      <c r="F10" s="2"/>
      <c r="G10" s="2"/>
      <c r="H10" s="2"/>
      <c r="I10" s="2"/>
      <c r="J10" s="2" t="s">
        <v>140</v>
      </c>
      <c r="K10" s="2"/>
      <c r="L10" s="3" t="e">
        <f t="shared" si="0"/>
        <v>#DIV/0!</v>
      </c>
      <c r="M10" s="2"/>
      <c r="N10" s="4" t="s">
        <v>35</v>
      </c>
      <c r="O10" s="2" t="s">
        <v>139</v>
      </c>
      <c r="P10" s="50"/>
      <c r="Q10" s="2"/>
      <c r="R10" s="2"/>
      <c r="S10" s="2"/>
    </row>
    <row r="11" spans="1:19">
      <c r="A11" s="1"/>
      <c r="B11" s="9"/>
      <c r="C11" s="2"/>
      <c r="D11" s="2"/>
      <c r="E11" s="2"/>
      <c r="F11" s="2"/>
      <c r="G11" s="2"/>
      <c r="H11" s="2"/>
      <c r="I11" s="2"/>
      <c r="J11" s="2" t="s">
        <v>141</v>
      </c>
      <c r="K11" s="2"/>
      <c r="L11" s="3" t="e">
        <f t="shared" si="0"/>
        <v>#DIV/0!</v>
      </c>
      <c r="M11" s="2"/>
      <c r="N11" s="4" t="s">
        <v>36</v>
      </c>
      <c r="O11" s="2" t="s">
        <v>139</v>
      </c>
      <c r="P11" s="50"/>
      <c r="Q11" s="2"/>
      <c r="R11" s="2"/>
      <c r="S11" s="2"/>
    </row>
    <row r="12" spans="1:19">
      <c r="A12" s="2"/>
      <c r="B12" s="2"/>
      <c r="C12" s="2"/>
      <c r="D12" s="2"/>
      <c r="E12" s="2"/>
      <c r="F12" s="2"/>
      <c r="G12" s="2"/>
      <c r="H12" s="2"/>
      <c r="I12" s="2"/>
      <c r="J12" s="2" t="s">
        <v>212</v>
      </c>
      <c r="K12" s="2"/>
      <c r="L12" s="3" t="e">
        <f t="shared" si="0"/>
        <v>#DIV/0!</v>
      </c>
      <c r="M12" s="2"/>
      <c r="N12" s="4" t="s">
        <v>37</v>
      </c>
      <c r="O12" s="2" t="s">
        <v>139</v>
      </c>
      <c r="P12" s="50"/>
      <c r="Q12" s="2"/>
      <c r="R12" s="2"/>
      <c r="S12" s="2"/>
    </row>
    <row r="13" spans="1:19">
      <c r="A13" s="2"/>
      <c r="B13" s="2"/>
      <c r="C13" s="2"/>
      <c r="D13" s="2"/>
      <c r="E13" s="2"/>
      <c r="F13" s="2"/>
      <c r="G13" s="2"/>
      <c r="H13" s="2"/>
      <c r="I13" s="2"/>
      <c r="J13" s="2"/>
      <c r="K13" s="2"/>
      <c r="L13" s="2"/>
      <c r="M13" s="2"/>
      <c r="N13" s="4" t="s">
        <v>21</v>
      </c>
      <c r="O13" s="2" t="s">
        <v>139</v>
      </c>
      <c r="P13" s="50"/>
      <c r="Q13" s="2"/>
      <c r="R13" s="2"/>
      <c r="S13" s="2"/>
    </row>
    <row r="14" spans="1:19">
      <c r="A14" s="2"/>
      <c r="B14" s="2"/>
      <c r="C14" s="2"/>
      <c r="D14" s="2"/>
      <c r="E14" s="2"/>
      <c r="F14" s="2"/>
      <c r="G14" s="2"/>
      <c r="H14" s="2"/>
      <c r="I14" s="2"/>
      <c r="J14" s="2"/>
      <c r="K14" s="2"/>
      <c r="L14" s="2"/>
      <c r="M14" s="2"/>
      <c r="N14" s="4" t="s">
        <v>38</v>
      </c>
      <c r="O14" s="2" t="s">
        <v>139</v>
      </c>
      <c r="P14" s="50"/>
      <c r="Q14" s="2"/>
      <c r="R14" s="2"/>
      <c r="S14" s="2"/>
    </row>
    <row r="15" spans="1:19">
      <c r="A15" s="2"/>
      <c r="B15" s="2"/>
      <c r="C15" s="2"/>
      <c r="D15" s="2"/>
      <c r="E15" s="2"/>
      <c r="F15" s="2"/>
      <c r="G15" s="2"/>
      <c r="H15" s="2"/>
      <c r="I15" s="2"/>
      <c r="J15" s="2"/>
      <c r="K15" s="2"/>
      <c r="L15" s="2"/>
      <c r="M15" s="2"/>
      <c r="N15" s="4" t="s">
        <v>39</v>
      </c>
      <c r="O15" s="2" t="s">
        <v>139</v>
      </c>
      <c r="P15" s="50"/>
      <c r="Q15" s="2"/>
      <c r="R15" s="2"/>
      <c r="S15" s="2"/>
    </row>
    <row r="16" spans="1:19">
      <c r="A16" s="2"/>
      <c r="B16" s="2"/>
      <c r="C16" s="2"/>
      <c r="D16" s="2"/>
      <c r="E16" s="2"/>
      <c r="F16" s="2"/>
      <c r="G16" s="2"/>
      <c r="H16" s="2"/>
      <c r="I16" s="2"/>
      <c r="J16" s="2"/>
      <c r="K16" s="2"/>
      <c r="L16" s="2"/>
      <c r="M16" s="2"/>
      <c r="N16" s="4" t="s">
        <v>40</v>
      </c>
      <c r="O16" s="2" t="s">
        <v>139</v>
      </c>
      <c r="P16" s="50"/>
      <c r="Q16" s="2"/>
      <c r="R16" s="2"/>
      <c r="S16" s="2"/>
    </row>
    <row r="17" spans="1:19">
      <c r="A17" s="2"/>
      <c r="B17" s="2"/>
      <c r="C17" s="2"/>
      <c r="D17" s="2"/>
      <c r="E17" s="2"/>
      <c r="F17" s="2"/>
      <c r="G17" s="2"/>
      <c r="H17" s="2"/>
      <c r="I17" s="2"/>
      <c r="J17" s="2"/>
      <c r="K17" s="2"/>
      <c r="L17" s="2"/>
      <c r="M17" s="2"/>
      <c r="N17" s="4" t="s">
        <v>41</v>
      </c>
      <c r="O17" s="2" t="s">
        <v>139</v>
      </c>
      <c r="P17" s="50"/>
      <c r="Q17" s="2"/>
      <c r="R17" s="2"/>
      <c r="S17" s="2"/>
    </row>
    <row r="18" spans="1:19">
      <c r="A18" s="2"/>
      <c r="B18" s="2"/>
      <c r="C18" s="2"/>
      <c r="D18" s="2"/>
      <c r="E18" s="2"/>
      <c r="F18" s="2"/>
      <c r="G18" s="2"/>
      <c r="H18" s="2"/>
      <c r="I18" s="2"/>
      <c r="J18" s="2" t="s">
        <v>273</v>
      </c>
      <c r="K18" s="27">
        <f>SUM(K4:K17)</f>
        <v>0</v>
      </c>
      <c r="L18" s="3" t="e">
        <f>SUM(L4:L17)</f>
        <v>#DIV/0!</v>
      </c>
      <c r="M18" s="2"/>
      <c r="N18" s="4" t="s">
        <v>42</v>
      </c>
      <c r="O18" s="2" t="s">
        <v>139</v>
      </c>
      <c r="P18" s="50"/>
      <c r="Q18" s="2"/>
      <c r="R18" s="2"/>
      <c r="S18" s="2"/>
    </row>
    <row r="19" spans="1:19">
      <c r="A19" s="2"/>
      <c r="B19" s="2"/>
      <c r="C19" s="2"/>
      <c r="D19" s="2"/>
      <c r="E19" s="2"/>
      <c r="F19" s="2"/>
      <c r="G19" s="2"/>
      <c r="H19" s="2"/>
      <c r="I19" s="2"/>
      <c r="J19" s="2"/>
      <c r="K19" s="2"/>
      <c r="L19" s="2"/>
      <c r="M19" s="2"/>
      <c r="N19" s="4" t="s">
        <v>43</v>
      </c>
      <c r="O19" s="2" t="s">
        <v>139</v>
      </c>
      <c r="P19" s="50"/>
      <c r="Q19" s="2"/>
      <c r="R19" s="2"/>
      <c r="S19" s="2"/>
    </row>
    <row r="20" spans="1:19">
      <c r="A20" s="2"/>
      <c r="B20" s="2"/>
      <c r="C20" s="2"/>
      <c r="D20" s="2"/>
      <c r="E20" s="2"/>
      <c r="F20" s="2"/>
      <c r="G20" s="2"/>
      <c r="H20" s="2"/>
      <c r="I20" s="2"/>
      <c r="J20" s="2"/>
      <c r="K20" s="2"/>
      <c r="L20" s="2"/>
      <c r="M20" s="2"/>
      <c r="N20" s="4" t="s">
        <v>44</v>
      </c>
      <c r="O20" s="2" t="s">
        <v>139</v>
      </c>
      <c r="P20" s="50"/>
      <c r="Q20" s="2"/>
      <c r="R20" s="2"/>
      <c r="S20" s="2"/>
    </row>
    <row r="21" spans="1:19">
      <c r="A21" s="2"/>
      <c r="B21" s="2"/>
      <c r="C21" s="2"/>
      <c r="D21" s="2"/>
      <c r="E21" s="2"/>
      <c r="F21" s="2"/>
      <c r="G21" s="2"/>
      <c r="H21" s="2"/>
      <c r="I21" s="2"/>
      <c r="J21" s="2"/>
      <c r="K21" s="2"/>
      <c r="L21" s="2"/>
      <c r="M21" s="2"/>
      <c r="N21" s="4" t="s">
        <v>45</v>
      </c>
      <c r="O21" s="2" t="s">
        <v>139</v>
      </c>
      <c r="P21" s="50"/>
      <c r="Q21" s="2"/>
      <c r="R21" s="2"/>
      <c r="S21" s="2"/>
    </row>
    <row r="22" spans="1:19">
      <c r="A22" s="2"/>
      <c r="B22" s="2"/>
      <c r="C22" s="2"/>
      <c r="D22" s="2"/>
      <c r="E22" s="2"/>
      <c r="F22" s="2"/>
      <c r="G22" s="2"/>
      <c r="H22" s="2"/>
      <c r="I22" s="2"/>
      <c r="J22" s="2"/>
      <c r="K22" s="2"/>
      <c r="L22" s="2"/>
      <c r="M22" s="2"/>
      <c r="N22" s="4" t="s">
        <v>48</v>
      </c>
      <c r="O22" s="2" t="s">
        <v>139</v>
      </c>
      <c r="P22" s="50"/>
      <c r="Q22" s="2"/>
      <c r="R22" s="2"/>
      <c r="S22" s="2"/>
    </row>
    <row r="23" spans="1:19">
      <c r="A23" s="2"/>
      <c r="B23" s="2"/>
      <c r="C23" s="2"/>
      <c r="D23" s="2"/>
      <c r="E23" s="2"/>
      <c r="F23" s="2"/>
      <c r="G23" s="2"/>
      <c r="H23" s="2"/>
      <c r="I23" s="2"/>
      <c r="J23" s="2"/>
      <c r="K23" s="2"/>
      <c r="L23" s="2"/>
      <c r="M23" s="2"/>
      <c r="N23" s="4" t="s">
        <v>49</v>
      </c>
      <c r="O23" s="2" t="s">
        <v>139</v>
      </c>
      <c r="P23" s="50"/>
      <c r="Q23" s="2"/>
      <c r="R23" s="2"/>
      <c r="S23" s="2"/>
    </row>
    <row r="24" spans="1:19">
      <c r="A24" s="2"/>
      <c r="B24" s="2"/>
      <c r="C24" s="2"/>
      <c r="D24" s="2"/>
      <c r="E24" s="2"/>
      <c r="F24" s="2"/>
      <c r="G24" s="2"/>
      <c r="H24" s="2"/>
      <c r="I24" s="2"/>
      <c r="J24" s="2"/>
      <c r="K24" s="2"/>
      <c r="L24" s="2"/>
      <c r="M24" s="2"/>
      <c r="N24" s="4" t="s">
        <v>50</v>
      </c>
      <c r="O24" s="2" t="s">
        <v>139</v>
      </c>
      <c r="P24" s="50"/>
      <c r="Q24" s="2"/>
      <c r="R24" s="2"/>
      <c r="S24" s="2"/>
    </row>
    <row r="25" spans="1:19">
      <c r="A25" s="2"/>
      <c r="B25" s="2"/>
      <c r="C25" s="2"/>
      <c r="D25" s="2"/>
      <c r="E25" s="2"/>
      <c r="F25" s="2"/>
      <c r="G25" s="2"/>
      <c r="H25" s="2"/>
      <c r="I25" s="2"/>
      <c r="J25" s="2"/>
      <c r="K25" s="2"/>
      <c r="L25" s="2"/>
      <c r="M25" s="2"/>
      <c r="N25" s="4" t="s">
        <v>51</v>
      </c>
      <c r="O25" s="2" t="s">
        <v>139</v>
      </c>
      <c r="P25" s="50"/>
      <c r="Q25" s="2"/>
      <c r="R25" s="2"/>
      <c r="S25" s="2"/>
    </row>
    <row r="26" spans="1:19">
      <c r="A26" s="2"/>
      <c r="B26" s="2"/>
      <c r="C26" s="2"/>
      <c r="D26" s="2"/>
      <c r="E26" s="2"/>
      <c r="F26" s="2"/>
      <c r="G26" s="2"/>
      <c r="H26" s="2"/>
      <c r="I26" s="2"/>
      <c r="J26" s="2"/>
      <c r="K26" s="2"/>
      <c r="L26" s="2"/>
      <c r="M26" s="2"/>
      <c r="N26" s="4" t="s">
        <v>52</v>
      </c>
      <c r="O26" s="2" t="s">
        <v>139</v>
      </c>
      <c r="P26" s="50"/>
      <c r="Q26" s="2"/>
      <c r="R26" s="2"/>
      <c r="S26" s="2"/>
    </row>
    <row r="27" spans="1:19">
      <c r="A27" s="2"/>
      <c r="B27" s="2"/>
      <c r="C27" s="2"/>
      <c r="D27" s="2"/>
      <c r="E27" s="2"/>
      <c r="F27" s="2"/>
      <c r="G27" s="2"/>
      <c r="H27" s="2"/>
      <c r="I27" s="2"/>
      <c r="J27" s="2"/>
      <c r="K27" s="2"/>
      <c r="L27" s="2"/>
      <c r="M27" s="2"/>
      <c r="N27" s="4" t="s">
        <v>22</v>
      </c>
      <c r="O27" s="2" t="s">
        <v>139</v>
      </c>
      <c r="P27" s="50"/>
      <c r="Q27" s="2"/>
      <c r="R27" s="2"/>
      <c r="S27" s="2"/>
    </row>
    <row r="28" spans="1:19">
      <c r="A28" s="2"/>
      <c r="B28" s="2"/>
      <c r="C28" s="2"/>
      <c r="D28" s="2"/>
      <c r="E28" s="2"/>
      <c r="F28" s="2"/>
      <c r="G28" s="2"/>
      <c r="H28" s="2"/>
      <c r="I28" s="2"/>
      <c r="J28" s="2"/>
      <c r="K28" s="2"/>
      <c r="L28" s="2"/>
      <c r="M28" s="2"/>
      <c r="N28" s="4" t="s">
        <v>53</v>
      </c>
      <c r="O28" s="2" t="s">
        <v>139</v>
      </c>
      <c r="P28" s="50"/>
      <c r="Q28" s="2"/>
      <c r="R28" s="2"/>
      <c r="S28" s="2"/>
    </row>
    <row r="29" spans="1:19">
      <c r="A29" s="2"/>
      <c r="B29" s="2"/>
      <c r="C29" s="2"/>
      <c r="D29" s="2"/>
      <c r="E29" s="2"/>
      <c r="F29" s="2"/>
      <c r="G29" s="2"/>
      <c r="H29" s="2"/>
      <c r="I29" s="2"/>
      <c r="J29" s="2"/>
      <c r="K29" s="2"/>
      <c r="L29" s="2"/>
      <c r="M29" s="2"/>
      <c r="N29" s="4" t="s">
        <v>55</v>
      </c>
      <c r="O29" s="2" t="s">
        <v>139</v>
      </c>
      <c r="P29" s="50"/>
      <c r="Q29" s="2"/>
      <c r="R29" s="2"/>
      <c r="S29" s="2"/>
    </row>
    <row r="30" spans="1:19">
      <c r="A30" s="2"/>
      <c r="B30" s="2"/>
      <c r="C30" s="2"/>
      <c r="D30" s="2"/>
      <c r="E30" s="2"/>
      <c r="F30" s="2"/>
      <c r="G30" s="2"/>
      <c r="H30" s="2"/>
      <c r="I30" s="2"/>
      <c r="J30" s="2"/>
      <c r="K30" s="2"/>
      <c r="L30" s="2"/>
      <c r="M30" s="2"/>
      <c r="N30" s="4" t="s">
        <v>56</v>
      </c>
      <c r="O30" s="2" t="s">
        <v>139</v>
      </c>
      <c r="P30" s="51"/>
      <c r="Q30" s="2"/>
      <c r="R30" s="2"/>
      <c r="S30" s="2"/>
    </row>
    <row r="31" spans="1:19">
      <c r="A31" s="2"/>
      <c r="B31" s="2"/>
      <c r="C31" s="2"/>
      <c r="D31" s="2"/>
      <c r="E31" s="2"/>
      <c r="F31" s="2"/>
      <c r="G31" s="2"/>
      <c r="H31" s="2"/>
      <c r="I31" s="2"/>
      <c r="J31" s="2"/>
      <c r="K31" s="2"/>
      <c r="L31" s="2"/>
      <c r="M31" s="2"/>
      <c r="N31" s="4" t="s">
        <v>57</v>
      </c>
      <c r="O31" s="2" t="s">
        <v>139</v>
      </c>
      <c r="P31" s="50"/>
      <c r="Q31" s="2"/>
      <c r="R31" s="2"/>
      <c r="S31" s="2"/>
    </row>
    <row r="32" spans="1:19">
      <c r="A32" s="2"/>
      <c r="B32" s="2"/>
      <c r="C32" s="2"/>
      <c r="D32" s="2"/>
      <c r="E32" s="2"/>
      <c r="F32" s="2"/>
      <c r="G32" s="2"/>
      <c r="H32" s="2"/>
      <c r="I32" s="2"/>
      <c r="J32" s="2"/>
      <c r="K32" s="2"/>
      <c r="L32" s="2"/>
      <c r="M32" s="2"/>
      <c r="N32" s="4" t="s">
        <v>58</v>
      </c>
      <c r="O32" s="2" t="s">
        <v>139</v>
      </c>
      <c r="P32" s="50"/>
      <c r="Q32" s="2"/>
      <c r="R32" s="2"/>
      <c r="S32" s="2"/>
    </row>
    <row r="33" spans="1:19">
      <c r="A33" s="2"/>
      <c r="B33" s="2"/>
      <c r="C33" s="2"/>
      <c r="D33" s="2"/>
      <c r="E33" s="2"/>
      <c r="F33" s="2"/>
      <c r="G33" s="2"/>
      <c r="H33" s="2"/>
      <c r="I33" s="2"/>
      <c r="J33" s="2"/>
      <c r="K33" s="2"/>
      <c r="L33" s="2"/>
      <c r="M33" s="2"/>
      <c r="N33" s="4" t="s">
        <v>59</v>
      </c>
      <c r="O33" s="2" t="s">
        <v>139</v>
      </c>
      <c r="P33" s="50"/>
      <c r="Q33" s="2"/>
      <c r="R33" s="2"/>
      <c r="S33" s="2"/>
    </row>
    <row r="34" spans="1:19">
      <c r="A34" s="2"/>
      <c r="B34" s="2"/>
      <c r="C34" s="2"/>
      <c r="D34" s="2"/>
      <c r="E34" s="2"/>
      <c r="F34" s="2"/>
      <c r="G34" s="2"/>
      <c r="H34" s="2"/>
      <c r="I34" s="2"/>
      <c r="J34" s="2"/>
      <c r="K34" s="2"/>
      <c r="L34" s="2"/>
      <c r="M34" s="2"/>
      <c r="N34" s="4" t="s">
        <v>60</v>
      </c>
      <c r="O34" s="2" t="s">
        <v>139</v>
      </c>
      <c r="P34" s="50"/>
      <c r="Q34" s="2"/>
      <c r="R34" s="2"/>
      <c r="S34" s="2"/>
    </row>
    <row r="35" spans="1:19">
      <c r="A35" s="2"/>
      <c r="B35" s="2"/>
      <c r="C35" s="2"/>
      <c r="D35" s="2"/>
      <c r="E35" s="2"/>
      <c r="F35" s="2"/>
      <c r="G35" s="2"/>
      <c r="H35" s="2"/>
      <c r="I35" s="2"/>
      <c r="J35" s="2"/>
      <c r="K35" s="2"/>
      <c r="L35" s="2"/>
      <c r="M35" s="2"/>
      <c r="N35" s="4" t="s">
        <v>10</v>
      </c>
      <c r="O35" s="2" t="s">
        <v>139</v>
      </c>
      <c r="P35" s="50"/>
      <c r="Q35" s="2"/>
      <c r="R35" s="2"/>
      <c r="S35" s="2"/>
    </row>
    <row r="36" spans="1:19">
      <c r="A36" s="2"/>
      <c r="B36" s="2"/>
      <c r="C36" s="2"/>
      <c r="D36" s="2"/>
      <c r="E36" s="2"/>
      <c r="F36" s="2"/>
      <c r="G36" s="2"/>
      <c r="H36" s="2"/>
      <c r="I36" s="2"/>
      <c r="J36" s="2"/>
      <c r="K36" s="2"/>
      <c r="L36" s="2"/>
      <c r="M36" s="2"/>
      <c r="N36" s="4" t="s">
        <v>62</v>
      </c>
      <c r="O36" s="2" t="s">
        <v>139</v>
      </c>
      <c r="P36" s="50"/>
      <c r="Q36" s="2"/>
      <c r="R36" s="2"/>
      <c r="S36" s="2"/>
    </row>
    <row r="37" spans="1:19">
      <c r="A37" s="2"/>
      <c r="B37" s="2"/>
      <c r="C37" s="2"/>
      <c r="D37" s="2"/>
      <c r="E37" s="2"/>
      <c r="F37" s="2"/>
      <c r="G37" s="2"/>
      <c r="H37" s="2"/>
      <c r="I37" s="2"/>
      <c r="J37" s="2"/>
      <c r="K37" s="2"/>
      <c r="L37" s="2"/>
      <c r="M37" s="2"/>
      <c r="N37" s="4" t="s">
        <v>63</v>
      </c>
      <c r="O37" s="2" t="s">
        <v>139</v>
      </c>
      <c r="P37" s="50"/>
      <c r="Q37" s="2"/>
      <c r="R37" s="2"/>
      <c r="S37" s="2"/>
    </row>
    <row r="38" spans="1:19">
      <c r="A38" s="2"/>
      <c r="B38" s="2"/>
      <c r="C38" s="2"/>
      <c r="D38" s="2"/>
      <c r="E38" s="2"/>
      <c r="F38" s="2"/>
      <c r="G38" s="2"/>
      <c r="H38" s="2"/>
      <c r="I38" s="2"/>
      <c r="J38" s="2"/>
      <c r="K38" s="2"/>
      <c r="L38" s="2"/>
      <c r="M38" s="2"/>
      <c r="N38" s="4" t="s">
        <v>23</v>
      </c>
      <c r="O38" s="2" t="s">
        <v>139</v>
      </c>
      <c r="P38" s="50"/>
      <c r="Q38" s="2"/>
      <c r="R38" s="2"/>
      <c r="S38" s="2"/>
    </row>
    <row r="39" spans="1:19">
      <c r="A39" s="2"/>
      <c r="B39" s="2"/>
      <c r="C39" s="2"/>
      <c r="D39" s="2"/>
      <c r="E39" s="2"/>
      <c r="F39" s="2"/>
      <c r="G39" s="2"/>
      <c r="H39" s="2"/>
      <c r="I39" s="2"/>
      <c r="J39" s="2"/>
      <c r="K39" s="2"/>
      <c r="L39" s="2"/>
      <c r="M39" s="2"/>
      <c r="N39" s="4" t="s">
        <v>64</v>
      </c>
      <c r="O39" s="2" t="s">
        <v>139</v>
      </c>
      <c r="P39" s="50"/>
      <c r="Q39" s="2"/>
      <c r="R39" s="2"/>
      <c r="S39" s="2"/>
    </row>
    <row r="40" spans="1:19">
      <c r="A40" s="2"/>
      <c r="B40" s="2"/>
      <c r="C40" s="2"/>
      <c r="D40" s="2"/>
      <c r="E40" s="2"/>
      <c r="F40" s="2"/>
      <c r="G40" s="2"/>
      <c r="H40" s="2"/>
      <c r="I40" s="2"/>
      <c r="J40" s="2"/>
      <c r="K40" s="2"/>
      <c r="L40" s="2"/>
      <c r="M40" s="2"/>
      <c r="N40" s="4" t="s">
        <v>65</v>
      </c>
      <c r="O40" s="2" t="s">
        <v>139</v>
      </c>
      <c r="P40" s="50"/>
      <c r="Q40" s="2"/>
      <c r="R40" s="2"/>
      <c r="S40" s="2"/>
    </row>
    <row r="41" spans="1:19">
      <c r="A41" s="2"/>
      <c r="B41" s="2"/>
      <c r="C41" s="2"/>
      <c r="D41" s="2"/>
      <c r="E41" s="2"/>
      <c r="F41" s="2"/>
      <c r="G41" s="2"/>
      <c r="H41" s="2"/>
      <c r="I41" s="2"/>
      <c r="J41" s="2"/>
      <c r="K41" s="2"/>
      <c r="L41" s="2"/>
      <c r="M41" s="2"/>
      <c r="N41" s="4" t="s">
        <v>66</v>
      </c>
      <c r="O41" s="2" t="s">
        <v>139</v>
      </c>
      <c r="P41" s="50"/>
      <c r="Q41" s="2"/>
      <c r="R41" s="4"/>
      <c r="S41" s="2"/>
    </row>
    <row r="42" spans="1:19">
      <c r="A42" s="2"/>
      <c r="B42" s="2"/>
      <c r="C42" s="2"/>
      <c r="D42" s="2"/>
      <c r="E42" s="2"/>
      <c r="F42" s="2"/>
      <c r="G42" s="2"/>
      <c r="H42" s="2"/>
      <c r="I42" s="2"/>
      <c r="J42" s="2"/>
      <c r="K42" s="2"/>
      <c r="L42" s="2"/>
      <c r="M42" s="2"/>
      <c r="N42" s="4" t="s">
        <v>67</v>
      </c>
      <c r="O42" s="2" t="s">
        <v>139</v>
      </c>
      <c r="P42" s="51"/>
      <c r="Q42" s="2"/>
      <c r="R42" s="2"/>
      <c r="S42" s="2"/>
    </row>
    <row r="43" spans="1:19">
      <c r="A43" s="2"/>
      <c r="B43" s="2"/>
      <c r="C43" s="2"/>
      <c r="D43" s="2"/>
      <c r="E43" s="2"/>
      <c r="F43" s="2"/>
      <c r="G43" s="2"/>
      <c r="H43" s="2"/>
      <c r="I43" s="2"/>
      <c r="J43" s="2"/>
      <c r="K43" s="2"/>
      <c r="L43" s="2"/>
      <c r="M43" s="2"/>
      <c r="N43" s="4" t="s">
        <v>24</v>
      </c>
      <c r="O43" s="2" t="s">
        <v>139</v>
      </c>
      <c r="P43" s="51"/>
      <c r="Q43" s="2"/>
      <c r="R43" s="2"/>
      <c r="S43" s="2"/>
    </row>
    <row r="44" spans="1:19">
      <c r="A44" s="2"/>
      <c r="B44" s="2"/>
      <c r="C44" s="2"/>
      <c r="D44" s="2"/>
      <c r="E44" s="2"/>
      <c r="F44" s="2"/>
      <c r="G44" s="2"/>
      <c r="H44" s="2"/>
      <c r="I44" s="2"/>
      <c r="J44" s="2"/>
      <c r="K44" s="2"/>
      <c r="L44" s="2"/>
      <c r="M44" s="2"/>
      <c r="N44" s="4" t="s">
        <v>68</v>
      </c>
      <c r="O44" s="2" t="s">
        <v>139</v>
      </c>
      <c r="P44" s="50"/>
      <c r="Q44" s="2"/>
      <c r="R44" s="2"/>
      <c r="S44" s="2"/>
    </row>
    <row r="45" spans="1:19">
      <c r="A45" s="2"/>
      <c r="B45" s="2"/>
      <c r="C45" s="2"/>
      <c r="D45" s="2"/>
      <c r="E45" s="2"/>
      <c r="F45" s="2"/>
      <c r="G45" s="2"/>
      <c r="H45" s="2"/>
      <c r="I45" s="2"/>
      <c r="J45" s="2"/>
      <c r="K45" s="2"/>
      <c r="L45" s="2"/>
      <c r="M45" s="2"/>
      <c r="N45" s="4" t="s">
        <v>69</v>
      </c>
      <c r="O45" s="2" t="s">
        <v>139</v>
      </c>
      <c r="P45" s="50"/>
      <c r="Q45" s="2"/>
      <c r="R45" s="2"/>
      <c r="S45" s="2"/>
    </row>
    <row r="46" spans="1:19">
      <c r="A46" s="2"/>
      <c r="B46" s="2"/>
      <c r="C46" s="2"/>
      <c r="D46" s="2"/>
      <c r="E46" s="2"/>
      <c r="F46" s="2"/>
      <c r="G46" s="2"/>
      <c r="H46" s="2"/>
      <c r="I46" s="2"/>
      <c r="J46" s="2"/>
      <c r="K46" s="2"/>
      <c r="L46" s="2"/>
      <c r="M46" s="2"/>
      <c r="N46" s="4" t="s">
        <v>70</v>
      </c>
      <c r="O46" s="2" t="s">
        <v>139</v>
      </c>
      <c r="P46" s="50"/>
      <c r="Q46" s="2"/>
      <c r="R46" s="2"/>
      <c r="S46" s="2"/>
    </row>
    <row r="47" spans="1:19">
      <c r="A47" s="2"/>
      <c r="B47" s="2"/>
      <c r="C47" s="2"/>
      <c r="D47" s="2"/>
      <c r="E47" s="2"/>
      <c r="F47" s="2"/>
      <c r="G47" s="2"/>
      <c r="H47" s="2"/>
      <c r="I47" s="2"/>
      <c r="J47" s="2"/>
      <c r="K47" s="2"/>
      <c r="L47" s="2"/>
      <c r="M47" s="2"/>
      <c r="N47" s="4" t="s">
        <v>71</v>
      </c>
      <c r="O47" s="2" t="s">
        <v>139</v>
      </c>
      <c r="P47" s="50"/>
      <c r="Q47" s="2"/>
      <c r="R47" s="2"/>
      <c r="S47" s="2"/>
    </row>
    <row r="48" spans="1:19">
      <c r="A48" s="2"/>
      <c r="B48" s="2"/>
      <c r="C48" s="2"/>
      <c r="D48" s="2"/>
      <c r="E48" s="2"/>
      <c r="F48" s="2"/>
      <c r="G48" s="2"/>
      <c r="H48" s="2"/>
      <c r="I48" s="2"/>
      <c r="J48" s="2"/>
      <c r="K48" s="2"/>
      <c r="L48" s="2"/>
      <c r="M48" s="2"/>
      <c r="N48" s="4" t="s">
        <v>73</v>
      </c>
      <c r="O48" s="2" t="s">
        <v>139</v>
      </c>
      <c r="P48" s="50"/>
      <c r="Q48" s="2"/>
      <c r="R48" s="2"/>
      <c r="S48" s="2"/>
    </row>
    <row r="49" spans="1:19">
      <c r="A49" s="2"/>
      <c r="B49" s="2"/>
      <c r="C49" s="2"/>
      <c r="D49" s="2"/>
      <c r="E49" s="2"/>
      <c r="F49" s="2"/>
      <c r="G49" s="2"/>
      <c r="H49" s="2"/>
      <c r="I49" s="2"/>
      <c r="J49" s="2"/>
      <c r="K49" s="2"/>
      <c r="L49" s="2"/>
      <c r="M49" s="2"/>
      <c r="N49" s="4" t="s">
        <v>74</v>
      </c>
      <c r="O49" s="2" t="s">
        <v>139</v>
      </c>
      <c r="P49" s="50"/>
      <c r="Q49" s="2"/>
      <c r="R49" s="2"/>
      <c r="S49" s="2"/>
    </row>
    <row r="50" spans="1:19">
      <c r="A50" s="2"/>
      <c r="B50" s="2"/>
      <c r="C50" s="2"/>
      <c r="D50" s="2"/>
      <c r="E50" s="2"/>
      <c r="F50" s="2"/>
      <c r="G50" s="2"/>
      <c r="H50" s="2"/>
      <c r="I50" s="2"/>
      <c r="J50" s="2"/>
      <c r="K50" s="2"/>
      <c r="L50" s="2"/>
      <c r="M50" s="2"/>
      <c r="N50" s="4" t="s">
        <v>75</v>
      </c>
      <c r="O50" s="2" t="s">
        <v>139</v>
      </c>
      <c r="P50" s="50"/>
      <c r="Q50" s="2"/>
      <c r="R50" s="2"/>
      <c r="S50" s="2"/>
    </row>
    <row r="51" spans="1:19">
      <c r="A51" s="2"/>
      <c r="B51" s="2"/>
      <c r="C51" s="2"/>
      <c r="D51" s="2"/>
      <c r="E51" s="2"/>
      <c r="F51" s="2"/>
      <c r="G51" s="2"/>
      <c r="H51" s="2"/>
      <c r="I51" s="2"/>
      <c r="J51" s="2"/>
      <c r="K51" s="2"/>
      <c r="L51" s="2"/>
      <c r="M51" s="2"/>
      <c r="N51" s="4" t="s">
        <v>76</v>
      </c>
      <c r="O51" s="2" t="s">
        <v>139</v>
      </c>
      <c r="P51" s="50"/>
      <c r="Q51" s="2"/>
      <c r="R51" s="2"/>
      <c r="S51" s="2"/>
    </row>
    <row r="52" spans="1:19">
      <c r="A52" s="2"/>
      <c r="B52" s="2"/>
      <c r="C52" s="2"/>
      <c r="D52" s="2"/>
      <c r="E52" s="2"/>
      <c r="F52" s="2"/>
      <c r="G52" s="2"/>
      <c r="H52" s="2"/>
      <c r="I52" s="2"/>
      <c r="J52" s="2"/>
      <c r="K52" s="2"/>
      <c r="L52" s="2"/>
      <c r="M52" s="2"/>
      <c r="N52" s="4" t="s">
        <v>77</v>
      </c>
      <c r="O52" s="2" t="s">
        <v>139</v>
      </c>
      <c r="P52" s="50"/>
      <c r="Q52" s="2"/>
      <c r="R52" s="2"/>
      <c r="S52" s="2"/>
    </row>
    <row r="53" spans="1:19">
      <c r="A53" s="2"/>
      <c r="B53" s="2"/>
      <c r="C53" s="2"/>
      <c r="D53" s="2"/>
      <c r="E53" s="2"/>
      <c r="F53" s="2"/>
      <c r="G53" s="2"/>
      <c r="H53" s="2"/>
      <c r="I53" s="2"/>
      <c r="J53" s="2"/>
      <c r="K53" s="2"/>
      <c r="L53" s="2"/>
      <c r="M53" s="2"/>
      <c r="N53" s="4" t="s">
        <v>78</v>
      </c>
      <c r="O53" s="2" t="s">
        <v>139</v>
      </c>
      <c r="P53" s="50"/>
      <c r="Q53" s="2"/>
      <c r="R53" s="4"/>
      <c r="S53" s="2"/>
    </row>
    <row r="54" spans="1:19">
      <c r="A54" s="2"/>
      <c r="B54" s="2"/>
      <c r="C54" s="2"/>
      <c r="D54" s="2"/>
      <c r="E54" s="2"/>
      <c r="F54" s="2"/>
      <c r="G54" s="2"/>
      <c r="H54" s="2"/>
      <c r="I54" s="2"/>
      <c r="J54" s="2"/>
      <c r="K54" s="2"/>
      <c r="L54" s="2"/>
      <c r="M54" s="2"/>
      <c r="N54" s="4" t="s">
        <v>79</v>
      </c>
      <c r="O54" s="2" t="s">
        <v>139</v>
      </c>
      <c r="P54" s="50"/>
      <c r="Q54" s="2"/>
      <c r="R54" s="4"/>
      <c r="S54" s="2"/>
    </row>
    <row r="55" spans="1:19">
      <c r="A55" s="2"/>
      <c r="B55" s="2"/>
      <c r="C55" s="2"/>
      <c r="D55" s="2"/>
      <c r="E55" s="2"/>
      <c r="F55" s="2"/>
      <c r="G55" s="2"/>
      <c r="H55" s="2"/>
      <c r="I55" s="2"/>
      <c r="J55" s="2"/>
      <c r="K55" s="2"/>
      <c r="L55" s="2"/>
      <c r="M55" s="2"/>
      <c r="N55" s="4" t="s">
        <v>80</v>
      </c>
      <c r="O55" s="2" t="s">
        <v>139</v>
      </c>
      <c r="P55" s="50"/>
      <c r="Q55" s="2"/>
      <c r="R55" s="2"/>
      <c r="S55" s="2"/>
    </row>
    <row r="56" spans="1:19">
      <c r="A56" s="2"/>
      <c r="B56" s="2"/>
      <c r="C56" s="2"/>
      <c r="D56" s="2"/>
      <c r="E56" s="2"/>
      <c r="F56" s="2"/>
      <c r="G56" s="2"/>
      <c r="H56" s="2"/>
      <c r="I56" s="2"/>
      <c r="J56" s="2"/>
      <c r="K56" s="2"/>
      <c r="L56" s="2"/>
      <c r="M56" s="2"/>
      <c r="N56" s="4" t="s">
        <v>81</v>
      </c>
      <c r="O56" s="2" t="s">
        <v>139</v>
      </c>
      <c r="P56" s="50"/>
      <c r="Q56" s="2"/>
      <c r="R56" s="2"/>
      <c r="S56" s="2"/>
    </row>
    <row r="57" spans="1:19">
      <c r="A57" s="2"/>
      <c r="B57" s="2"/>
      <c r="C57" s="2"/>
      <c r="D57" s="2"/>
      <c r="E57" s="2"/>
      <c r="F57" s="2"/>
      <c r="G57" s="2"/>
      <c r="H57" s="2"/>
      <c r="I57" s="2"/>
      <c r="J57" s="2"/>
      <c r="K57" s="2"/>
      <c r="L57" s="2"/>
      <c r="M57" s="2"/>
      <c r="N57" s="4" t="s">
        <v>82</v>
      </c>
      <c r="O57" s="2" t="s">
        <v>139</v>
      </c>
      <c r="P57" s="50"/>
      <c r="Q57" s="2"/>
      <c r="R57" s="2"/>
      <c r="S57" s="2"/>
    </row>
    <row r="58" spans="1:19">
      <c r="A58" s="2"/>
      <c r="B58" s="2"/>
      <c r="C58" s="2"/>
      <c r="D58" s="2"/>
      <c r="E58" s="2"/>
      <c r="F58" s="2"/>
      <c r="G58" s="2"/>
      <c r="H58" s="2"/>
      <c r="I58" s="2"/>
      <c r="J58" s="2"/>
      <c r="K58" s="2"/>
      <c r="L58" s="2"/>
      <c r="M58" s="2"/>
      <c r="N58" s="4" t="s">
        <v>83</v>
      </c>
      <c r="O58" s="2" t="s">
        <v>139</v>
      </c>
      <c r="P58" s="50"/>
      <c r="Q58" s="2"/>
      <c r="R58" s="2"/>
      <c r="S58" s="2"/>
    </row>
    <row r="59" spans="1:19">
      <c r="A59" s="2"/>
      <c r="B59" s="2"/>
      <c r="C59" s="2"/>
      <c r="D59" s="2"/>
      <c r="E59" s="2"/>
      <c r="F59" s="2"/>
      <c r="G59" s="2"/>
      <c r="H59" s="2"/>
      <c r="I59" s="2"/>
      <c r="J59" s="2"/>
      <c r="K59" s="2"/>
      <c r="L59" s="2"/>
      <c r="M59" s="2"/>
      <c r="N59" s="4" t="s">
        <v>84</v>
      </c>
      <c r="O59" s="2" t="s">
        <v>139</v>
      </c>
      <c r="P59" s="50"/>
      <c r="Q59" s="2"/>
      <c r="R59" s="2"/>
      <c r="S59" s="2"/>
    </row>
    <row r="60" spans="1:19">
      <c r="A60" s="2"/>
      <c r="B60" s="2"/>
      <c r="C60" s="2"/>
      <c r="D60" s="2"/>
      <c r="E60" s="2"/>
      <c r="F60" s="2"/>
      <c r="G60" s="2"/>
      <c r="H60" s="2"/>
      <c r="I60" s="2"/>
      <c r="J60" s="2"/>
      <c r="K60" s="2"/>
      <c r="L60" s="2"/>
      <c r="M60" s="2"/>
      <c r="N60" s="4" t="s">
        <v>85</v>
      </c>
      <c r="O60" s="2" t="s">
        <v>139</v>
      </c>
      <c r="P60" s="50"/>
      <c r="Q60" s="2"/>
      <c r="R60" s="2"/>
      <c r="S60" s="2"/>
    </row>
    <row r="61" spans="1:19">
      <c r="A61" s="2"/>
      <c r="B61" s="2"/>
      <c r="C61" s="2"/>
      <c r="D61" s="2"/>
      <c r="E61" s="2"/>
      <c r="F61" s="2"/>
      <c r="G61" s="2"/>
      <c r="H61" s="2"/>
      <c r="I61" s="2"/>
      <c r="J61" s="2"/>
      <c r="K61" s="2"/>
      <c r="L61" s="2"/>
      <c r="M61" s="2"/>
      <c r="N61" s="4" t="s">
        <v>86</v>
      </c>
      <c r="O61" s="2" t="s">
        <v>139</v>
      </c>
      <c r="P61" s="50"/>
      <c r="Q61" s="2"/>
      <c r="R61" s="2"/>
      <c r="S61" s="2"/>
    </row>
    <row r="62" spans="1:19">
      <c r="A62" s="2"/>
      <c r="B62" s="2"/>
      <c r="C62" s="2"/>
      <c r="D62" s="2"/>
      <c r="E62" s="2"/>
      <c r="F62" s="2"/>
      <c r="G62" s="2"/>
      <c r="H62" s="2"/>
      <c r="I62" s="2"/>
      <c r="J62" s="2"/>
      <c r="K62" s="2"/>
      <c r="L62" s="2"/>
      <c r="M62" s="2"/>
      <c r="N62" s="4" t="s">
        <v>87</v>
      </c>
      <c r="O62" s="2" t="s">
        <v>139</v>
      </c>
      <c r="P62" s="50"/>
      <c r="Q62" s="2"/>
      <c r="R62" s="2"/>
      <c r="S62" s="2"/>
    </row>
    <row r="63" spans="1:19">
      <c r="A63" s="2"/>
      <c r="B63" s="2"/>
      <c r="C63" s="2"/>
      <c r="D63" s="2"/>
      <c r="E63" s="2"/>
      <c r="F63" s="2"/>
      <c r="G63" s="2"/>
      <c r="H63" s="2"/>
      <c r="I63" s="2"/>
      <c r="J63" s="2"/>
      <c r="K63" s="2"/>
      <c r="L63" s="2"/>
      <c r="M63" s="2"/>
      <c r="N63" s="4" t="s">
        <v>88</v>
      </c>
      <c r="O63" s="2" t="s">
        <v>139</v>
      </c>
      <c r="P63" s="50"/>
      <c r="Q63" s="2"/>
      <c r="R63" s="2"/>
      <c r="S63" s="2"/>
    </row>
    <row r="64" spans="1:19">
      <c r="A64" s="2"/>
      <c r="B64" s="2"/>
      <c r="C64" s="2"/>
      <c r="D64" s="2"/>
      <c r="E64" s="2"/>
      <c r="F64" s="2"/>
      <c r="G64" s="2"/>
      <c r="H64" s="2"/>
      <c r="I64" s="2"/>
      <c r="J64" s="2"/>
      <c r="K64" s="2"/>
      <c r="L64" s="2"/>
      <c r="M64" s="2"/>
      <c r="N64" s="4" t="s">
        <v>89</v>
      </c>
      <c r="O64" s="2" t="s">
        <v>139</v>
      </c>
      <c r="P64" s="50"/>
      <c r="Q64" s="2"/>
      <c r="R64" s="2"/>
      <c r="S64" s="2"/>
    </row>
    <row r="65" spans="1:19">
      <c r="A65" s="2"/>
      <c r="B65" s="2"/>
      <c r="C65" s="2"/>
      <c r="D65" s="2"/>
      <c r="E65" s="2"/>
      <c r="F65" s="2"/>
      <c r="G65" s="2"/>
      <c r="H65" s="2"/>
      <c r="I65" s="2"/>
      <c r="J65" s="2"/>
      <c r="K65" s="2"/>
      <c r="L65" s="2"/>
      <c r="M65" s="2"/>
      <c r="N65" s="4" t="s">
        <v>90</v>
      </c>
      <c r="O65" s="2" t="s">
        <v>139</v>
      </c>
      <c r="P65" s="50"/>
      <c r="Q65" s="2"/>
      <c r="R65" s="2"/>
      <c r="S65" s="2"/>
    </row>
    <row r="66" spans="1:19">
      <c r="A66" s="2"/>
      <c r="B66" s="2"/>
      <c r="C66" s="2"/>
      <c r="D66" s="2"/>
      <c r="E66" s="2"/>
      <c r="F66" s="2"/>
      <c r="G66" s="2"/>
      <c r="H66" s="2"/>
      <c r="I66" s="2"/>
      <c r="J66" s="2"/>
      <c r="K66" s="2"/>
      <c r="L66" s="2"/>
      <c r="M66" s="2"/>
      <c r="N66" s="4" t="s">
        <v>92</v>
      </c>
      <c r="O66" s="2" t="s">
        <v>139</v>
      </c>
      <c r="P66" s="50"/>
      <c r="Q66" s="2"/>
      <c r="R66" s="2"/>
      <c r="S66" s="2"/>
    </row>
    <row r="67" spans="1:19">
      <c r="A67" s="2"/>
      <c r="B67" s="2"/>
      <c r="C67" s="2"/>
      <c r="D67" s="2"/>
      <c r="E67" s="2"/>
      <c r="F67" s="2"/>
      <c r="G67" s="2"/>
      <c r="H67" s="2"/>
      <c r="I67" s="2"/>
      <c r="J67" s="2"/>
      <c r="K67" s="2"/>
      <c r="L67" s="2"/>
      <c r="M67" s="2"/>
      <c r="N67" s="4" t="s">
        <v>93</v>
      </c>
      <c r="O67" s="2" t="s">
        <v>139</v>
      </c>
      <c r="P67" s="50"/>
      <c r="Q67" s="2"/>
      <c r="R67" s="2"/>
      <c r="S67" s="2"/>
    </row>
    <row r="68" spans="1:19">
      <c r="A68" s="2"/>
      <c r="B68" s="2"/>
      <c r="C68" s="2"/>
      <c r="D68" s="2"/>
      <c r="E68" s="2"/>
      <c r="F68" s="2"/>
      <c r="G68" s="2"/>
      <c r="H68" s="2"/>
      <c r="I68" s="2"/>
      <c r="J68" s="2"/>
      <c r="K68" s="2"/>
      <c r="L68" s="2"/>
      <c r="M68" s="2"/>
      <c r="N68" s="4" t="s">
        <v>96</v>
      </c>
      <c r="O68" s="2" t="s">
        <v>139</v>
      </c>
      <c r="P68" s="50"/>
      <c r="Q68" s="2"/>
      <c r="R68" s="2"/>
      <c r="S68" s="2"/>
    </row>
    <row r="69" spans="1:19">
      <c r="A69" s="2"/>
      <c r="B69" s="2"/>
      <c r="C69" s="2"/>
      <c r="D69" s="2"/>
      <c r="E69" s="2"/>
      <c r="F69" s="2"/>
      <c r="G69" s="2"/>
      <c r="H69" s="2"/>
      <c r="I69" s="2"/>
      <c r="J69" s="2"/>
      <c r="K69" s="2"/>
      <c r="L69" s="2"/>
      <c r="M69" s="2"/>
      <c r="N69" s="4" t="s">
        <v>97</v>
      </c>
      <c r="O69" s="2" t="s">
        <v>139</v>
      </c>
      <c r="P69" s="50"/>
      <c r="Q69" s="2"/>
      <c r="R69" s="2"/>
      <c r="S69" s="2"/>
    </row>
    <row r="70" spans="1:19">
      <c r="A70" s="2"/>
      <c r="B70" s="2"/>
      <c r="C70" s="2"/>
      <c r="D70" s="2"/>
      <c r="E70" s="2"/>
      <c r="F70" s="2"/>
      <c r="G70" s="2"/>
      <c r="H70" s="2"/>
      <c r="I70" s="2"/>
      <c r="J70" s="2"/>
      <c r="K70" s="2"/>
      <c r="L70" s="2"/>
      <c r="M70" s="2"/>
      <c r="N70" s="2"/>
      <c r="O70" s="2"/>
      <c r="P70" s="2"/>
      <c r="Q70" s="2"/>
      <c r="R70" s="2"/>
      <c r="S70" s="2"/>
    </row>
    <row r="71" spans="1:19">
      <c r="A71" s="2"/>
      <c r="B71" s="2"/>
      <c r="C71" s="2"/>
      <c r="D71" s="2"/>
      <c r="E71" s="2"/>
      <c r="F71" s="2"/>
      <c r="G71" s="2"/>
      <c r="H71" s="2"/>
      <c r="I71" s="2"/>
      <c r="J71" s="2"/>
      <c r="K71" s="2"/>
      <c r="L71" s="2"/>
      <c r="M71" s="2"/>
      <c r="N71" s="2"/>
      <c r="O71" s="2"/>
      <c r="P71" s="2"/>
      <c r="Q71" s="2"/>
      <c r="R71" s="2"/>
      <c r="S71" s="2"/>
    </row>
    <row r="73" spans="1:19">
      <c r="A73" s="45" t="s">
        <v>148</v>
      </c>
      <c r="B73" s="46"/>
      <c r="C73" s="47" t="s">
        <v>0</v>
      </c>
      <c r="D73" s="85"/>
      <c r="E73" s="85"/>
      <c r="F73" s="85"/>
      <c r="G73" s="85"/>
      <c r="H73" s="85"/>
      <c r="I73" s="85"/>
      <c r="J73" s="85"/>
      <c r="K73" s="85"/>
      <c r="L73" s="85"/>
      <c r="M73" s="85"/>
      <c r="N73" s="85"/>
      <c r="O73" s="85"/>
      <c r="P73" s="85"/>
      <c r="Q73" s="85"/>
    </row>
    <row r="74" spans="1:19">
      <c r="A74" s="227" t="s">
        <v>149</v>
      </c>
      <c r="B74" s="54" t="s">
        <v>150</v>
      </c>
      <c r="C74" s="55" t="s">
        <v>134</v>
      </c>
      <c r="D74" s="54"/>
      <c r="E74" s="54"/>
      <c r="F74" s="54"/>
      <c r="G74" s="54"/>
      <c r="H74" s="54"/>
      <c r="I74" s="54"/>
      <c r="J74" s="54"/>
      <c r="K74" s="54"/>
      <c r="L74" s="54"/>
      <c r="M74" s="54"/>
      <c r="N74" s="54"/>
      <c r="O74" s="54"/>
      <c r="P74" s="54"/>
      <c r="Q74" s="54"/>
    </row>
    <row r="75" spans="1:19">
      <c r="A75" s="228"/>
      <c r="B75" s="54" t="s">
        <v>151</v>
      </c>
      <c r="C75" s="69" t="s">
        <v>134</v>
      </c>
      <c r="D75" s="67"/>
      <c r="E75" s="67"/>
      <c r="F75" s="67"/>
      <c r="G75" s="67"/>
      <c r="H75" s="67"/>
      <c r="I75" s="67"/>
      <c r="J75" s="67"/>
      <c r="K75" s="67"/>
      <c r="L75" s="67"/>
      <c r="M75" s="67"/>
      <c r="N75" s="67"/>
      <c r="O75" s="67"/>
      <c r="P75" s="67"/>
      <c r="Q75" s="67"/>
    </row>
    <row r="76" spans="1:19">
      <c r="A76" s="228"/>
      <c r="B76" s="2" t="s">
        <v>152</v>
      </c>
      <c r="C76" s="40" t="s">
        <v>153</v>
      </c>
      <c r="D76" s="54"/>
      <c r="E76" s="54"/>
      <c r="F76" s="54"/>
      <c r="G76" s="54"/>
      <c r="H76" s="54"/>
      <c r="I76" s="54"/>
      <c r="J76" s="54"/>
      <c r="K76" s="54"/>
      <c r="L76" s="54"/>
      <c r="M76" s="54"/>
      <c r="N76" s="54"/>
      <c r="O76" s="54"/>
      <c r="P76" s="54"/>
      <c r="Q76" s="54"/>
    </row>
    <row r="77" spans="1:19">
      <c r="A77" s="228"/>
      <c r="B77" s="2" t="s">
        <v>154</v>
      </c>
      <c r="C77" s="40" t="s">
        <v>153</v>
      </c>
      <c r="D77" s="54"/>
      <c r="E77" s="54"/>
      <c r="F77" s="54"/>
      <c r="G77" s="54"/>
      <c r="H77" s="54"/>
      <c r="I77" s="54"/>
      <c r="J77" s="54"/>
      <c r="K77" s="54"/>
      <c r="L77" s="54"/>
      <c r="M77" s="54"/>
      <c r="N77" s="54"/>
      <c r="O77" s="54"/>
      <c r="P77" s="54"/>
      <c r="Q77" s="54"/>
    </row>
    <row r="78" spans="1:19">
      <c r="A78" s="228"/>
      <c r="B78" s="2" t="s">
        <v>155</v>
      </c>
      <c r="C78" s="40" t="s">
        <v>156</v>
      </c>
      <c r="D78" s="54"/>
      <c r="E78" s="54"/>
      <c r="F78" s="54"/>
      <c r="G78" s="54"/>
      <c r="H78" s="54"/>
      <c r="I78" s="54"/>
      <c r="J78" s="54"/>
      <c r="K78" s="54"/>
      <c r="L78" s="54"/>
      <c r="M78" s="54"/>
      <c r="N78" s="54"/>
      <c r="O78" s="54"/>
      <c r="P78" s="54"/>
      <c r="Q78" s="54"/>
    </row>
    <row r="79" spans="1:19" ht="18">
      <c r="A79" s="228"/>
      <c r="B79" s="2" t="s">
        <v>223</v>
      </c>
      <c r="C79" s="40" t="s">
        <v>224</v>
      </c>
      <c r="D79" s="54"/>
      <c r="E79" s="54"/>
      <c r="F79" s="54"/>
      <c r="G79" s="54"/>
      <c r="H79" s="54"/>
      <c r="I79" s="54"/>
      <c r="J79" s="54"/>
      <c r="K79" s="54"/>
      <c r="L79" s="54"/>
      <c r="M79" s="54"/>
      <c r="N79" s="54"/>
      <c r="O79" s="54"/>
      <c r="P79" s="54"/>
      <c r="Q79" s="54"/>
    </row>
    <row r="80" spans="1:19">
      <c r="A80" s="228"/>
      <c r="B80" s="2" t="s">
        <v>157</v>
      </c>
      <c r="C80" s="59" t="s">
        <v>3</v>
      </c>
      <c r="D80" s="71"/>
      <c r="E80" s="71"/>
      <c r="F80" s="71"/>
      <c r="G80" s="71"/>
      <c r="H80" s="71"/>
      <c r="I80" s="71"/>
      <c r="J80" s="71"/>
      <c r="K80" s="71"/>
      <c r="L80" s="71"/>
      <c r="M80" s="71"/>
      <c r="N80" s="71"/>
      <c r="O80" s="71"/>
      <c r="P80" s="71"/>
      <c r="Q80" s="71"/>
    </row>
    <row r="81" spans="1:17">
      <c r="A81" s="228"/>
      <c r="B81" s="2" t="s">
        <v>158</v>
      </c>
      <c r="C81" s="40" t="s">
        <v>15</v>
      </c>
      <c r="D81" s="54"/>
      <c r="E81" s="66"/>
      <c r="F81" s="66"/>
      <c r="G81" s="66"/>
      <c r="H81" s="66"/>
      <c r="I81" s="66"/>
      <c r="J81" s="66"/>
      <c r="K81" s="66"/>
      <c r="L81" s="66"/>
      <c r="M81" s="66"/>
      <c r="N81" s="66"/>
      <c r="O81" s="66"/>
      <c r="P81" s="66"/>
      <c r="Q81" s="66"/>
    </row>
    <row r="82" spans="1:17">
      <c r="A82" s="228"/>
      <c r="B82" s="2" t="s">
        <v>159</v>
      </c>
      <c r="C82" s="40" t="s">
        <v>15</v>
      </c>
      <c r="D82" s="66"/>
      <c r="E82" s="66"/>
      <c r="F82" s="66"/>
      <c r="G82" s="66"/>
      <c r="H82" s="66"/>
      <c r="I82" s="66"/>
      <c r="J82" s="66"/>
      <c r="K82" s="66"/>
      <c r="L82" s="66"/>
      <c r="M82" s="66"/>
      <c r="N82" s="66"/>
      <c r="O82" s="66"/>
      <c r="P82" s="66"/>
      <c r="Q82" s="66"/>
    </row>
    <row r="83" spans="1:17">
      <c r="A83" s="228"/>
      <c r="B83" s="2" t="s">
        <v>160</v>
      </c>
      <c r="C83" s="40" t="s">
        <v>15</v>
      </c>
      <c r="D83" s="66"/>
      <c r="E83" s="66"/>
      <c r="F83" s="66"/>
      <c r="G83" s="66"/>
      <c r="H83" s="66"/>
      <c r="I83" s="66"/>
      <c r="J83" s="66"/>
      <c r="K83" s="66"/>
      <c r="L83" s="66"/>
      <c r="M83" s="66"/>
      <c r="N83" s="66"/>
      <c r="O83" s="66"/>
      <c r="P83" s="66"/>
      <c r="Q83" s="66"/>
    </row>
    <row r="84" spans="1:17">
      <c r="A84" s="228"/>
      <c r="B84" s="2" t="s">
        <v>161</v>
      </c>
      <c r="C84" s="40" t="s">
        <v>15</v>
      </c>
      <c r="D84" s="66"/>
      <c r="E84" s="66"/>
      <c r="F84" s="66"/>
      <c r="G84" s="66"/>
      <c r="H84" s="66"/>
      <c r="I84" s="66"/>
      <c r="J84" s="66"/>
      <c r="K84" s="66"/>
      <c r="L84" s="66"/>
      <c r="M84" s="66"/>
      <c r="N84" s="66"/>
      <c r="O84" s="66"/>
      <c r="P84" s="66"/>
      <c r="Q84" s="66"/>
    </row>
    <row r="85" spans="1:17">
      <c r="A85" s="228"/>
      <c r="B85" s="2" t="s">
        <v>162</v>
      </c>
      <c r="C85" s="40" t="s">
        <v>163</v>
      </c>
      <c r="D85" s="66"/>
      <c r="E85" s="66"/>
      <c r="F85" s="66"/>
      <c r="G85" s="66"/>
      <c r="H85" s="66"/>
      <c r="I85" s="66"/>
      <c r="J85" s="66"/>
      <c r="K85" s="66"/>
      <c r="L85" s="66"/>
      <c r="M85" s="66"/>
      <c r="N85" s="66"/>
      <c r="O85" s="66"/>
      <c r="P85" s="66"/>
      <c r="Q85" s="66"/>
    </row>
    <row r="86" spans="1:17">
      <c r="A86" s="228"/>
      <c r="B86" s="2" t="s">
        <v>164</v>
      </c>
      <c r="C86" s="40" t="s">
        <v>163</v>
      </c>
      <c r="D86" s="66"/>
      <c r="E86" s="66"/>
      <c r="F86" s="66"/>
      <c r="G86" s="66"/>
      <c r="H86" s="66"/>
      <c r="I86" s="66"/>
      <c r="J86" s="66"/>
      <c r="K86" s="66"/>
      <c r="L86" s="66"/>
      <c r="M86" s="66"/>
      <c r="N86" s="66"/>
      <c r="O86" s="66"/>
      <c r="P86" s="66"/>
      <c r="Q86" s="66"/>
    </row>
    <row r="87" spans="1:17">
      <c r="A87" s="229"/>
      <c r="B87" s="6" t="s">
        <v>165</v>
      </c>
      <c r="C87" s="40" t="s">
        <v>15</v>
      </c>
      <c r="D87" s="43">
        <f t="shared" ref="D87:Q87" si="1">1-(D82+D83+D84+D86)</f>
        <v>1</v>
      </c>
      <c r="E87" s="43">
        <f t="shared" si="1"/>
        <v>1</v>
      </c>
      <c r="F87" s="43">
        <f t="shared" si="1"/>
        <v>1</v>
      </c>
      <c r="G87" s="43">
        <f t="shared" si="1"/>
        <v>1</v>
      </c>
      <c r="H87" s="43">
        <f t="shared" si="1"/>
        <v>1</v>
      </c>
      <c r="I87" s="43">
        <f t="shared" si="1"/>
        <v>1</v>
      </c>
      <c r="J87" s="43">
        <f t="shared" si="1"/>
        <v>1</v>
      </c>
      <c r="K87" s="43">
        <f t="shared" si="1"/>
        <v>1</v>
      </c>
      <c r="L87" s="43">
        <f t="shared" si="1"/>
        <v>1</v>
      </c>
      <c r="M87" s="43">
        <f t="shared" si="1"/>
        <v>1</v>
      </c>
      <c r="N87" s="43">
        <f t="shared" si="1"/>
        <v>1</v>
      </c>
      <c r="O87" s="43">
        <f t="shared" si="1"/>
        <v>1</v>
      </c>
      <c r="P87" s="43">
        <f t="shared" si="1"/>
        <v>1</v>
      </c>
      <c r="Q87" s="43">
        <f t="shared" si="1"/>
        <v>1</v>
      </c>
    </row>
    <row r="88" spans="1:17">
      <c r="A88" s="227" t="s">
        <v>166</v>
      </c>
      <c r="B88" s="41" t="s">
        <v>167</v>
      </c>
      <c r="C88" s="39" t="s">
        <v>12</v>
      </c>
      <c r="D88" s="54"/>
      <c r="E88" s="54"/>
      <c r="F88" s="54"/>
      <c r="G88" s="54"/>
      <c r="H88" s="54"/>
      <c r="I88" s="54"/>
      <c r="J88" s="54"/>
      <c r="K88" s="54"/>
      <c r="L88" s="54"/>
      <c r="M88" s="54"/>
      <c r="N88" s="54"/>
      <c r="O88" s="54"/>
      <c r="P88" s="54"/>
      <c r="Q88" s="54"/>
    </row>
    <row r="89" spans="1:17">
      <c r="A89" s="228"/>
      <c r="B89" s="2" t="s">
        <v>168</v>
      </c>
      <c r="C89" s="40" t="s">
        <v>12</v>
      </c>
      <c r="D89" s="57">
        <f t="shared" ref="D89:Q89" si="2">D88-D91*2.441</f>
        <v>0</v>
      </c>
      <c r="E89" s="57">
        <f t="shared" si="2"/>
        <v>0</v>
      </c>
      <c r="F89" s="57">
        <f t="shared" si="2"/>
        <v>0</v>
      </c>
      <c r="G89" s="57">
        <f t="shared" si="2"/>
        <v>0</v>
      </c>
      <c r="H89" s="57">
        <f t="shared" si="2"/>
        <v>0</v>
      </c>
      <c r="I89" s="57">
        <f t="shared" si="2"/>
        <v>0</v>
      </c>
      <c r="J89" s="57">
        <f t="shared" si="2"/>
        <v>0</v>
      </c>
      <c r="K89" s="57">
        <f t="shared" si="2"/>
        <v>0</v>
      </c>
      <c r="L89" s="57">
        <f t="shared" si="2"/>
        <v>0</v>
      </c>
      <c r="M89" s="57">
        <f t="shared" si="2"/>
        <v>0</v>
      </c>
      <c r="N89" s="57">
        <f t="shared" si="2"/>
        <v>0</v>
      </c>
      <c r="O89" s="57">
        <f t="shared" si="2"/>
        <v>0</v>
      </c>
      <c r="P89" s="57">
        <f t="shared" si="2"/>
        <v>0</v>
      </c>
      <c r="Q89" s="57">
        <f t="shared" si="2"/>
        <v>0</v>
      </c>
    </row>
    <row r="90" spans="1:17">
      <c r="A90" s="228"/>
      <c r="B90" s="2" t="s">
        <v>169</v>
      </c>
      <c r="C90" s="40" t="s">
        <v>15</v>
      </c>
      <c r="D90" s="66"/>
      <c r="E90" s="66"/>
      <c r="F90" s="66"/>
      <c r="G90" s="66"/>
      <c r="H90" s="66"/>
      <c r="I90" s="66"/>
      <c r="J90" s="66"/>
      <c r="K90" s="66"/>
      <c r="L90" s="66"/>
      <c r="M90" s="66"/>
      <c r="N90" s="66"/>
      <c r="O90" s="66"/>
      <c r="P90" s="66"/>
      <c r="Q90" s="66"/>
    </row>
    <row r="91" spans="1:17">
      <c r="A91" s="228"/>
      <c r="B91" s="2" t="s">
        <v>170</v>
      </c>
      <c r="C91" s="40" t="s">
        <v>15</v>
      </c>
      <c r="D91" s="66"/>
      <c r="E91" s="66"/>
      <c r="F91" s="66"/>
      <c r="G91" s="66"/>
      <c r="H91" s="66"/>
      <c r="I91" s="66"/>
      <c r="J91" s="66"/>
      <c r="K91" s="66"/>
      <c r="L91" s="66"/>
      <c r="M91" s="66"/>
      <c r="N91" s="66"/>
      <c r="O91" s="66"/>
      <c r="P91" s="66"/>
      <c r="Q91" s="66"/>
    </row>
    <row r="92" spans="1:17">
      <c r="A92" s="228"/>
      <c r="B92" s="2" t="s">
        <v>171</v>
      </c>
      <c r="C92" s="40" t="s">
        <v>15</v>
      </c>
      <c r="D92" s="90"/>
      <c r="E92" s="91"/>
      <c r="F92" s="91"/>
      <c r="G92" s="91"/>
      <c r="H92" s="91"/>
      <c r="I92" s="91"/>
      <c r="J92" s="91"/>
      <c r="K92" s="91"/>
      <c r="L92" s="91"/>
      <c r="M92" s="91"/>
      <c r="N92" s="91"/>
      <c r="O92" s="91"/>
      <c r="P92" s="91"/>
      <c r="Q92" s="91"/>
    </row>
    <row r="93" spans="1:17">
      <c r="A93" s="228"/>
      <c r="B93" s="2" t="s">
        <v>172</v>
      </c>
      <c r="C93" s="40" t="s">
        <v>15</v>
      </c>
      <c r="D93" s="90"/>
      <c r="E93" s="91"/>
      <c r="F93" s="91"/>
      <c r="G93" s="91"/>
      <c r="H93" s="91"/>
      <c r="I93" s="91"/>
      <c r="J93" s="91"/>
      <c r="K93" s="91"/>
      <c r="L93" s="91"/>
      <c r="M93" s="91"/>
      <c r="N93" s="91"/>
      <c r="O93" s="91"/>
      <c r="P93" s="91"/>
      <c r="Q93" s="91"/>
    </row>
    <row r="94" spans="1:17">
      <c r="A94" s="228"/>
      <c r="B94" s="2" t="s">
        <v>173</v>
      </c>
      <c r="C94" s="40" t="s">
        <v>15</v>
      </c>
      <c r="D94" s="90"/>
      <c r="E94" s="91"/>
      <c r="F94" s="91"/>
      <c r="G94" s="91"/>
      <c r="H94" s="91"/>
      <c r="I94" s="91"/>
      <c r="J94" s="91"/>
      <c r="K94" s="91"/>
      <c r="L94" s="91"/>
      <c r="M94" s="91"/>
      <c r="N94" s="91"/>
      <c r="O94" s="91"/>
      <c r="P94" s="91"/>
      <c r="Q94" s="91"/>
    </row>
    <row r="95" spans="1:17">
      <c r="A95" s="229"/>
      <c r="B95" s="6" t="s">
        <v>174</v>
      </c>
      <c r="C95" s="40" t="s">
        <v>15</v>
      </c>
      <c r="D95" s="92"/>
      <c r="E95" s="93"/>
      <c r="F95" s="93"/>
      <c r="G95" s="93"/>
      <c r="H95" s="93"/>
      <c r="I95" s="93"/>
      <c r="J95" s="93"/>
      <c r="K95" s="93"/>
      <c r="L95" s="93"/>
      <c r="M95" s="93"/>
      <c r="N95" s="93"/>
      <c r="O95" s="93"/>
      <c r="P95" s="93"/>
      <c r="Q95" s="93"/>
    </row>
    <row r="96" spans="1:17">
      <c r="A96" s="227" t="s">
        <v>113</v>
      </c>
      <c r="B96" s="41" t="s">
        <v>167</v>
      </c>
      <c r="C96" s="39" t="s">
        <v>12</v>
      </c>
      <c r="D96" s="87"/>
      <c r="E96" s="87"/>
      <c r="F96" s="87"/>
      <c r="G96" s="87"/>
      <c r="H96" s="87"/>
      <c r="I96" s="87"/>
      <c r="J96" s="87"/>
      <c r="K96" s="87"/>
      <c r="L96" s="87"/>
      <c r="M96" s="87"/>
      <c r="N96" s="87"/>
      <c r="O96" s="87"/>
      <c r="P96" s="87"/>
      <c r="Q96" s="87"/>
    </row>
    <row r="97" spans="1:17">
      <c r="A97" s="228"/>
      <c r="B97" s="2" t="s">
        <v>168</v>
      </c>
      <c r="C97" s="40" t="s">
        <v>12</v>
      </c>
      <c r="D97" s="57">
        <f t="shared" ref="D97:Q97" si="3">D96-D100*2.441</f>
        <v>0</v>
      </c>
      <c r="E97" s="57">
        <f t="shared" si="3"/>
        <v>0</v>
      </c>
      <c r="F97" s="57">
        <f t="shared" si="3"/>
        <v>0</v>
      </c>
      <c r="G97" s="57">
        <f t="shared" si="3"/>
        <v>0</v>
      </c>
      <c r="H97" s="57">
        <f t="shared" si="3"/>
        <v>0</v>
      </c>
      <c r="I97" s="57">
        <f t="shared" si="3"/>
        <v>0</v>
      </c>
      <c r="J97" s="57">
        <f t="shared" si="3"/>
        <v>0</v>
      </c>
      <c r="K97" s="57">
        <f t="shared" si="3"/>
        <v>0</v>
      </c>
      <c r="L97" s="57">
        <f t="shared" si="3"/>
        <v>0</v>
      </c>
      <c r="M97" s="57">
        <f t="shared" si="3"/>
        <v>0</v>
      </c>
      <c r="N97" s="57">
        <f t="shared" si="3"/>
        <v>0</v>
      </c>
      <c r="O97" s="57">
        <f t="shared" si="3"/>
        <v>0</v>
      </c>
      <c r="P97" s="57">
        <f t="shared" si="3"/>
        <v>0</v>
      </c>
      <c r="Q97" s="57">
        <f t="shared" si="3"/>
        <v>0</v>
      </c>
    </row>
    <row r="98" spans="1:17">
      <c r="A98" s="228"/>
      <c r="B98" s="2" t="s">
        <v>175</v>
      </c>
      <c r="C98" s="40" t="s">
        <v>15</v>
      </c>
      <c r="D98" s="66"/>
      <c r="E98" s="91"/>
      <c r="F98" s="91"/>
      <c r="G98" s="91"/>
      <c r="H98" s="91"/>
      <c r="I98" s="91"/>
      <c r="J98" s="91"/>
      <c r="K98" s="91"/>
      <c r="L98" s="91"/>
      <c r="M98" s="91"/>
      <c r="N98" s="91"/>
      <c r="O98" s="91"/>
      <c r="P98" s="91"/>
      <c r="Q98" s="91"/>
    </row>
    <row r="99" spans="1:17">
      <c r="A99" s="228"/>
      <c r="B99" s="2" t="s">
        <v>176</v>
      </c>
      <c r="C99" s="40" t="s">
        <v>177</v>
      </c>
      <c r="D99" s="54"/>
      <c r="E99" s="54"/>
      <c r="F99" s="54"/>
      <c r="G99" s="54"/>
      <c r="H99" s="54"/>
      <c r="I99" s="54"/>
      <c r="J99" s="54"/>
      <c r="K99" s="54"/>
      <c r="L99" s="54"/>
      <c r="M99" s="54"/>
      <c r="N99" s="54"/>
      <c r="O99" s="54"/>
      <c r="P99" s="54"/>
      <c r="Q99" s="54"/>
    </row>
    <row r="100" spans="1:17">
      <c r="A100" s="228"/>
      <c r="B100" s="2" t="s">
        <v>170</v>
      </c>
      <c r="C100" s="40" t="s">
        <v>15</v>
      </c>
      <c r="D100" s="54"/>
      <c r="E100" s="54"/>
      <c r="F100" s="54"/>
      <c r="G100" s="54"/>
      <c r="H100" s="54"/>
      <c r="I100" s="54"/>
      <c r="J100" s="54"/>
      <c r="K100" s="54"/>
      <c r="L100" s="54"/>
      <c r="M100" s="54"/>
      <c r="N100" s="54"/>
      <c r="O100" s="54"/>
      <c r="P100" s="54"/>
      <c r="Q100" s="54"/>
    </row>
    <row r="101" spans="1:17">
      <c r="A101" s="228"/>
      <c r="B101" s="2" t="s">
        <v>171</v>
      </c>
      <c r="C101" s="40" t="s">
        <v>15</v>
      </c>
      <c r="D101" s="66"/>
      <c r="E101" s="91"/>
      <c r="F101" s="91"/>
      <c r="G101" s="91"/>
      <c r="H101" s="91"/>
      <c r="I101" s="91"/>
      <c r="J101" s="91"/>
      <c r="K101" s="91"/>
      <c r="L101" s="91"/>
      <c r="M101" s="91"/>
      <c r="N101" s="91"/>
      <c r="O101" s="91"/>
      <c r="P101" s="91"/>
      <c r="Q101" s="91"/>
    </row>
    <row r="102" spans="1:17">
      <c r="A102" s="228"/>
      <c r="B102" s="2" t="s">
        <v>172</v>
      </c>
      <c r="C102" s="40" t="s">
        <v>15</v>
      </c>
      <c r="D102" s="66"/>
      <c r="E102" s="91"/>
      <c r="F102" s="91"/>
      <c r="G102" s="91"/>
      <c r="H102" s="91"/>
      <c r="I102" s="91"/>
      <c r="J102" s="91"/>
      <c r="K102" s="91"/>
      <c r="L102" s="91"/>
      <c r="M102" s="91"/>
      <c r="N102" s="91"/>
      <c r="O102" s="91"/>
      <c r="P102" s="91"/>
      <c r="Q102" s="91"/>
    </row>
    <row r="103" spans="1:17">
      <c r="A103" s="228"/>
      <c r="B103" s="2" t="s">
        <v>173</v>
      </c>
      <c r="C103" s="40" t="s">
        <v>15</v>
      </c>
      <c r="D103" s="66"/>
      <c r="E103" s="91"/>
      <c r="F103" s="91"/>
      <c r="G103" s="91"/>
      <c r="H103" s="91"/>
      <c r="I103" s="91"/>
      <c r="J103" s="91"/>
      <c r="K103" s="91"/>
      <c r="L103" s="91"/>
      <c r="M103" s="91"/>
      <c r="N103" s="91"/>
      <c r="O103" s="91"/>
      <c r="P103" s="91"/>
      <c r="Q103" s="91"/>
    </row>
    <row r="104" spans="1:17">
      <c r="A104" s="228"/>
      <c r="B104" s="2" t="s">
        <v>174</v>
      </c>
      <c r="C104" s="40" t="s">
        <v>15</v>
      </c>
      <c r="D104" s="66"/>
      <c r="E104" s="91"/>
      <c r="F104" s="91"/>
      <c r="G104" s="91"/>
      <c r="H104" s="91"/>
      <c r="I104" s="91"/>
      <c r="J104" s="91"/>
      <c r="K104" s="91"/>
      <c r="L104" s="91"/>
      <c r="M104" s="91"/>
      <c r="N104" s="91"/>
      <c r="O104" s="91"/>
      <c r="P104" s="91"/>
      <c r="Q104" s="91"/>
    </row>
    <row r="105" spans="1:17">
      <c r="A105" s="228"/>
      <c r="B105" s="2" t="s">
        <v>178</v>
      </c>
      <c r="C105" s="59" t="s">
        <v>3</v>
      </c>
      <c r="D105" s="66"/>
      <c r="E105" s="88"/>
      <c r="F105" s="88"/>
      <c r="G105" s="88"/>
      <c r="H105" s="88"/>
      <c r="I105" s="88"/>
      <c r="J105" s="88"/>
      <c r="K105" s="88"/>
      <c r="L105" s="88"/>
      <c r="M105" s="88"/>
      <c r="N105" s="88"/>
      <c r="O105" s="88"/>
      <c r="P105" s="88"/>
      <c r="Q105" s="88"/>
    </row>
    <row r="106" spans="1:17">
      <c r="A106" s="228"/>
      <c r="B106" s="2" t="s">
        <v>179</v>
      </c>
      <c r="C106" s="40" t="s">
        <v>15</v>
      </c>
      <c r="D106" s="66"/>
      <c r="E106" s="88"/>
      <c r="F106" s="88"/>
      <c r="G106" s="88"/>
      <c r="H106" s="88"/>
      <c r="I106" s="88"/>
      <c r="J106" s="88"/>
      <c r="K106" s="88"/>
      <c r="L106" s="88"/>
      <c r="M106" s="88"/>
      <c r="N106" s="88"/>
      <c r="O106" s="88"/>
      <c r="P106" s="88"/>
      <c r="Q106" s="88"/>
    </row>
    <row r="107" spans="1:17">
      <c r="A107" s="228"/>
      <c r="B107" s="1" t="s">
        <v>180</v>
      </c>
      <c r="C107" s="59" t="s">
        <v>3</v>
      </c>
      <c r="D107" s="66"/>
      <c r="E107" s="88"/>
      <c r="F107" s="88"/>
      <c r="G107" s="88"/>
      <c r="H107" s="88"/>
      <c r="I107" s="88"/>
      <c r="J107" s="88"/>
      <c r="K107" s="88"/>
      <c r="L107" s="88"/>
      <c r="M107" s="88"/>
      <c r="N107" s="88"/>
      <c r="O107" s="88"/>
      <c r="P107" s="88"/>
      <c r="Q107" s="88"/>
    </row>
    <row r="108" spans="1:17">
      <c r="A108" s="228"/>
      <c r="B108" s="2" t="s">
        <v>181</v>
      </c>
      <c r="C108" s="40" t="s">
        <v>240</v>
      </c>
      <c r="D108" s="66"/>
      <c r="E108" s="88"/>
      <c r="F108" s="88"/>
      <c r="G108" s="88"/>
      <c r="H108" s="88"/>
      <c r="I108" s="88"/>
      <c r="J108" s="88"/>
      <c r="K108" s="88"/>
      <c r="L108" s="88"/>
      <c r="M108" s="88"/>
      <c r="N108" s="88"/>
      <c r="O108" s="88"/>
      <c r="P108" s="88"/>
      <c r="Q108" s="88"/>
    </row>
    <row r="109" spans="1:17">
      <c r="A109" s="228"/>
      <c r="B109" s="2" t="s">
        <v>182</v>
      </c>
      <c r="C109" s="40"/>
      <c r="D109" s="66"/>
      <c r="E109" s="88"/>
      <c r="F109" s="88"/>
      <c r="G109" s="88"/>
      <c r="H109" s="88"/>
      <c r="I109" s="88"/>
      <c r="J109" s="88"/>
      <c r="K109" s="88"/>
      <c r="L109" s="88"/>
      <c r="M109" s="88"/>
      <c r="N109" s="88"/>
      <c r="O109" s="88"/>
      <c r="P109" s="88"/>
      <c r="Q109" s="88"/>
    </row>
    <row r="110" spans="1:17">
      <c r="A110" s="228"/>
      <c r="B110" s="2" t="s">
        <v>183</v>
      </c>
      <c r="C110" s="40"/>
      <c r="D110" s="66"/>
      <c r="E110" s="88"/>
      <c r="F110" s="88"/>
      <c r="G110" s="88"/>
      <c r="H110" s="88"/>
      <c r="I110" s="88"/>
      <c r="J110" s="88"/>
      <c r="K110" s="88"/>
      <c r="L110" s="88"/>
      <c r="M110" s="88"/>
      <c r="N110" s="88"/>
      <c r="O110" s="88"/>
      <c r="P110" s="88"/>
      <c r="Q110" s="88"/>
    </row>
    <row r="111" spans="1:17">
      <c r="A111" s="228"/>
      <c r="B111" s="2" t="s">
        <v>184</v>
      </c>
      <c r="C111" s="40"/>
      <c r="D111" s="66"/>
      <c r="E111" s="88"/>
      <c r="F111" s="88"/>
      <c r="G111" s="88"/>
      <c r="H111" s="88"/>
      <c r="I111" s="88"/>
      <c r="J111" s="88"/>
      <c r="K111" s="88"/>
      <c r="L111" s="88"/>
      <c r="M111" s="88"/>
      <c r="N111" s="88"/>
      <c r="O111" s="88"/>
      <c r="P111" s="88"/>
      <c r="Q111" s="88"/>
    </row>
    <row r="112" spans="1:17">
      <c r="A112" s="228"/>
      <c r="B112" s="2" t="s">
        <v>185</v>
      </c>
      <c r="C112" s="40"/>
      <c r="D112" s="66"/>
      <c r="E112" s="88"/>
      <c r="F112" s="88"/>
      <c r="G112" s="88"/>
      <c r="H112" s="88"/>
      <c r="I112" s="88"/>
      <c r="J112" s="88"/>
      <c r="K112" s="88"/>
      <c r="L112" s="88"/>
      <c r="M112" s="88"/>
      <c r="N112" s="88"/>
      <c r="O112" s="88"/>
      <c r="P112" s="88"/>
      <c r="Q112" s="88"/>
    </row>
    <row r="113" spans="1:17">
      <c r="A113" s="229"/>
      <c r="B113" s="2" t="s">
        <v>186</v>
      </c>
      <c r="C113" s="40"/>
      <c r="D113" s="66"/>
      <c r="E113" s="88"/>
      <c r="F113" s="88"/>
      <c r="G113" s="88"/>
      <c r="H113" s="88"/>
      <c r="I113" s="88"/>
      <c r="J113" s="88"/>
      <c r="K113" s="88"/>
      <c r="L113" s="88"/>
      <c r="M113" s="88"/>
      <c r="N113" s="88"/>
      <c r="O113" s="88"/>
      <c r="P113" s="88"/>
      <c r="Q113" s="88"/>
    </row>
    <row r="114" spans="1:17">
      <c r="A114" s="227" t="s">
        <v>187</v>
      </c>
      <c r="B114" s="70" t="s">
        <v>188</v>
      </c>
      <c r="C114" s="39" t="s">
        <v>12</v>
      </c>
      <c r="D114" s="87"/>
      <c r="E114" s="87"/>
      <c r="F114" s="87"/>
      <c r="G114" s="87"/>
      <c r="H114" s="87"/>
      <c r="I114" s="87"/>
      <c r="J114" s="87"/>
      <c r="K114" s="87"/>
      <c r="L114" s="87"/>
      <c r="M114" s="87"/>
      <c r="N114" s="87"/>
      <c r="O114" s="87"/>
      <c r="P114" s="87"/>
      <c r="Q114" s="87"/>
    </row>
    <row r="115" spans="1:17" ht="17.25">
      <c r="A115" s="228"/>
      <c r="B115" s="2" t="s">
        <v>189</v>
      </c>
      <c r="C115" s="42" t="s">
        <v>190</v>
      </c>
      <c r="D115" s="54"/>
      <c r="E115" s="54"/>
      <c r="F115" s="54"/>
      <c r="G115" s="54"/>
      <c r="H115" s="54"/>
      <c r="I115" s="54"/>
      <c r="J115" s="54"/>
      <c r="K115" s="54"/>
      <c r="L115" s="54"/>
      <c r="M115" s="54"/>
      <c r="N115" s="54"/>
      <c r="O115" s="54"/>
      <c r="P115" s="54"/>
      <c r="Q115" s="54"/>
    </row>
    <row r="116" spans="1:17">
      <c r="A116" s="228"/>
      <c r="B116" s="2" t="s">
        <v>191</v>
      </c>
      <c r="C116" s="40" t="s">
        <v>12</v>
      </c>
      <c r="D116" s="54"/>
      <c r="E116" s="54"/>
      <c r="F116" s="54"/>
      <c r="G116" s="54"/>
      <c r="H116" s="54"/>
      <c r="I116" s="54"/>
      <c r="J116" s="54"/>
      <c r="K116" s="54"/>
      <c r="L116" s="54"/>
      <c r="M116" s="54"/>
      <c r="N116" s="54"/>
      <c r="O116" s="54"/>
      <c r="P116" s="54"/>
      <c r="Q116" s="54"/>
    </row>
    <row r="117" spans="1:17" ht="17.25">
      <c r="A117" s="228"/>
      <c r="B117" s="2" t="s">
        <v>167</v>
      </c>
      <c r="C117" s="42" t="s">
        <v>190</v>
      </c>
      <c r="D117" s="54"/>
      <c r="E117" s="54"/>
      <c r="F117" s="54"/>
      <c r="G117" s="54"/>
      <c r="H117" s="54"/>
      <c r="I117" s="54"/>
      <c r="J117" s="54"/>
      <c r="K117" s="54"/>
      <c r="L117" s="54"/>
      <c r="M117" s="54"/>
      <c r="N117" s="54"/>
      <c r="O117" s="54"/>
      <c r="P117" s="54"/>
      <c r="Q117" s="54"/>
    </row>
    <row r="118" spans="1:17" ht="17.25">
      <c r="A118" s="228"/>
      <c r="B118" s="2" t="s">
        <v>192</v>
      </c>
      <c r="C118" s="42" t="s">
        <v>193</v>
      </c>
      <c r="D118" s="54"/>
      <c r="E118" s="54"/>
      <c r="F118" s="54"/>
      <c r="G118" s="54"/>
      <c r="H118" s="54"/>
      <c r="I118" s="54"/>
      <c r="J118" s="54"/>
      <c r="K118" s="54"/>
      <c r="L118" s="54"/>
      <c r="M118" s="54"/>
      <c r="N118" s="54"/>
      <c r="O118" s="54"/>
      <c r="P118" s="54"/>
      <c r="Q118" s="54"/>
    </row>
    <row r="119" spans="1:17" ht="18">
      <c r="A119" s="228"/>
      <c r="B119" s="2" t="s">
        <v>194</v>
      </c>
      <c r="C119" s="40" t="s">
        <v>195</v>
      </c>
      <c r="D119" s="54"/>
      <c r="E119" s="54"/>
      <c r="F119" s="54"/>
      <c r="G119" s="54"/>
      <c r="H119" s="54"/>
      <c r="I119" s="54"/>
      <c r="J119" s="54"/>
      <c r="K119" s="54">
        <v>1111</v>
      </c>
      <c r="L119" s="54"/>
      <c r="M119" s="54"/>
      <c r="N119" s="54"/>
      <c r="O119" s="54"/>
      <c r="P119" s="54"/>
      <c r="Q119" s="54"/>
    </row>
    <row r="120" spans="1:17">
      <c r="A120" s="228"/>
      <c r="B120" s="2" t="s">
        <v>196</v>
      </c>
      <c r="C120" s="2" t="s">
        <v>156</v>
      </c>
      <c r="D120" s="66"/>
      <c r="E120" s="66"/>
      <c r="F120" s="66"/>
      <c r="G120" s="66"/>
      <c r="H120" s="66"/>
      <c r="I120" s="66"/>
      <c r="J120" s="66"/>
      <c r="K120" s="66"/>
      <c r="L120" s="66"/>
      <c r="M120" s="66"/>
      <c r="N120" s="66"/>
      <c r="O120" s="66"/>
      <c r="P120" s="66"/>
      <c r="Q120" s="66"/>
    </row>
    <row r="121" spans="1:17" ht="18">
      <c r="A121" s="228"/>
      <c r="B121" s="2" t="s">
        <v>197</v>
      </c>
      <c r="C121" s="40" t="s">
        <v>198</v>
      </c>
      <c r="D121" s="66"/>
      <c r="E121" s="66"/>
      <c r="F121" s="66"/>
      <c r="G121" s="66"/>
      <c r="H121" s="66"/>
      <c r="I121" s="66"/>
      <c r="J121" s="66"/>
      <c r="K121" s="66"/>
      <c r="L121" s="66"/>
      <c r="M121" s="66"/>
      <c r="N121" s="66"/>
      <c r="O121" s="66"/>
      <c r="P121" s="66"/>
      <c r="Q121" s="66"/>
    </row>
    <row r="122" spans="1:17" ht="18">
      <c r="A122" s="228"/>
      <c r="B122" s="2" t="s">
        <v>199</v>
      </c>
      <c r="C122" s="40" t="s">
        <v>198</v>
      </c>
      <c r="D122" s="66"/>
      <c r="E122" s="66"/>
      <c r="F122" s="66"/>
      <c r="G122" s="66"/>
      <c r="H122" s="66"/>
      <c r="I122" s="66"/>
      <c r="J122" s="66"/>
      <c r="K122" s="66"/>
      <c r="L122" s="66"/>
      <c r="M122" s="66"/>
      <c r="N122" s="66"/>
      <c r="O122" s="66"/>
      <c r="P122" s="66"/>
      <c r="Q122" s="66"/>
    </row>
    <row r="123" spans="1:17" ht="18">
      <c r="A123" s="228"/>
      <c r="B123" s="2" t="s">
        <v>256</v>
      </c>
      <c r="C123" s="40" t="s">
        <v>198</v>
      </c>
      <c r="D123" s="66"/>
      <c r="E123" s="66"/>
      <c r="F123" s="66"/>
      <c r="G123" s="66"/>
      <c r="H123" s="66"/>
      <c r="I123" s="66"/>
      <c r="J123" s="66"/>
      <c r="K123" s="66"/>
      <c r="L123" s="66"/>
      <c r="M123" s="66"/>
      <c r="N123" s="66"/>
      <c r="O123" s="66"/>
      <c r="P123" s="66"/>
      <c r="Q123" s="66"/>
    </row>
    <row r="124" spans="1:17">
      <c r="A124" s="228"/>
      <c r="B124" s="2" t="s">
        <v>200</v>
      </c>
      <c r="C124" s="40" t="s">
        <v>198</v>
      </c>
      <c r="D124" s="66"/>
      <c r="E124" s="66"/>
      <c r="F124" s="66"/>
      <c r="G124" s="66"/>
      <c r="H124" s="66"/>
      <c r="I124" s="66"/>
      <c r="J124" s="66"/>
      <c r="K124" s="66"/>
      <c r="L124" s="66"/>
      <c r="M124" s="66"/>
      <c r="N124" s="66"/>
      <c r="O124" s="66"/>
      <c r="P124" s="66"/>
      <c r="Q124" s="66"/>
    </row>
    <row r="125" spans="1:17" ht="18">
      <c r="A125" s="228"/>
      <c r="B125" s="2" t="s">
        <v>201</v>
      </c>
      <c r="C125" s="40" t="s">
        <v>198</v>
      </c>
      <c r="D125" s="66"/>
      <c r="E125" s="66"/>
      <c r="F125" s="66"/>
      <c r="G125" s="66"/>
      <c r="H125" s="66"/>
      <c r="I125" s="66"/>
      <c r="J125" s="66"/>
      <c r="K125" s="66"/>
      <c r="L125" s="66"/>
      <c r="M125" s="66"/>
      <c r="N125" s="66"/>
      <c r="O125" s="66"/>
      <c r="P125" s="66"/>
      <c r="Q125" s="66"/>
    </row>
    <row r="126" spans="1:17" ht="18">
      <c r="A126" s="229"/>
      <c r="B126" s="6" t="s">
        <v>264</v>
      </c>
      <c r="C126" s="38" t="s">
        <v>198</v>
      </c>
      <c r="D126" s="86"/>
      <c r="E126" s="86"/>
      <c r="F126" s="86"/>
      <c r="G126" s="86"/>
      <c r="H126" s="86"/>
      <c r="I126" s="86"/>
      <c r="J126" s="86"/>
      <c r="K126" s="86"/>
      <c r="L126" s="86"/>
      <c r="M126" s="86"/>
      <c r="N126" s="86"/>
      <c r="O126" s="86"/>
      <c r="P126" s="86"/>
      <c r="Q126" s="86"/>
    </row>
    <row r="127" spans="1:17">
      <c r="A127" s="227" t="s">
        <v>202</v>
      </c>
      <c r="B127" s="2" t="s">
        <v>260</v>
      </c>
      <c r="C127" s="84" t="s">
        <v>3</v>
      </c>
      <c r="D127" s="54"/>
      <c r="E127" s="54"/>
      <c r="F127" s="54"/>
      <c r="G127" s="54"/>
      <c r="H127" s="54"/>
      <c r="I127" s="54"/>
      <c r="J127" s="54"/>
      <c r="K127" s="54"/>
      <c r="L127" s="54"/>
      <c r="M127" s="54"/>
      <c r="N127" s="54"/>
      <c r="O127" s="54"/>
      <c r="P127" s="54"/>
      <c r="Q127" s="54"/>
    </row>
    <row r="128" spans="1:17">
      <c r="A128" s="228"/>
      <c r="B128" s="2"/>
      <c r="C128" s="40"/>
      <c r="D128" s="54"/>
      <c r="E128" s="54"/>
      <c r="F128" s="54"/>
      <c r="G128" s="54"/>
      <c r="H128" s="54"/>
      <c r="I128" s="54"/>
      <c r="J128" s="54"/>
      <c r="K128" s="54"/>
      <c r="L128" s="54"/>
      <c r="M128" s="54"/>
      <c r="N128" s="54"/>
      <c r="O128" s="54"/>
      <c r="P128" s="54"/>
      <c r="Q128" s="54"/>
    </row>
    <row r="129" spans="1:17">
      <c r="A129" s="228"/>
      <c r="B129" s="2"/>
      <c r="C129" s="40"/>
      <c r="D129" s="54"/>
      <c r="E129" s="54"/>
      <c r="F129" s="54"/>
      <c r="G129" s="54"/>
      <c r="H129" s="54"/>
      <c r="I129" s="54"/>
      <c r="J129" s="54"/>
      <c r="K129" s="54"/>
      <c r="L129" s="54"/>
      <c r="M129" s="54"/>
      <c r="N129" s="54"/>
      <c r="O129" s="54"/>
      <c r="P129" s="54"/>
      <c r="Q129" s="54"/>
    </row>
    <row r="130" spans="1:17">
      <c r="A130" s="228"/>
      <c r="B130" s="2"/>
      <c r="C130" s="40"/>
      <c r="D130" s="54"/>
      <c r="E130" s="54"/>
      <c r="F130" s="54"/>
      <c r="G130" s="54"/>
      <c r="H130" s="54"/>
      <c r="I130" s="54"/>
      <c r="J130" s="54"/>
      <c r="K130" s="54"/>
      <c r="L130" s="54"/>
      <c r="M130" s="54"/>
      <c r="N130" s="54"/>
      <c r="O130" s="54"/>
      <c r="P130" s="54"/>
      <c r="Q130" s="54"/>
    </row>
    <row r="131" spans="1:17">
      <c r="A131" s="229"/>
      <c r="B131" s="2"/>
      <c r="C131" s="40"/>
      <c r="D131" s="54"/>
      <c r="E131" s="54"/>
      <c r="F131" s="54"/>
      <c r="G131" s="54"/>
      <c r="H131" s="54"/>
      <c r="I131" s="54"/>
      <c r="J131" s="54"/>
      <c r="K131" s="54"/>
      <c r="L131" s="54"/>
      <c r="M131" s="54"/>
      <c r="N131" s="54"/>
      <c r="O131" s="54"/>
      <c r="P131" s="54"/>
      <c r="Q131" s="54"/>
    </row>
    <row r="132" spans="1:17">
      <c r="D132" s="89"/>
      <c r="E132" s="89"/>
      <c r="F132" s="89"/>
      <c r="G132" s="89"/>
      <c r="H132" s="89"/>
      <c r="I132" s="89"/>
    </row>
    <row r="133" spans="1:17">
      <c r="D133" s="89"/>
      <c r="E133" s="89"/>
      <c r="F133" s="89"/>
      <c r="G133" s="89"/>
      <c r="H133" s="89"/>
      <c r="I133" s="89"/>
    </row>
    <row r="134" spans="1:17">
      <c r="D134" s="89"/>
      <c r="E134" s="89"/>
      <c r="F134" s="89"/>
      <c r="G134" s="89"/>
      <c r="H134" s="89"/>
      <c r="I134" s="89"/>
    </row>
    <row r="135" spans="1:17">
      <c r="D135" s="89"/>
      <c r="E135" s="89"/>
      <c r="F135" s="89"/>
      <c r="G135" s="89"/>
      <c r="H135" s="89"/>
      <c r="I135" s="89"/>
    </row>
    <row r="138" spans="1:17">
      <c r="F138">
        <v>1</v>
      </c>
    </row>
  </sheetData>
  <mergeCells count="6">
    <mergeCell ref="A114:A126"/>
    <mergeCell ref="A127:A131"/>
    <mergeCell ref="A96:A113"/>
    <mergeCell ref="O1:P1"/>
    <mergeCell ref="A74:A87"/>
    <mergeCell ref="A88:A95"/>
  </mergeCells>
  <pageMargins left="0.7" right="0.7" top="0.78740157499999996" bottom="0.78740157499999996" header="0.3" footer="0.3"/>
  <legacyDrawing r:id="rId1"/>
</worksheet>
</file>

<file path=xl/worksheets/sheet52.xml><?xml version="1.0" encoding="utf-8"?>
<worksheet xmlns="http://schemas.openxmlformats.org/spreadsheetml/2006/main" xmlns:r="http://schemas.openxmlformats.org/officeDocument/2006/relationships" xmlns:xdr="http://schemas.openxmlformats.org/drawingml/2006/spreadsheetDrawing" xmlns:x14="http://schemas.microsoft.com/office/spreadsheetml/2009/9/main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00000000-0001-0000-3300-000000000000}">
  <sheetPr codeName="Tabelle52"/>
  <dimension ref="A1:S138"/>
  <sheetViews>
    <sheetView topLeftCell="A28" zoomScale="90" zoomScaleNormal="90" workbookViewId="0">
      <selection activeCell="F138" sqref="F138"/>
    </sheetView>
  </sheetViews>
  <sheetFormatPr defaultColWidth="11.42578125" defaultRowHeight="15"/>
  <cols>
    <col min="1" max="1" width="24" bestFit="1" customWidth="1"/>
    <col min="2" max="2" width="36.140625" bestFit="1" customWidth="1"/>
    <col min="3" max="3" width="9.85546875" bestFit="1" customWidth="1"/>
    <col min="4" max="20" width="11.42578125" customWidth="1"/>
  </cols>
  <sheetData>
    <row r="1" spans="1:19" ht="60">
      <c r="A1" s="5" t="s">
        <v>127</v>
      </c>
      <c r="B1" s="2">
        <v>1</v>
      </c>
      <c r="C1" s="2"/>
      <c r="D1" s="2"/>
      <c r="E1" s="2"/>
      <c r="F1" s="2"/>
      <c r="G1" s="2"/>
      <c r="H1" s="2"/>
      <c r="I1" s="2"/>
      <c r="J1" s="15" t="s">
        <v>265</v>
      </c>
      <c r="K1" s="37"/>
      <c r="L1" s="37"/>
      <c r="M1" s="2"/>
      <c r="N1" s="15" t="s">
        <v>266</v>
      </c>
      <c r="O1" s="230"/>
      <c r="P1" s="230"/>
      <c r="Q1" s="2"/>
      <c r="R1" s="2"/>
      <c r="S1" s="2"/>
    </row>
    <row r="2" spans="1:19" ht="30">
      <c r="A2" s="5" t="s">
        <v>128</v>
      </c>
      <c r="B2" s="2">
        <f>Gesamtübersicht!AZ3</f>
        <v>0</v>
      </c>
      <c r="C2" s="2"/>
      <c r="D2" s="2"/>
      <c r="E2" s="2"/>
      <c r="F2" s="2"/>
      <c r="G2" s="2"/>
      <c r="H2" s="2"/>
      <c r="I2" s="2"/>
      <c r="J2" s="1" t="s">
        <v>267</v>
      </c>
      <c r="K2" s="2"/>
      <c r="L2" s="2" t="s">
        <v>134</v>
      </c>
      <c r="M2" s="2"/>
      <c r="N2" s="1" t="s">
        <v>267</v>
      </c>
      <c r="O2" s="2"/>
      <c r="P2" s="2" t="s">
        <v>134</v>
      </c>
      <c r="Q2" s="2"/>
      <c r="R2" s="2"/>
      <c r="S2" s="2"/>
    </row>
    <row r="3" spans="1:19">
      <c r="A3" s="5" t="s">
        <v>7</v>
      </c>
      <c r="B3" s="9">
        <f>Gesamtübersicht!AZ6</f>
        <v>0</v>
      </c>
      <c r="C3" s="2"/>
      <c r="D3" s="2"/>
      <c r="E3" s="2"/>
      <c r="F3" s="2"/>
      <c r="G3" s="2"/>
      <c r="H3" s="2"/>
      <c r="I3" s="2"/>
      <c r="J3" s="6" t="s">
        <v>135</v>
      </c>
      <c r="K3" s="22" t="s">
        <v>134</v>
      </c>
      <c r="L3" s="6" t="s">
        <v>15</v>
      </c>
      <c r="M3" s="2"/>
      <c r="N3" s="6" t="s">
        <v>27</v>
      </c>
      <c r="O3" s="6" t="s">
        <v>0</v>
      </c>
      <c r="P3" s="49" t="s">
        <v>137</v>
      </c>
      <c r="Q3" s="6" t="s">
        <v>0</v>
      </c>
      <c r="R3" s="6" t="s">
        <v>137</v>
      </c>
      <c r="S3" s="2"/>
    </row>
    <row r="4" spans="1:19">
      <c r="A4" s="5" t="s">
        <v>11</v>
      </c>
      <c r="B4" s="2">
        <f>Gesamtübersicht!AZ9</f>
        <v>0</v>
      </c>
      <c r="C4" s="2" t="str">
        <f>Gesamtübersicht!B9</f>
        <v>MJ/kg</v>
      </c>
      <c r="D4" s="2"/>
      <c r="E4" s="2"/>
      <c r="F4" s="2"/>
      <c r="G4" s="2"/>
      <c r="H4" s="2"/>
      <c r="I4" s="2"/>
      <c r="J4" s="2" t="s">
        <v>268</v>
      </c>
      <c r="K4" s="2"/>
      <c r="L4" s="3" t="e">
        <f t="shared" ref="L4:L12" si="0">K4/K$18</f>
        <v>#DIV/0!</v>
      </c>
      <c r="M4" s="2"/>
      <c r="N4" s="4" t="s">
        <v>29</v>
      </c>
      <c r="O4" s="2" t="s">
        <v>139</v>
      </c>
      <c r="P4" s="50"/>
      <c r="Q4" s="2" t="s">
        <v>242</v>
      </c>
      <c r="R4" s="2"/>
      <c r="S4" s="2"/>
    </row>
    <row r="5" spans="1:19">
      <c r="A5" s="5" t="s">
        <v>13</v>
      </c>
      <c r="B5" s="57">
        <f>Gesamtübersicht!AZ10</f>
        <v>0</v>
      </c>
      <c r="C5" s="2" t="str">
        <f>Gesamtübersicht!B10</f>
        <v>MJ/kg</v>
      </c>
      <c r="D5" s="2"/>
      <c r="E5" s="2"/>
      <c r="F5" s="2"/>
      <c r="G5" s="2"/>
      <c r="H5" s="2"/>
      <c r="I5" s="2"/>
      <c r="J5" s="2" t="s">
        <v>269</v>
      </c>
      <c r="K5" s="2"/>
      <c r="L5" s="3" t="e">
        <f t="shared" si="0"/>
        <v>#DIV/0!</v>
      </c>
      <c r="M5" s="2"/>
      <c r="N5" s="4" t="s">
        <v>30</v>
      </c>
      <c r="O5" s="2" t="s">
        <v>139</v>
      </c>
      <c r="P5" s="50"/>
      <c r="Q5" s="2"/>
      <c r="R5" s="2"/>
      <c r="S5" s="2"/>
    </row>
    <row r="6" spans="1:19">
      <c r="A6" s="5" t="s">
        <v>129</v>
      </c>
      <c r="B6" s="3">
        <f>Gesamtübersicht!AZ11</f>
        <v>0</v>
      </c>
      <c r="C6" s="2" t="str">
        <f>Gesamtübersicht!B11</f>
        <v>Ma.-%</v>
      </c>
      <c r="D6" s="2"/>
      <c r="E6" s="2"/>
      <c r="F6" s="2"/>
      <c r="G6" s="2"/>
      <c r="H6" s="2"/>
      <c r="I6" s="2"/>
      <c r="J6" s="2" t="s">
        <v>270</v>
      </c>
      <c r="K6" s="2"/>
      <c r="L6" s="3" t="e">
        <f t="shared" si="0"/>
        <v>#DIV/0!</v>
      </c>
      <c r="M6" s="2"/>
      <c r="N6" s="4" t="s">
        <v>31</v>
      </c>
      <c r="O6" s="2" t="s">
        <v>139</v>
      </c>
      <c r="P6" s="50"/>
      <c r="Q6" s="2"/>
      <c r="R6" s="2"/>
      <c r="S6" s="2"/>
    </row>
    <row r="7" spans="1:19">
      <c r="A7" s="5" t="s">
        <v>130</v>
      </c>
      <c r="B7" s="3">
        <f>Gesamtübersicht!AZ12</f>
        <v>0</v>
      </c>
      <c r="C7" s="2" t="str">
        <f>Gesamtübersicht!B12</f>
        <v>Ma.-%</v>
      </c>
      <c r="D7" s="2"/>
      <c r="E7" s="2"/>
      <c r="F7" s="2"/>
      <c r="G7" s="2"/>
      <c r="H7" s="2"/>
      <c r="I7" s="2"/>
      <c r="J7" s="2" t="s">
        <v>271</v>
      </c>
      <c r="K7" s="2"/>
      <c r="L7" s="3" t="e">
        <f t="shared" si="0"/>
        <v>#DIV/0!</v>
      </c>
      <c r="M7" s="2"/>
      <c r="N7" s="4" t="s">
        <v>32</v>
      </c>
      <c r="O7" s="2" t="s">
        <v>139</v>
      </c>
      <c r="P7" s="50"/>
      <c r="Q7" s="2"/>
      <c r="R7" s="2"/>
      <c r="S7" s="2"/>
    </row>
    <row r="8" spans="1:19">
      <c r="A8" s="5" t="s">
        <v>143</v>
      </c>
      <c r="B8" s="3" t="e">
        <f>Gesamtübersicht!#REF!</f>
        <v>#REF!</v>
      </c>
      <c r="C8" s="2" t="e">
        <f>Gesamtübersicht!#REF!</f>
        <v>#REF!</v>
      </c>
      <c r="D8" s="2"/>
      <c r="E8" s="2"/>
      <c r="F8" s="2"/>
      <c r="G8" s="2"/>
      <c r="H8" s="2"/>
      <c r="I8" s="2"/>
      <c r="J8" s="2" t="s">
        <v>272</v>
      </c>
      <c r="K8" s="2"/>
      <c r="L8" s="3" t="e">
        <f t="shared" si="0"/>
        <v>#DIV/0!</v>
      </c>
      <c r="M8" s="2"/>
      <c r="N8" s="4" t="s">
        <v>33</v>
      </c>
      <c r="O8" s="2" t="s">
        <v>139</v>
      </c>
      <c r="P8" s="50"/>
      <c r="Q8" s="2"/>
      <c r="R8" s="2"/>
      <c r="S8" s="2"/>
    </row>
    <row r="9" spans="1:19">
      <c r="A9" s="5" t="s">
        <v>145</v>
      </c>
      <c r="B9" s="3" t="e">
        <f>Gesamtübersicht!#REF!</f>
        <v>#REF!</v>
      </c>
      <c r="C9" s="2" t="e">
        <f>Gesamtübersicht!#REF!</f>
        <v>#REF!</v>
      </c>
      <c r="D9" s="2"/>
      <c r="E9" s="2"/>
      <c r="F9" s="2"/>
      <c r="G9" s="2"/>
      <c r="H9" s="2"/>
      <c r="I9" s="2"/>
      <c r="J9" s="2" t="s">
        <v>219</v>
      </c>
      <c r="K9" s="2"/>
      <c r="L9" s="3" t="e">
        <f t="shared" si="0"/>
        <v>#DIV/0!</v>
      </c>
      <c r="M9" s="2"/>
      <c r="N9" s="4" t="s">
        <v>34</v>
      </c>
      <c r="O9" s="2" t="s">
        <v>139</v>
      </c>
      <c r="P9" s="50"/>
      <c r="Q9" s="2"/>
      <c r="R9" s="2"/>
      <c r="S9" s="2"/>
    </row>
    <row r="10" spans="1:19">
      <c r="A10" s="5" t="s">
        <v>17</v>
      </c>
      <c r="B10" s="2">
        <f>Gesamtübersicht!AZ13</f>
        <v>0</v>
      </c>
      <c r="C10" s="2" t="str">
        <f>Gesamtübersicht!B13</f>
        <v>kg/m³</v>
      </c>
      <c r="D10" s="2"/>
      <c r="E10" s="2"/>
      <c r="F10" s="2"/>
      <c r="G10" s="2"/>
      <c r="H10" s="2"/>
      <c r="I10" s="2"/>
      <c r="J10" s="2" t="s">
        <v>140</v>
      </c>
      <c r="K10" s="2"/>
      <c r="L10" s="3" t="e">
        <f t="shared" si="0"/>
        <v>#DIV/0!</v>
      </c>
      <c r="M10" s="2"/>
      <c r="N10" s="4" t="s">
        <v>35</v>
      </c>
      <c r="O10" s="2" t="s">
        <v>139</v>
      </c>
      <c r="P10" s="50"/>
      <c r="Q10" s="2"/>
      <c r="R10" s="2"/>
      <c r="S10" s="2"/>
    </row>
    <row r="11" spans="1:19">
      <c r="A11" s="1"/>
      <c r="B11" s="9"/>
      <c r="C11" s="2"/>
      <c r="D11" s="2"/>
      <c r="E11" s="2"/>
      <c r="F11" s="2"/>
      <c r="G11" s="2"/>
      <c r="H11" s="2"/>
      <c r="I11" s="2"/>
      <c r="J11" s="2" t="s">
        <v>141</v>
      </c>
      <c r="K11" s="2"/>
      <c r="L11" s="3" t="e">
        <f t="shared" si="0"/>
        <v>#DIV/0!</v>
      </c>
      <c r="M11" s="2"/>
      <c r="N11" s="4" t="s">
        <v>36</v>
      </c>
      <c r="O11" s="2" t="s">
        <v>139</v>
      </c>
      <c r="P11" s="50"/>
      <c r="Q11" s="2"/>
      <c r="R11" s="2"/>
      <c r="S11" s="2"/>
    </row>
    <row r="12" spans="1:19">
      <c r="A12" s="2"/>
      <c r="B12" s="2"/>
      <c r="C12" s="2"/>
      <c r="D12" s="2"/>
      <c r="E12" s="2"/>
      <c r="F12" s="2"/>
      <c r="G12" s="2"/>
      <c r="H12" s="2"/>
      <c r="I12" s="2"/>
      <c r="J12" s="2" t="s">
        <v>212</v>
      </c>
      <c r="K12" s="2"/>
      <c r="L12" s="3" t="e">
        <f t="shared" si="0"/>
        <v>#DIV/0!</v>
      </c>
      <c r="M12" s="2"/>
      <c r="N12" s="4" t="s">
        <v>37</v>
      </c>
      <c r="O12" s="2" t="s">
        <v>139</v>
      </c>
      <c r="P12" s="50"/>
      <c r="Q12" s="2"/>
      <c r="R12" s="2"/>
      <c r="S12" s="2"/>
    </row>
    <row r="13" spans="1:19">
      <c r="A13" s="2"/>
      <c r="B13" s="2"/>
      <c r="C13" s="2"/>
      <c r="D13" s="2"/>
      <c r="E13" s="2"/>
      <c r="F13" s="2"/>
      <c r="G13" s="2"/>
      <c r="H13" s="2"/>
      <c r="I13" s="2"/>
      <c r="J13" s="2"/>
      <c r="K13" s="2"/>
      <c r="L13" s="2"/>
      <c r="M13" s="2"/>
      <c r="N13" s="4" t="s">
        <v>21</v>
      </c>
      <c r="O13" s="2" t="s">
        <v>139</v>
      </c>
      <c r="P13" s="50"/>
      <c r="Q13" s="2"/>
      <c r="R13" s="2"/>
      <c r="S13" s="2"/>
    </row>
    <row r="14" spans="1:19">
      <c r="A14" s="2"/>
      <c r="B14" s="2"/>
      <c r="C14" s="2"/>
      <c r="D14" s="2"/>
      <c r="E14" s="2"/>
      <c r="F14" s="2"/>
      <c r="G14" s="2"/>
      <c r="H14" s="2"/>
      <c r="I14" s="2"/>
      <c r="J14" s="2"/>
      <c r="K14" s="2"/>
      <c r="L14" s="2"/>
      <c r="M14" s="2"/>
      <c r="N14" s="4" t="s">
        <v>38</v>
      </c>
      <c r="O14" s="2" t="s">
        <v>139</v>
      </c>
      <c r="P14" s="50"/>
      <c r="Q14" s="2"/>
      <c r="R14" s="2"/>
      <c r="S14" s="2"/>
    </row>
    <row r="15" spans="1:19">
      <c r="A15" s="2"/>
      <c r="B15" s="2"/>
      <c r="C15" s="2"/>
      <c r="D15" s="2"/>
      <c r="E15" s="2"/>
      <c r="F15" s="2"/>
      <c r="G15" s="2"/>
      <c r="H15" s="2"/>
      <c r="I15" s="2"/>
      <c r="J15" s="2"/>
      <c r="K15" s="2"/>
      <c r="L15" s="2"/>
      <c r="M15" s="2"/>
      <c r="N15" s="4" t="s">
        <v>39</v>
      </c>
      <c r="O15" s="2" t="s">
        <v>139</v>
      </c>
      <c r="P15" s="50"/>
      <c r="Q15" s="2"/>
      <c r="R15" s="2"/>
      <c r="S15" s="2"/>
    </row>
    <row r="16" spans="1:19">
      <c r="A16" s="2"/>
      <c r="B16" s="2"/>
      <c r="C16" s="2"/>
      <c r="D16" s="2"/>
      <c r="E16" s="2"/>
      <c r="F16" s="2"/>
      <c r="G16" s="2"/>
      <c r="H16" s="2"/>
      <c r="I16" s="2"/>
      <c r="J16" s="2"/>
      <c r="K16" s="2"/>
      <c r="L16" s="2"/>
      <c r="M16" s="2"/>
      <c r="N16" s="4" t="s">
        <v>40</v>
      </c>
      <c r="O16" s="2" t="s">
        <v>139</v>
      </c>
      <c r="P16" s="50"/>
      <c r="Q16" s="2"/>
      <c r="R16" s="2"/>
      <c r="S16" s="2"/>
    </row>
    <row r="17" spans="1:19">
      <c r="A17" s="2"/>
      <c r="B17" s="2"/>
      <c r="C17" s="2"/>
      <c r="D17" s="2"/>
      <c r="E17" s="2"/>
      <c r="F17" s="2"/>
      <c r="G17" s="2"/>
      <c r="H17" s="2"/>
      <c r="I17" s="2"/>
      <c r="J17" s="2"/>
      <c r="K17" s="2"/>
      <c r="L17" s="2"/>
      <c r="M17" s="2"/>
      <c r="N17" s="4" t="s">
        <v>41</v>
      </c>
      <c r="O17" s="2" t="s">
        <v>139</v>
      </c>
      <c r="P17" s="50"/>
      <c r="Q17" s="2"/>
      <c r="R17" s="2"/>
      <c r="S17" s="2"/>
    </row>
    <row r="18" spans="1:19">
      <c r="A18" s="2"/>
      <c r="B18" s="2"/>
      <c r="C18" s="2"/>
      <c r="D18" s="2"/>
      <c r="E18" s="2"/>
      <c r="F18" s="2"/>
      <c r="G18" s="2"/>
      <c r="H18" s="2"/>
      <c r="I18" s="2"/>
      <c r="J18" s="2" t="s">
        <v>273</v>
      </c>
      <c r="K18" s="27">
        <f>SUM(K4:K17)</f>
        <v>0</v>
      </c>
      <c r="L18" s="3" t="e">
        <f>SUM(L4:L17)</f>
        <v>#DIV/0!</v>
      </c>
      <c r="M18" s="2"/>
      <c r="N18" s="4" t="s">
        <v>42</v>
      </c>
      <c r="O18" s="2" t="s">
        <v>139</v>
      </c>
      <c r="P18" s="50"/>
      <c r="Q18" s="2"/>
      <c r="R18" s="2"/>
      <c r="S18" s="2"/>
    </row>
    <row r="19" spans="1:19">
      <c r="A19" s="2"/>
      <c r="B19" s="2"/>
      <c r="C19" s="2"/>
      <c r="D19" s="2"/>
      <c r="E19" s="2"/>
      <c r="F19" s="2"/>
      <c r="G19" s="2"/>
      <c r="H19" s="2"/>
      <c r="I19" s="2"/>
      <c r="J19" s="2"/>
      <c r="K19" s="2"/>
      <c r="L19" s="2"/>
      <c r="M19" s="2"/>
      <c r="N19" s="4" t="s">
        <v>43</v>
      </c>
      <c r="O19" s="2" t="s">
        <v>139</v>
      </c>
      <c r="P19" s="50"/>
      <c r="Q19" s="2"/>
      <c r="R19" s="2"/>
      <c r="S19" s="2"/>
    </row>
    <row r="20" spans="1:19">
      <c r="A20" s="2"/>
      <c r="B20" s="2"/>
      <c r="C20" s="2"/>
      <c r="D20" s="2"/>
      <c r="E20" s="2"/>
      <c r="F20" s="2"/>
      <c r="G20" s="2"/>
      <c r="H20" s="2"/>
      <c r="I20" s="2"/>
      <c r="J20" s="2"/>
      <c r="K20" s="2"/>
      <c r="L20" s="2"/>
      <c r="M20" s="2"/>
      <c r="N20" s="4" t="s">
        <v>44</v>
      </c>
      <c r="O20" s="2" t="s">
        <v>139</v>
      </c>
      <c r="P20" s="50"/>
      <c r="Q20" s="2"/>
      <c r="R20" s="2"/>
      <c r="S20" s="2"/>
    </row>
    <row r="21" spans="1:19">
      <c r="A21" s="2"/>
      <c r="B21" s="2"/>
      <c r="C21" s="2"/>
      <c r="D21" s="2"/>
      <c r="E21" s="2"/>
      <c r="F21" s="2"/>
      <c r="G21" s="2"/>
      <c r="H21" s="2"/>
      <c r="I21" s="2"/>
      <c r="J21" s="2"/>
      <c r="K21" s="2"/>
      <c r="L21" s="2"/>
      <c r="M21" s="2"/>
      <c r="N21" s="4" t="s">
        <v>45</v>
      </c>
      <c r="O21" s="2" t="s">
        <v>139</v>
      </c>
      <c r="P21" s="50"/>
      <c r="Q21" s="2"/>
      <c r="R21" s="2"/>
      <c r="S21" s="2"/>
    </row>
    <row r="22" spans="1:19">
      <c r="A22" s="2"/>
      <c r="B22" s="2"/>
      <c r="C22" s="2"/>
      <c r="D22" s="2"/>
      <c r="E22" s="2"/>
      <c r="F22" s="2"/>
      <c r="G22" s="2"/>
      <c r="H22" s="2"/>
      <c r="I22" s="2"/>
      <c r="J22" s="2"/>
      <c r="K22" s="2"/>
      <c r="L22" s="2"/>
      <c r="M22" s="2"/>
      <c r="N22" s="4" t="s">
        <v>48</v>
      </c>
      <c r="O22" s="2" t="s">
        <v>139</v>
      </c>
      <c r="P22" s="50"/>
      <c r="Q22" s="2"/>
      <c r="R22" s="2"/>
      <c r="S22" s="2"/>
    </row>
    <row r="23" spans="1:19">
      <c r="A23" s="2"/>
      <c r="B23" s="2"/>
      <c r="C23" s="2"/>
      <c r="D23" s="2"/>
      <c r="E23" s="2"/>
      <c r="F23" s="2"/>
      <c r="G23" s="2"/>
      <c r="H23" s="2"/>
      <c r="I23" s="2"/>
      <c r="J23" s="2"/>
      <c r="K23" s="2"/>
      <c r="L23" s="2"/>
      <c r="M23" s="2"/>
      <c r="N23" s="4" t="s">
        <v>49</v>
      </c>
      <c r="O23" s="2" t="s">
        <v>139</v>
      </c>
      <c r="P23" s="50"/>
      <c r="Q23" s="2"/>
      <c r="R23" s="2"/>
      <c r="S23" s="2"/>
    </row>
    <row r="24" spans="1:19">
      <c r="A24" s="2"/>
      <c r="B24" s="2"/>
      <c r="C24" s="2"/>
      <c r="D24" s="2"/>
      <c r="E24" s="2"/>
      <c r="F24" s="2"/>
      <c r="G24" s="2"/>
      <c r="H24" s="2"/>
      <c r="I24" s="2"/>
      <c r="J24" s="2"/>
      <c r="K24" s="2"/>
      <c r="L24" s="2"/>
      <c r="M24" s="2"/>
      <c r="N24" s="4" t="s">
        <v>50</v>
      </c>
      <c r="O24" s="2" t="s">
        <v>139</v>
      </c>
      <c r="P24" s="50"/>
      <c r="Q24" s="2"/>
      <c r="R24" s="2"/>
      <c r="S24" s="2"/>
    </row>
    <row r="25" spans="1:19">
      <c r="A25" s="2"/>
      <c r="B25" s="2"/>
      <c r="C25" s="2"/>
      <c r="D25" s="2"/>
      <c r="E25" s="2"/>
      <c r="F25" s="2"/>
      <c r="G25" s="2"/>
      <c r="H25" s="2"/>
      <c r="I25" s="2"/>
      <c r="J25" s="2"/>
      <c r="K25" s="2"/>
      <c r="L25" s="2"/>
      <c r="M25" s="2"/>
      <c r="N25" s="4" t="s">
        <v>51</v>
      </c>
      <c r="O25" s="2" t="s">
        <v>139</v>
      </c>
      <c r="P25" s="50"/>
      <c r="Q25" s="2"/>
      <c r="R25" s="2"/>
      <c r="S25" s="2"/>
    </row>
    <row r="26" spans="1:19">
      <c r="A26" s="2"/>
      <c r="B26" s="2"/>
      <c r="C26" s="2"/>
      <c r="D26" s="2"/>
      <c r="E26" s="2"/>
      <c r="F26" s="2"/>
      <c r="G26" s="2"/>
      <c r="H26" s="2"/>
      <c r="I26" s="2"/>
      <c r="J26" s="2"/>
      <c r="K26" s="2"/>
      <c r="L26" s="2"/>
      <c r="M26" s="2"/>
      <c r="N26" s="4" t="s">
        <v>52</v>
      </c>
      <c r="O26" s="2" t="s">
        <v>139</v>
      </c>
      <c r="P26" s="50"/>
      <c r="Q26" s="2"/>
      <c r="R26" s="2"/>
      <c r="S26" s="2"/>
    </row>
    <row r="27" spans="1:19">
      <c r="A27" s="2"/>
      <c r="B27" s="2"/>
      <c r="C27" s="2"/>
      <c r="D27" s="2"/>
      <c r="E27" s="2"/>
      <c r="F27" s="2"/>
      <c r="G27" s="2"/>
      <c r="H27" s="2"/>
      <c r="I27" s="2"/>
      <c r="J27" s="2"/>
      <c r="K27" s="2"/>
      <c r="L27" s="2"/>
      <c r="M27" s="2"/>
      <c r="N27" s="4" t="s">
        <v>22</v>
      </c>
      <c r="O27" s="2" t="s">
        <v>139</v>
      </c>
      <c r="P27" s="50"/>
      <c r="Q27" s="2"/>
      <c r="R27" s="2"/>
      <c r="S27" s="2"/>
    </row>
    <row r="28" spans="1:19">
      <c r="A28" s="2"/>
      <c r="B28" s="2"/>
      <c r="C28" s="2"/>
      <c r="D28" s="2"/>
      <c r="E28" s="2"/>
      <c r="F28" s="2"/>
      <c r="G28" s="2"/>
      <c r="H28" s="2"/>
      <c r="I28" s="2"/>
      <c r="J28" s="2"/>
      <c r="K28" s="2"/>
      <c r="L28" s="2"/>
      <c r="M28" s="2"/>
      <c r="N28" s="4" t="s">
        <v>53</v>
      </c>
      <c r="O28" s="2" t="s">
        <v>139</v>
      </c>
      <c r="P28" s="50"/>
      <c r="Q28" s="2"/>
      <c r="R28" s="2"/>
      <c r="S28" s="2"/>
    </row>
    <row r="29" spans="1:19">
      <c r="A29" s="2"/>
      <c r="B29" s="2"/>
      <c r="C29" s="2"/>
      <c r="D29" s="2"/>
      <c r="E29" s="2"/>
      <c r="F29" s="2"/>
      <c r="G29" s="2"/>
      <c r="H29" s="2"/>
      <c r="I29" s="2"/>
      <c r="J29" s="2"/>
      <c r="K29" s="2"/>
      <c r="L29" s="2"/>
      <c r="M29" s="2"/>
      <c r="N29" s="4" t="s">
        <v>55</v>
      </c>
      <c r="O29" s="2" t="s">
        <v>139</v>
      </c>
      <c r="P29" s="50"/>
      <c r="Q29" s="2"/>
      <c r="R29" s="2"/>
      <c r="S29" s="2"/>
    </row>
    <row r="30" spans="1:19">
      <c r="A30" s="2"/>
      <c r="B30" s="2"/>
      <c r="C30" s="2"/>
      <c r="D30" s="2"/>
      <c r="E30" s="2"/>
      <c r="F30" s="2"/>
      <c r="G30" s="2"/>
      <c r="H30" s="2"/>
      <c r="I30" s="2"/>
      <c r="J30" s="2"/>
      <c r="K30" s="2"/>
      <c r="L30" s="2"/>
      <c r="M30" s="2"/>
      <c r="N30" s="4" t="s">
        <v>56</v>
      </c>
      <c r="O30" s="2" t="s">
        <v>139</v>
      </c>
      <c r="P30" s="51"/>
      <c r="Q30" s="2"/>
      <c r="R30" s="2"/>
      <c r="S30" s="2"/>
    </row>
    <row r="31" spans="1:19">
      <c r="A31" s="2"/>
      <c r="B31" s="2"/>
      <c r="C31" s="2"/>
      <c r="D31" s="2"/>
      <c r="E31" s="2"/>
      <c r="F31" s="2"/>
      <c r="G31" s="2"/>
      <c r="H31" s="2"/>
      <c r="I31" s="2"/>
      <c r="J31" s="2"/>
      <c r="K31" s="2"/>
      <c r="L31" s="2"/>
      <c r="M31" s="2"/>
      <c r="N31" s="4" t="s">
        <v>57</v>
      </c>
      <c r="O31" s="2" t="s">
        <v>139</v>
      </c>
      <c r="P31" s="50"/>
      <c r="Q31" s="2"/>
      <c r="R31" s="2"/>
      <c r="S31" s="2"/>
    </row>
    <row r="32" spans="1:19">
      <c r="A32" s="2"/>
      <c r="B32" s="2"/>
      <c r="C32" s="2"/>
      <c r="D32" s="2"/>
      <c r="E32" s="2"/>
      <c r="F32" s="2"/>
      <c r="G32" s="2"/>
      <c r="H32" s="2"/>
      <c r="I32" s="2"/>
      <c r="J32" s="2"/>
      <c r="K32" s="2"/>
      <c r="L32" s="2"/>
      <c r="M32" s="2"/>
      <c r="N32" s="4" t="s">
        <v>58</v>
      </c>
      <c r="O32" s="2" t="s">
        <v>139</v>
      </c>
      <c r="P32" s="50"/>
      <c r="Q32" s="2"/>
      <c r="R32" s="2"/>
      <c r="S32" s="2"/>
    </row>
    <row r="33" spans="1:19">
      <c r="A33" s="2"/>
      <c r="B33" s="2"/>
      <c r="C33" s="2"/>
      <c r="D33" s="2"/>
      <c r="E33" s="2"/>
      <c r="F33" s="2"/>
      <c r="G33" s="2"/>
      <c r="H33" s="2"/>
      <c r="I33" s="2"/>
      <c r="J33" s="2"/>
      <c r="K33" s="2"/>
      <c r="L33" s="2"/>
      <c r="M33" s="2"/>
      <c r="N33" s="4" t="s">
        <v>59</v>
      </c>
      <c r="O33" s="2" t="s">
        <v>139</v>
      </c>
      <c r="P33" s="50"/>
      <c r="Q33" s="2"/>
      <c r="R33" s="2"/>
      <c r="S33" s="2"/>
    </row>
    <row r="34" spans="1:19">
      <c r="A34" s="2"/>
      <c r="B34" s="2"/>
      <c r="C34" s="2"/>
      <c r="D34" s="2"/>
      <c r="E34" s="2"/>
      <c r="F34" s="2"/>
      <c r="G34" s="2"/>
      <c r="H34" s="2"/>
      <c r="I34" s="2"/>
      <c r="J34" s="2"/>
      <c r="K34" s="2"/>
      <c r="L34" s="2"/>
      <c r="M34" s="2"/>
      <c r="N34" s="4" t="s">
        <v>60</v>
      </c>
      <c r="O34" s="2" t="s">
        <v>139</v>
      </c>
      <c r="P34" s="50"/>
      <c r="Q34" s="2"/>
      <c r="R34" s="2"/>
      <c r="S34" s="2"/>
    </row>
    <row r="35" spans="1:19">
      <c r="A35" s="2"/>
      <c r="B35" s="2"/>
      <c r="C35" s="2"/>
      <c r="D35" s="2"/>
      <c r="E35" s="2"/>
      <c r="F35" s="2"/>
      <c r="G35" s="2"/>
      <c r="H35" s="2"/>
      <c r="I35" s="2"/>
      <c r="J35" s="2"/>
      <c r="K35" s="2"/>
      <c r="L35" s="2"/>
      <c r="M35" s="2"/>
      <c r="N35" s="4" t="s">
        <v>10</v>
      </c>
      <c r="O35" s="2" t="s">
        <v>139</v>
      </c>
      <c r="P35" s="50"/>
      <c r="Q35" s="2"/>
      <c r="R35" s="2"/>
      <c r="S35" s="2"/>
    </row>
    <row r="36" spans="1:19">
      <c r="A36" s="2"/>
      <c r="B36" s="2"/>
      <c r="C36" s="2"/>
      <c r="D36" s="2"/>
      <c r="E36" s="2"/>
      <c r="F36" s="2"/>
      <c r="G36" s="2"/>
      <c r="H36" s="2"/>
      <c r="I36" s="2"/>
      <c r="J36" s="2"/>
      <c r="K36" s="2"/>
      <c r="L36" s="2"/>
      <c r="M36" s="2"/>
      <c r="N36" s="4" t="s">
        <v>62</v>
      </c>
      <c r="O36" s="2" t="s">
        <v>139</v>
      </c>
      <c r="P36" s="50"/>
      <c r="Q36" s="2"/>
      <c r="R36" s="2"/>
      <c r="S36" s="2"/>
    </row>
    <row r="37" spans="1:19">
      <c r="A37" s="2"/>
      <c r="B37" s="2"/>
      <c r="C37" s="2"/>
      <c r="D37" s="2"/>
      <c r="E37" s="2"/>
      <c r="F37" s="2"/>
      <c r="G37" s="2"/>
      <c r="H37" s="2"/>
      <c r="I37" s="2"/>
      <c r="J37" s="2"/>
      <c r="K37" s="2"/>
      <c r="L37" s="2"/>
      <c r="M37" s="2"/>
      <c r="N37" s="4" t="s">
        <v>63</v>
      </c>
      <c r="O37" s="2" t="s">
        <v>139</v>
      </c>
      <c r="P37" s="50"/>
      <c r="Q37" s="2"/>
      <c r="R37" s="2"/>
      <c r="S37" s="2"/>
    </row>
    <row r="38" spans="1:19">
      <c r="A38" s="2"/>
      <c r="B38" s="2"/>
      <c r="C38" s="2"/>
      <c r="D38" s="2"/>
      <c r="E38" s="2"/>
      <c r="F38" s="2"/>
      <c r="G38" s="2"/>
      <c r="H38" s="2"/>
      <c r="I38" s="2"/>
      <c r="J38" s="2"/>
      <c r="K38" s="2"/>
      <c r="L38" s="2"/>
      <c r="M38" s="2"/>
      <c r="N38" s="4" t="s">
        <v>23</v>
      </c>
      <c r="O38" s="2" t="s">
        <v>139</v>
      </c>
      <c r="P38" s="50"/>
      <c r="Q38" s="2"/>
      <c r="R38" s="2"/>
      <c r="S38" s="2"/>
    </row>
    <row r="39" spans="1:19">
      <c r="A39" s="2"/>
      <c r="B39" s="2"/>
      <c r="C39" s="2"/>
      <c r="D39" s="2"/>
      <c r="E39" s="2"/>
      <c r="F39" s="2"/>
      <c r="G39" s="2"/>
      <c r="H39" s="2"/>
      <c r="I39" s="2"/>
      <c r="J39" s="2"/>
      <c r="K39" s="2"/>
      <c r="L39" s="2"/>
      <c r="M39" s="2"/>
      <c r="N39" s="4" t="s">
        <v>64</v>
      </c>
      <c r="O39" s="2" t="s">
        <v>139</v>
      </c>
      <c r="P39" s="50"/>
      <c r="Q39" s="2"/>
      <c r="R39" s="2"/>
      <c r="S39" s="2"/>
    </row>
    <row r="40" spans="1:19">
      <c r="A40" s="2"/>
      <c r="B40" s="2"/>
      <c r="C40" s="2"/>
      <c r="D40" s="2"/>
      <c r="E40" s="2"/>
      <c r="F40" s="2"/>
      <c r="G40" s="2"/>
      <c r="H40" s="2"/>
      <c r="I40" s="2"/>
      <c r="J40" s="2"/>
      <c r="K40" s="2"/>
      <c r="L40" s="2"/>
      <c r="M40" s="2"/>
      <c r="N40" s="4" t="s">
        <v>65</v>
      </c>
      <c r="O40" s="2" t="s">
        <v>139</v>
      </c>
      <c r="P40" s="50"/>
      <c r="Q40" s="2"/>
      <c r="R40" s="2"/>
      <c r="S40" s="2"/>
    </row>
    <row r="41" spans="1:19">
      <c r="A41" s="2"/>
      <c r="B41" s="2"/>
      <c r="C41" s="2"/>
      <c r="D41" s="2"/>
      <c r="E41" s="2"/>
      <c r="F41" s="2"/>
      <c r="G41" s="2"/>
      <c r="H41" s="2"/>
      <c r="I41" s="2"/>
      <c r="J41" s="2"/>
      <c r="K41" s="2"/>
      <c r="L41" s="2"/>
      <c r="M41" s="2"/>
      <c r="N41" s="4" t="s">
        <v>66</v>
      </c>
      <c r="O41" s="2" t="s">
        <v>139</v>
      </c>
      <c r="P41" s="50"/>
      <c r="Q41" s="2"/>
      <c r="R41" s="4"/>
      <c r="S41" s="2"/>
    </row>
    <row r="42" spans="1:19">
      <c r="A42" s="2"/>
      <c r="B42" s="2"/>
      <c r="C42" s="2"/>
      <c r="D42" s="2"/>
      <c r="E42" s="2"/>
      <c r="F42" s="2"/>
      <c r="G42" s="2"/>
      <c r="H42" s="2"/>
      <c r="I42" s="2"/>
      <c r="J42" s="2"/>
      <c r="K42" s="2"/>
      <c r="L42" s="2"/>
      <c r="M42" s="2"/>
      <c r="N42" s="4" t="s">
        <v>67</v>
      </c>
      <c r="O42" s="2" t="s">
        <v>139</v>
      </c>
      <c r="P42" s="51"/>
      <c r="Q42" s="2"/>
      <c r="R42" s="2"/>
      <c r="S42" s="2"/>
    </row>
    <row r="43" spans="1:19">
      <c r="A43" s="2"/>
      <c r="B43" s="2"/>
      <c r="C43" s="2"/>
      <c r="D43" s="2"/>
      <c r="E43" s="2"/>
      <c r="F43" s="2"/>
      <c r="G43" s="2"/>
      <c r="H43" s="2"/>
      <c r="I43" s="2"/>
      <c r="J43" s="2"/>
      <c r="K43" s="2"/>
      <c r="L43" s="2"/>
      <c r="M43" s="2"/>
      <c r="N43" s="4" t="s">
        <v>24</v>
      </c>
      <c r="O43" s="2" t="s">
        <v>139</v>
      </c>
      <c r="P43" s="51"/>
      <c r="Q43" s="2"/>
      <c r="R43" s="2"/>
      <c r="S43" s="2"/>
    </row>
    <row r="44" spans="1:19">
      <c r="A44" s="2"/>
      <c r="B44" s="2"/>
      <c r="C44" s="2"/>
      <c r="D44" s="2"/>
      <c r="E44" s="2"/>
      <c r="F44" s="2"/>
      <c r="G44" s="2"/>
      <c r="H44" s="2"/>
      <c r="I44" s="2"/>
      <c r="J44" s="2"/>
      <c r="K44" s="2"/>
      <c r="L44" s="2"/>
      <c r="M44" s="2"/>
      <c r="N44" s="4" t="s">
        <v>68</v>
      </c>
      <c r="O44" s="2" t="s">
        <v>139</v>
      </c>
      <c r="P44" s="50"/>
      <c r="Q44" s="2"/>
      <c r="R44" s="2"/>
      <c r="S44" s="2"/>
    </row>
    <row r="45" spans="1:19">
      <c r="A45" s="2"/>
      <c r="B45" s="2"/>
      <c r="C45" s="2"/>
      <c r="D45" s="2"/>
      <c r="E45" s="2"/>
      <c r="F45" s="2"/>
      <c r="G45" s="2"/>
      <c r="H45" s="2"/>
      <c r="I45" s="2"/>
      <c r="J45" s="2"/>
      <c r="K45" s="2"/>
      <c r="L45" s="2"/>
      <c r="M45" s="2"/>
      <c r="N45" s="4" t="s">
        <v>69</v>
      </c>
      <c r="O45" s="2" t="s">
        <v>139</v>
      </c>
      <c r="P45" s="50"/>
      <c r="Q45" s="2"/>
      <c r="R45" s="2"/>
      <c r="S45" s="2"/>
    </row>
    <row r="46" spans="1:19">
      <c r="A46" s="2"/>
      <c r="B46" s="2"/>
      <c r="C46" s="2"/>
      <c r="D46" s="2"/>
      <c r="E46" s="2"/>
      <c r="F46" s="2"/>
      <c r="G46" s="2"/>
      <c r="H46" s="2"/>
      <c r="I46" s="2"/>
      <c r="J46" s="2"/>
      <c r="K46" s="2"/>
      <c r="L46" s="2"/>
      <c r="M46" s="2"/>
      <c r="N46" s="4" t="s">
        <v>70</v>
      </c>
      <c r="O46" s="2" t="s">
        <v>139</v>
      </c>
      <c r="P46" s="50"/>
      <c r="Q46" s="2"/>
      <c r="R46" s="2"/>
      <c r="S46" s="2"/>
    </row>
    <row r="47" spans="1:19">
      <c r="A47" s="2"/>
      <c r="B47" s="2"/>
      <c r="C47" s="2"/>
      <c r="D47" s="2"/>
      <c r="E47" s="2"/>
      <c r="F47" s="2"/>
      <c r="G47" s="2"/>
      <c r="H47" s="2"/>
      <c r="I47" s="2"/>
      <c r="J47" s="2"/>
      <c r="K47" s="2"/>
      <c r="L47" s="2"/>
      <c r="M47" s="2"/>
      <c r="N47" s="4" t="s">
        <v>71</v>
      </c>
      <c r="O47" s="2" t="s">
        <v>139</v>
      </c>
      <c r="P47" s="50"/>
      <c r="Q47" s="2"/>
      <c r="R47" s="2"/>
      <c r="S47" s="2"/>
    </row>
    <row r="48" spans="1:19">
      <c r="A48" s="2"/>
      <c r="B48" s="2"/>
      <c r="C48" s="2"/>
      <c r="D48" s="2"/>
      <c r="E48" s="2"/>
      <c r="F48" s="2"/>
      <c r="G48" s="2"/>
      <c r="H48" s="2"/>
      <c r="I48" s="2"/>
      <c r="J48" s="2"/>
      <c r="K48" s="2"/>
      <c r="L48" s="2"/>
      <c r="M48" s="2"/>
      <c r="N48" s="4" t="s">
        <v>73</v>
      </c>
      <c r="O48" s="2" t="s">
        <v>139</v>
      </c>
      <c r="P48" s="50"/>
      <c r="Q48" s="2"/>
      <c r="R48" s="2"/>
      <c r="S48" s="2"/>
    </row>
    <row r="49" spans="1:19">
      <c r="A49" s="2"/>
      <c r="B49" s="2"/>
      <c r="C49" s="2"/>
      <c r="D49" s="2"/>
      <c r="E49" s="2"/>
      <c r="F49" s="2"/>
      <c r="G49" s="2"/>
      <c r="H49" s="2"/>
      <c r="I49" s="2"/>
      <c r="J49" s="2"/>
      <c r="K49" s="2"/>
      <c r="L49" s="2"/>
      <c r="M49" s="2"/>
      <c r="N49" s="4" t="s">
        <v>74</v>
      </c>
      <c r="O49" s="2" t="s">
        <v>139</v>
      </c>
      <c r="P49" s="50"/>
      <c r="Q49" s="2"/>
      <c r="R49" s="2"/>
      <c r="S49" s="2"/>
    </row>
    <row r="50" spans="1:19">
      <c r="A50" s="2"/>
      <c r="B50" s="2"/>
      <c r="C50" s="2"/>
      <c r="D50" s="2"/>
      <c r="E50" s="2"/>
      <c r="F50" s="2"/>
      <c r="G50" s="2"/>
      <c r="H50" s="2"/>
      <c r="I50" s="2"/>
      <c r="J50" s="2"/>
      <c r="K50" s="2"/>
      <c r="L50" s="2"/>
      <c r="M50" s="2"/>
      <c r="N50" s="4" t="s">
        <v>75</v>
      </c>
      <c r="O50" s="2" t="s">
        <v>139</v>
      </c>
      <c r="P50" s="50"/>
      <c r="Q50" s="2"/>
      <c r="R50" s="2"/>
      <c r="S50" s="2"/>
    </row>
    <row r="51" spans="1:19">
      <c r="A51" s="2"/>
      <c r="B51" s="2"/>
      <c r="C51" s="2"/>
      <c r="D51" s="2"/>
      <c r="E51" s="2"/>
      <c r="F51" s="2"/>
      <c r="G51" s="2"/>
      <c r="H51" s="2"/>
      <c r="I51" s="2"/>
      <c r="J51" s="2"/>
      <c r="K51" s="2"/>
      <c r="L51" s="2"/>
      <c r="M51" s="2"/>
      <c r="N51" s="4" t="s">
        <v>76</v>
      </c>
      <c r="O51" s="2" t="s">
        <v>139</v>
      </c>
      <c r="P51" s="50"/>
      <c r="Q51" s="2"/>
      <c r="R51" s="2"/>
      <c r="S51" s="2"/>
    </row>
    <row r="52" spans="1:19">
      <c r="A52" s="2"/>
      <c r="B52" s="2"/>
      <c r="C52" s="2"/>
      <c r="D52" s="2"/>
      <c r="E52" s="2"/>
      <c r="F52" s="2"/>
      <c r="G52" s="2"/>
      <c r="H52" s="2"/>
      <c r="I52" s="2"/>
      <c r="J52" s="2"/>
      <c r="K52" s="2"/>
      <c r="L52" s="2"/>
      <c r="M52" s="2"/>
      <c r="N52" s="4" t="s">
        <v>77</v>
      </c>
      <c r="O52" s="2" t="s">
        <v>139</v>
      </c>
      <c r="P52" s="50"/>
      <c r="Q52" s="2"/>
      <c r="R52" s="2"/>
      <c r="S52" s="2"/>
    </row>
    <row r="53" spans="1:19">
      <c r="A53" s="2"/>
      <c r="B53" s="2"/>
      <c r="C53" s="2"/>
      <c r="D53" s="2"/>
      <c r="E53" s="2"/>
      <c r="F53" s="2"/>
      <c r="G53" s="2"/>
      <c r="H53" s="2"/>
      <c r="I53" s="2"/>
      <c r="J53" s="2"/>
      <c r="K53" s="2"/>
      <c r="L53" s="2"/>
      <c r="M53" s="2"/>
      <c r="N53" s="4" t="s">
        <v>78</v>
      </c>
      <c r="O53" s="2" t="s">
        <v>139</v>
      </c>
      <c r="P53" s="50"/>
      <c r="Q53" s="2"/>
      <c r="R53" s="4"/>
      <c r="S53" s="2"/>
    </row>
    <row r="54" spans="1:19">
      <c r="A54" s="2"/>
      <c r="B54" s="2"/>
      <c r="C54" s="2"/>
      <c r="D54" s="2"/>
      <c r="E54" s="2"/>
      <c r="F54" s="2"/>
      <c r="G54" s="2"/>
      <c r="H54" s="2"/>
      <c r="I54" s="2"/>
      <c r="J54" s="2"/>
      <c r="K54" s="2"/>
      <c r="L54" s="2"/>
      <c r="M54" s="2"/>
      <c r="N54" s="4" t="s">
        <v>79</v>
      </c>
      <c r="O54" s="2" t="s">
        <v>139</v>
      </c>
      <c r="P54" s="50"/>
      <c r="Q54" s="2"/>
      <c r="R54" s="4"/>
      <c r="S54" s="2"/>
    </row>
    <row r="55" spans="1:19">
      <c r="A55" s="2"/>
      <c r="B55" s="2"/>
      <c r="C55" s="2"/>
      <c r="D55" s="2"/>
      <c r="E55" s="2"/>
      <c r="F55" s="2"/>
      <c r="G55" s="2"/>
      <c r="H55" s="2"/>
      <c r="I55" s="2"/>
      <c r="J55" s="2"/>
      <c r="K55" s="2"/>
      <c r="L55" s="2"/>
      <c r="M55" s="2"/>
      <c r="N55" s="4" t="s">
        <v>80</v>
      </c>
      <c r="O55" s="2" t="s">
        <v>139</v>
      </c>
      <c r="P55" s="50"/>
      <c r="Q55" s="2"/>
      <c r="R55" s="2"/>
      <c r="S55" s="2"/>
    </row>
    <row r="56" spans="1:19">
      <c r="A56" s="2"/>
      <c r="B56" s="2"/>
      <c r="C56" s="2"/>
      <c r="D56" s="2"/>
      <c r="E56" s="2"/>
      <c r="F56" s="2"/>
      <c r="G56" s="2"/>
      <c r="H56" s="2"/>
      <c r="I56" s="2"/>
      <c r="J56" s="2"/>
      <c r="K56" s="2"/>
      <c r="L56" s="2"/>
      <c r="M56" s="2"/>
      <c r="N56" s="4" t="s">
        <v>81</v>
      </c>
      <c r="O56" s="2" t="s">
        <v>139</v>
      </c>
      <c r="P56" s="50"/>
      <c r="Q56" s="2"/>
      <c r="R56" s="2"/>
      <c r="S56" s="2"/>
    </row>
    <row r="57" spans="1:19">
      <c r="A57" s="2"/>
      <c r="B57" s="2"/>
      <c r="C57" s="2"/>
      <c r="D57" s="2"/>
      <c r="E57" s="2"/>
      <c r="F57" s="2"/>
      <c r="G57" s="2"/>
      <c r="H57" s="2"/>
      <c r="I57" s="2"/>
      <c r="J57" s="2"/>
      <c r="K57" s="2"/>
      <c r="L57" s="2"/>
      <c r="M57" s="2"/>
      <c r="N57" s="4" t="s">
        <v>82</v>
      </c>
      <c r="O57" s="2" t="s">
        <v>139</v>
      </c>
      <c r="P57" s="50"/>
      <c r="Q57" s="2"/>
      <c r="R57" s="2"/>
      <c r="S57" s="2"/>
    </row>
    <row r="58" spans="1:19">
      <c r="A58" s="2"/>
      <c r="B58" s="2"/>
      <c r="C58" s="2"/>
      <c r="D58" s="2"/>
      <c r="E58" s="2"/>
      <c r="F58" s="2"/>
      <c r="G58" s="2"/>
      <c r="H58" s="2"/>
      <c r="I58" s="2"/>
      <c r="J58" s="2"/>
      <c r="K58" s="2"/>
      <c r="L58" s="2"/>
      <c r="M58" s="2"/>
      <c r="N58" s="4" t="s">
        <v>83</v>
      </c>
      <c r="O58" s="2" t="s">
        <v>139</v>
      </c>
      <c r="P58" s="50"/>
      <c r="Q58" s="2"/>
      <c r="R58" s="2"/>
      <c r="S58" s="2"/>
    </row>
    <row r="59" spans="1:19">
      <c r="A59" s="2"/>
      <c r="B59" s="2"/>
      <c r="C59" s="2"/>
      <c r="D59" s="2"/>
      <c r="E59" s="2"/>
      <c r="F59" s="2"/>
      <c r="G59" s="2"/>
      <c r="H59" s="2"/>
      <c r="I59" s="2"/>
      <c r="J59" s="2"/>
      <c r="K59" s="2"/>
      <c r="L59" s="2"/>
      <c r="M59" s="2"/>
      <c r="N59" s="4" t="s">
        <v>84</v>
      </c>
      <c r="O59" s="2" t="s">
        <v>139</v>
      </c>
      <c r="P59" s="50"/>
      <c r="Q59" s="2"/>
      <c r="R59" s="2"/>
      <c r="S59" s="2"/>
    </row>
    <row r="60" spans="1:19">
      <c r="A60" s="2"/>
      <c r="B60" s="2"/>
      <c r="C60" s="2"/>
      <c r="D60" s="2"/>
      <c r="E60" s="2"/>
      <c r="F60" s="2"/>
      <c r="G60" s="2"/>
      <c r="H60" s="2"/>
      <c r="I60" s="2"/>
      <c r="J60" s="2"/>
      <c r="K60" s="2"/>
      <c r="L60" s="2"/>
      <c r="M60" s="2"/>
      <c r="N60" s="4" t="s">
        <v>85</v>
      </c>
      <c r="O60" s="2" t="s">
        <v>139</v>
      </c>
      <c r="P60" s="50"/>
      <c r="Q60" s="2"/>
      <c r="R60" s="2"/>
      <c r="S60" s="2"/>
    </row>
    <row r="61" spans="1:19">
      <c r="A61" s="2"/>
      <c r="B61" s="2"/>
      <c r="C61" s="2"/>
      <c r="D61" s="2"/>
      <c r="E61" s="2"/>
      <c r="F61" s="2"/>
      <c r="G61" s="2"/>
      <c r="H61" s="2"/>
      <c r="I61" s="2"/>
      <c r="J61" s="2"/>
      <c r="K61" s="2"/>
      <c r="L61" s="2"/>
      <c r="M61" s="2"/>
      <c r="N61" s="4" t="s">
        <v>86</v>
      </c>
      <c r="O61" s="2" t="s">
        <v>139</v>
      </c>
      <c r="P61" s="50"/>
      <c r="Q61" s="2"/>
      <c r="R61" s="2"/>
      <c r="S61" s="2"/>
    </row>
    <row r="62" spans="1:19">
      <c r="A62" s="2"/>
      <c r="B62" s="2"/>
      <c r="C62" s="2"/>
      <c r="D62" s="2"/>
      <c r="E62" s="2"/>
      <c r="F62" s="2"/>
      <c r="G62" s="2"/>
      <c r="H62" s="2"/>
      <c r="I62" s="2"/>
      <c r="J62" s="2"/>
      <c r="K62" s="2"/>
      <c r="L62" s="2"/>
      <c r="M62" s="2"/>
      <c r="N62" s="4" t="s">
        <v>87</v>
      </c>
      <c r="O62" s="2" t="s">
        <v>139</v>
      </c>
      <c r="P62" s="50"/>
      <c r="Q62" s="2"/>
      <c r="R62" s="2"/>
      <c r="S62" s="2"/>
    </row>
    <row r="63" spans="1:19">
      <c r="A63" s="2"/>
      <c r="B63" s="2"/>
      <c r="C63" s="2"/>
      <c r="D63" s="2"/>
      <c r="E63" s="2"/>
      <c r="F63" s="2"/>
      <c r="G63" s="2"/>
      <c r="H63" s="2"/>
      <c r="I63" s="2"/>
      <c r="J63" s="2"/>
      <c r="K63" s="2"/>
      <c r="L63" s="2"/>
      <c r="M63" s="2"/>
      <c r="N63" s="4" t="s">
        <v>88</v>
      </c>
      <c r="O63" s="2" t="s">
        <v>139</v>
      </c>
      <c r="P63" s="50"/>
      <c r="Q63" s="2"/>
      <c r="R63" s="2"/>
      <c r="S63" s="2"/>
    </row>
    <row r="64" spans="1:19">
      <c r="A64" s="2"/>
      <c r="B64" s="2"/>
      <c r="C64" s="2"/>
      <c r="D64" s="2"/>
      <c r="E64" s="2"/>
      <c r="F64" s="2"/>
      <c r="G64" s="2"/>
      <c r="H64" s="2"/>
      <c r="I64" s="2"/>
      <c r="J64" s="2"/>
      <c r="K64" s="2"/>
      <c r="L64" s="2"/>
      <c r="M64" s="2"/>
      <c r="N64" s="4" t="s">
        <v>89</v>
      </c>
      <c r="O64" s="2" t="s">
        <v>139</v>
      </c>
      <c r="P64" s="50"/>
      <c r="Q64" s="2"/>
      <c r="R64" s="2"/>
      <c r="S64" s="2"/>
    </row>
    <row r="65" spans="1:19">
      <c r="A65" s="2"/>
      <c r="B65" s="2"/>
      <c r="C65" s="2"/>
      <c r="D65" s="2"/>
      <c r="E65" s="2"/>
      <c r="F65" s="2"/>
      <c r="G65" s="2"/>
      <c r="H65" s="2"/>
      <c r="I65" s="2"/>
      <c r="J65" s="2"/>
      <c r="K65" s="2"/>
      <c r="L65" s="2"/>
      <c r="M65" s="2"/>
      <c r="N65" s="4" t="s">
        <v>90</v>
      </c>
      <c r="O65" s="2" t="s">
        <v>139</v>
      </c>
      <c r="P65" s="50"/>
      <c r="Q65" s="2"/>
      <c r="R65" s="2"/>
      <c r="S65" s="2"/>
    </row>
    <row r="66" spans="1:19">
      <c r="A66" s="2"/>
      <c r="B66" s="2"/>
      <c r="C66" s="2"/>
      <c r="D66" s="2"/>
      <c r="E66" s="2"/>
      <c r="F66" s="2"/>
      <c r="G66" s="2"/>
      <c r="H66" s="2"/>
      <c r="I66" s="2"/>
      <c r="J66" s="2"/>
      <c r="K66" s="2"/>
      <c r="L66" s="2"/>
      <c r="M66" s="2"/>
      <c r="N66" s="4" t="s">
        <v>92</v>
      </c>
      <c r="O66" s="2" t="s">
        <v>139</v>
      </c>
      <c r="P66" s="50"/>
      <c r="Q66" s="2"/>
      <c r="R66" s="2"/>
      <c r="S66" s="2"/>
    </row>
    <row r="67" spans="1:19">
      <c r="A67" s="2"/>
      <c r="B67" s="2"/>
      <c r="C67" s="2"/>
      <c r="D67" s="2"/>
      <c r="E67" s="2"/>
      <c r="F67" s="2"/>
      <c r="G67" s="2"/>
      <c r="H67" s="2"/>
      <c r="I67" s="2"/>
      <c r="J67" s="2"/>
      <c r="K67" s="2"/>
      <c r="L67" s="2"/>
      <c r="M67" s="2"/>
      <c r="N67" s="4" t="s">
        <v>93</v>
      </c>
      <c r="O67" s="2" t="s">
        <v>139</v>
      </c>
      <c r="P67" s="50"/>
      <c r="Q67" s="2"/>
      <c r="R67" s="2"/>
      <c r="S67" s="2"/>
    </row>
    <row r="68" spans="1:19">
      <c r="A68" s="2"/>
      <c r="B68" s="2"/>
      <c r="C68" s="2"/>
      <c r="D68" s="2"/>
      <c r="E68" s="2"/>
      <c r="F68" s="2"/>
      <c r="G68" s="2"/>
      <c r="H68" s="2"/>
      <c r="I68" s="2"/>
      <c r="J68" s="2"/>
      <c r="K68" s="2"/>
      <c r="L68" s="2"/>
      <c r="M68" s="2"/>
      <c r="N68" s="4" t="s">
        <v>96</v>
      </c>
      <c r="O68" s="2" t="s">
        <v>139</v>
      </c>
      <c r="P68" s="50"/>
      <c r="Q68" s="2"/>
      <c r="R68" s="2"/>
      <c r="S68" s="2"/>
    </row>
    <row r="69" spans="1:19">
      <c r="A69" s="2"/>
      <c r="B69" s="2"/>
      <c r="C69" s="2"/>
      <c r="D69" s="2"/>
      <c r="E69" s="2"/>
      <c r="F69" s="2"/>
      <c r="G69" s="2"/>
      <c r="H69" s="2"/>
      <c r="I69" s="2"/>
      <c r="J69" s="2"/>
      <c r="K69" s="2"/>
      <c r="L69" s="2"/>
      <c r="M69" s="2"/>
      <c r="N69" s="4" t="s">
        <v>97</v>
      </c>
      <c r="O69" s="2" t="s">
        <v>139</v>
      </c>
      <c r="P69" s="50"/>
      <c r="Q69" s="2"/>
      <c r="R69" s="2"/>
      <c r="S69" s="2"/>
    </row>
    <row r="70" spans="1:19">
      <c r="A70" s="2"/>
      <c r="B70" s="2"/>
      <c r="C70" s="2"/>
      <c r="D70" s="2"/>
      <c r="E70" s="2"/>
      <c r="F70" s="2"/>
      <c r="G70" s="2"/>
      <c r="H70" s="2"/>
      <c r="I70" s="2"/>
      <c r="J70" s="2"/>
      <c r="K70" s="2"/>
      <c r="L70" s="2"/>
      <c r="M70" s="2"/>
      <c r="N70" s="2"/>
      <c r="O70" s="2"/>
      <c r="P70" s="2"/>
      <c r="Q70" s="2"/>
      <c r="R70" s="2"/>
      <c r="S70" s="2"/>
    </row>
    <row r="71" spans="1:19">
      <c r="A71" s="2"/>
      <c r="B71" s="2"/>
      <c r="C71" s="2"/>
      <c r="D71" s="2"/>
      <c r="E71" s="2"/>
      <c r="F71" s="2"/>
      <c r="G71" s="2"/>
      <c r="H71" s="2"/>
      <c r="I71" s="2"/>
      <c r="J71" s="2"/>
      <c r="K71" s="2"/>
      <c r="L71" s="2"/>
      <c r="M71" s="2"/>
      <c r="N71" s="2"/>
      <c r="O71" s="2"/>
      <c r="P71" s="2"/>
      <c r="Q71" s="2"/>
      <c r="R71" s="2"/>
      <c r="S71" s="2"/>
    </row>
    <row r="73" spans="1:19">
      <c r="A73" s="45" t="s">
        <v>148</v>
      </c>
      <c r="B73" s="46"/>
      <c r="C73" s="47" t="s">
        <v>0</v>
      </c>
      <c r="D73" s="85"/>
      <c r="E73" s="85"/>
      <c r="F73" s="85"/>
      <c r="G73" s="85"/>
      <c r="H73" s="85"/>
      <c r="I73" s="85"/>
      <c r="J73" s="85"/>
      <c r="K73" s="85"/>
      <c r="L73" s="85"/>
      <c r="M73" s="85"/>
      <c r="N73" s="85"/>
      <c r="O73" s="85"/>
      <c r="P73" s="85"/>
      <c r="Q73" s="85"/>
    </row>
    <row r="74" spans="1:19">
      <c r="A74" s="227" t="s">
        <v>149</v>
      </c>
      <c r="B74" s="54" t="s">
        <v>150</v>
      </c>
      <c r="C74" s="55" t="s">
        <v>134</v>
      </c>
      <c r="D74" s="54"/>
      <c r="E74" s="54"/>
      <c r="F74" s="54"/>
      <c r="G74" s="54"/>
      <c r="H74" s="54"/>
      <c r="I74" s="54"/>
      <c r="J74" s="54"/>
      <c r="K74" s="54"/>
      <c r="L74" s="54"/>
      <c r="M74" s="54"/>
      <c r="N74" s="54"/>
      <c r="O74" s="54"/>
      <c r="P74" s="54"/>
      <c r="Q74" s="54"/>
    </row>
    <row r="75" spans="1:19">
      <c r="A75" s="228"/>
      <c r="B75" s="54" t="s">
        <v>151</v>
      </c>
      <c r="C75" s="69" t="s">
        <v>134</v>
      </c>
      <c r="D75" s="67"/>
      <c r="E75" s="67"/>
      <c r="F75" s="67"/>
      <c r="G75" s="67"/>
      <c r="H75" s="67"/>
      <c r="I75" s="67"/>
      <c r="J75" s="67"/>
      <c r="K75" s="67"/>
      <c r="L75" s="67"/>
      <c r="M75" s="67"/>
      <c r="N75" s="67"/>
      <c r="O75" s="67"/>
      <c r="P75" s="67"/>
      <c r="Q75" s="67"/>
    </row>
    <row r="76" spans="1:19">
      <c r="A76" s="228"/>
      <c r="B76" s="2" t="s">
        <v>152</v>
      </c>
      <c r="C76" s="40" t="s">
        <v>153</v>
      </c>
      <c r="D76" s="54"/>
      <c r="E76" s="54"/>
      <c r="F76" s="54"/>
      <c r="G76" s="54"/>
      <c r="H76" s="54"/>
      <c r="I76" s="54"/>
      <c r="J76" s="54"/>
      <c r="K76" s="54"/>
      <c r="L76" s="54"/>
      <c r="M76" s="54"/>
      <c r="N76" s="54"/>
      <c r="O76" s="54"/>
      <c r="P76" s="54"/>
      <c r="Q76" s="54"/>
    </row>
    <row r="77" spans="1:19">
      <c r="A77" s="228"/>
      <c r="B77" s="2" t="s">
        <v>154</v>
      </c>
      <c r="C77" s="40" t="s">
        <v>153</v>
      </c>
      <c r="D77" s="54"/>
      <c r="E77" s="54"/>
      <c r="F77" s="54"/>
      <c r="G77" s="54"/>
      <c r="H77" s="54"/>
      <c r="I77" s="54"/>
      <c r="J77" s="54"/>
      <c r="K77" s="54"/>
      <c r="L77" s="54"/>
      <c r="M77" s="54"/>
      <c r="N77" s="54"/>
      <c r="O77" s="54"/>
      <c r="P77" s="54"/>
      <c r="Q77" s="54"/>
    </row>
    <row r="78" spans="1:19">
      <c r="A78" s="228"/>
      <c r="B78" s="2" t="s">
        <v>155</v>
      </c>
      <c r="C78" s="40" t="s">
        <v>156</v>
      </c>
      <c r="D78" s="54"/>
      <c r="E78" s="54"/>
      <c r="F78" s="54"/>
      <c r="G78" s="54"/>
      <c r="H78" s="54"/>
      <c r="I78" s="54"/>
      <c r="J78" s="54"/>
      <c r="K78" s="54"/>
      <c r="L78" s="54"/>
      <c r="M78" s="54"/>
      <c r="N78" s="54"/>
      <c r="O78" s="54"/>
      <c r="P78" s="54"/>
      <c r="Q78" s="54"/>
    </row>
    <row r="79" spans="1:19" ht="18">
      <c r="A79" s="228"/>
      <c r="B79" s="2" t="s">
        <v>223</v>
      </c>
      <c r="C79" s="40" t="s">
        <v>224</v>
      </c>
      <c r="D79" s="54"/>
      <c r="E79" s="54"/>
      <c r="F79" s="54"/>
      <c r="G79" s="54"/>
      <c r="H79" s="54"/>
      <c r="I79" s="54"/>
      <c r="J79" s="54"/>
      <c r="K79" s="54"/>
      <c r="L79" s="54"/>
      <c r="M79" s="54"/>
      <c r="N79" s="54"/>
      <c r="O79" s="54"/>
      <c r="P79" s="54"/>
      <c r="Q79" s="54"/>
    </row>
    <row r="80" spans="1:19">
      <c r="A80" s="228"/>
      <c r="B80" s="2" t="s">
        <v>157</v>
      </c>
      <c r="C80" s="59" t="s">
        <v>3</v>
      </c>
      <c r="D80" s="71"/>
      <c r="E80" s="71"/>
      <c r="F80" s="71"/>
      <c r="G80" s="71"/>
      <c r="H80" s="71"/>
      <c r="I80" s="71"/>
      <c r="J80" s="71"/>
      <c r="K80" s="71"/>
      <c r="L80" s="71"/>
      <c r="M80" s="71"/>
      <c r="N80" s="71"/>
      <c r="O80" s="71"/>
      <c r="P80" s="71"/>
      <c r="Q80" s="71"/>
    </row>
    <row r="81" spans="1:17">
      <c r="A81" s="228"/>
      <c r="B81" s="2" t="s">
        <v>158</v>
      </c>
      <c r="C81" s="40" t="s">
        <v>15</v>
      </c>
      <c r="D81" s="54"/>
      <c r="E81" s="66"/>
      <c r="F81" s="66"/>
      <c r="G81" s="66"/>
      <c r="H81" s="66"/>
      <c r="I81" s="66"/>
      <c r="J81" s="66"/>
      <c r="K81" s="66"/>
      <c r="L81" s="66"/>
      <c r="M81" s="66"/>
      <c r="N81" s="66"/>
      <c r="O81" s="66"/>
      <c r="P81" s="66"/>
      <c r="Q81" s="66"/>
    </row>
    <row r="82" spans="1:17">
      <c r="A82" s="228"/>
      <c r="B82" s="2" t="s">
        <v>159</v>
      </c>
      <c r="C82" s="40" t="s">
        <v>15</v>
      </c>
      <c r="D82" s="66"/>
      <c r="E82" s="66"/>
      <c r="F82" s="66"/>
      <c r="G82" s="66"/>
      <c r="H82" s="66"/>
      <c r="I82" s="66"/>
      <c r="J82" s="66"/>
      <c r="K82" s="66"/>
      <c r="L82" s="66"/>
      <c r="M82" s="66"/>
      <c r="N82" s="66"/>
      <c r="O82" s="66"/>
      <c r="P82" s="66"/>
      <c r="Q82" s="66"/>
    </row>
    <row r="83" spans="1:17">
      <c r="A83" s="228"/>
      <c r="B83" s="2" t="s">
        <v>160</v>
      </c>
      <c r="C83" s="40" t="s">
        <v>15</v>
      </c>
      <c r="D83" s="66"/>
      <c r="E83" s="66"/>
      <c r="F83" s="66"/>
      <c r="G83" s="66"/>
      <c r="H83" s="66"/>
      <c r="I83" s="66"/>
      <c r="J83" s="66"/>
      <c r="K83" s="66"/>
      <c r="L83" s="66"/>
      <c r="M83" s="66"/>
      <c r="N83" s="66"/>
      <c r="O83" s="66"/>
      <c r="P83" s="66"/>
      <c r="Q83" s="66"/>
    </row>
    <row r="84" spans="1:17">
      <c r="A84" s="228"/>
      <c r="B84" s="2" t="s">
        <v>161</v>
      </c>
      <c r="C84" s="40" t="s">
        <v>15</v>
      </c>
      <c r="D84" s="66"/>
      <c r="E84" s="66"/>
      <c r="F84" s="66"/>
      <c r="G84" s="66"/>
      <c r="H84" s="66"/>
      <c r="I84" s="66"/>
      <c r="J84" s="66"/>
      <c r="K84" s="66"/>
      <c r="L84" s="66"/>
      <c r="M84" s="66"/>
      <c r="N84" s="66"/>
      <c r="O84" s="66"/>
      <c r="P84" s="66"/>
      <c r="Q84" s="66"/>
    </row>
    <row r="85" spans="1:17">
      <c r="A85" s="228"/>
      <c r="B85" s="2" t="s">
        <v>162</v>
      </c>
      <c r="C85" s="40" t="s">
        <v>163</v>
      </c>
      <c r="D85" s="66"/>
      <c r="E85" s="66"/>
      <c r="F85" s="66"/>
      <c r="G85" s="66"/>
      <c r="H85" s="66"/>
      <c r="I85" s="66"/>
      <c r="J85" s="66"/>
      <c r="K85" s="66"/>
      <c r="L85" s="66"/>
      <c r="M85" s="66"/>
      <c r="N85" s="66"/>
      <c r="O85" s="66"/>
      <c r="P85" s="66"/>
      <c r="Q85" s="66"/>
    </row>
    <row r="86" spans="1:17">
      <c r="A86" s="228"/>
      <c r="B86" s="2" t="s">
        <v>164</v>
      </c>
      <c r="C86" s="40" t="s">
        <v>163</v>
      </c>
      <c r="D86" s="66"/>
      <c r="E86" s="66"/>
      <c r="F86" s="66"/>
      <c r="G86" s="66"/>
      <c r="H86" s="66"/>
      <c r="I86" s="66"/>
      <c r="J86" s="66"/>
      <c r="K86" s="66"/>
      <c r="L86" s="66"/>
      <c r="M86" s="66"/>
      <c r="N86" s="66"/>
      <c r="O86" s="66"/>
      <c r="P86" s="66"/>
      <c r="Q86" s="66"/>
    </row>
    <row r="87" spans="1:17">
      <c r="A87" s="229"/>
      <c r="B87" s="6" t="s">
        <v>165</v>
      </c>
      <c r="C87" s="40" t="s">
        <v>15</v>
      </c>
      <c r="D87" s="43">
        <f t="shared" ref="D87:Q87" si="1">1-(D82+D83+D84+D86)</f>
        <v>1</v>
      </c>
      <c r="E87" s="43">
        <f t="shared" si="1"/>
        <v>1</v>
      </c>
      <c r="F87" s="43">
        <f t="shared" si="1"/>
        <v>1</v>
      </c>
      <c r="G87" s="43">
        <f t="shared" si="1"/>
        <v>1</v>
      </c>
      <c r="H87" s="43">
        <f t="shared" si="1"/>
        <v>1</v>
      </c>
      <c r="I87" s="43">
        <f t="shared" si="1"/>
        <v>1</v>
      </c>
      <c r="J87" s="43">
        <f t="shared" si="1"/>
        <v>1</v>
      </c>
      <c r="K87" s="43">
        <f t="shared" si="1"/>
        <v>1</v>
      </c>
      <c r="L87" s="43">
        <f t="shared" si="1"/>
        <v>1</v>
      </c>
      <c r="M87" s="43">
        <f t="shared" si="1"/>
        <v>1</v>
      </c>
      <c r="N87" s="43">
        <f t="shared" si="1"/>
        <v>1</v>
      </c>
      <c r="O87" s="43">
        <f t="shared" si="1"/>
        <v>1</v>
      </c>
      <c r="P87" s="43">
        <f t="shared" si="1"/>
        <v>1</v>
      </c>
      <c r="Q87" s="43">
        <f t="shared" si="1"/>
        <v>1</v>
      </c>
    </row>
    <row r="88" spans="1:17">
      <c r="A88" s="227" t="s">
        <v>166</v>
      </c>
      <c r="B88" s="41" t="s">
        <v>167</v>
      </c>
      <c r="C88" s="39" t="s">
        <v>12</v>
      </c>
      <c r="D88" s="54"/>
      <c r="E88" s="54"/>
      <c r="F88" s="54"/>
      <c r="G88" s="54"/>
      <c r="H88" s="54"/>
      <c r="I88" s="54"/>
      <c r="J88" s="54"/>
      <c r="K88" s="54"/>
      <c r="L88" s="54"/>
      <c r="M88" s="54"/>
      <c r="N88" s="54"/>
      <c r="O88" s="54"/>
      <c r="P88" s="54"/>
      <c r="Q88" s="54"/>
    </row>
    <row r="89" spans="1:17">
      <c r="A89" s="228"/>
      <c r="B89" s="2" t="s">
        <v>168</v>
      </c>
      <c r="C89" s="40" t="s">
        <v>12</v>
      </c>
      <c r="D89" s="57">
        <f t="shared" ref="D89:Q89" si="2">D88-D91*2.441</f>
        <v>0</v>
      </c>
      <c r="E89" s="57">
        <f t="shared" si="2"/>
        <v>0</v>
      </c>
      <c r="F89" s="57">
        <f t="shared" si="2"/>
        <v>0</v>
      </c>
      <c r="G89" s="57">
        <f t="shared" si="2"/>
        <v>0</v>
      </c>
      <c r="H89" s="57">
        <f t="shared" si="2"/>
        <v>0</v>
      </c>
      <c r="I89" s="57">
        <f t="shared" si="2"/>
        <v>0</v>
      </c>
      <c r="J89" s="57">
        <f t="shared" si="2"/>
        <v>0</v>
      </c>
      <c r="K89" s="57">
        <f t="shared" si="2"/>
        <v>0</v>
      </c>
      <c r="L89" s="57">
        <f t="shared" si="2"/>
        <v>0</v>
      </c>
      <c r="M89" s="57">
        <f t="shared" si="2"/>
        <v>0</v>
      </c>
      <c r="N89" s="57">
        <f t="shared" si="2"/>
        <v>0</v>
      </c>
      <c r="O89" s="57">
        <f t="shared" si="2"/>
        <v>0</v>
      </c>
      <c r="P89" s="57">
        <f t="shared" si="2"/>
        <v>0</v>
      </c>
      <c r="Q89" s="57">
        <f t="shared" si="2"/>
        <v>0</v>
      </c>
    </row>
    <row r="90" spans="1:17">
      <c r="A90" s="228"/>
      <c r="B90" s="2" t="s">
        <v>169</v>
      </c>
      <c r="C90" s="40" t="s">
        <v>15</v>
      </c>
      <c r="D90" s="66"/>
      <c r="E90" s="66"/>
      <c r="F90" s="66"/>
      <c r="G90" s="66"/>
      <c r="H90" s="66"/>
      <c r="I90" s="66"/>
      <c r="J90" s="66"/>
      <c r="K90" s="66"/>
      <c r="L90" s="66"/>
      <c r="M90" s="66"/>
      <c r="N90" s="66"/>
      <c r="O90" s="66"/>
      <c r="P90" s="66"/>
      <c r="Q90" s="66"/>
    </row>
    <row r="91" spans="1:17">
      <c r="A91" s="228"/>
      <c r="B91" s="2" t="s">
        <v>170</v>
      </c>
      <c r="C91" s="40" t="s">
        <v>15</v>
      </c>
      <c r="D91" s="66"/>
      <c r="E91" s="66"/>
      <c r="F91" s="66"/>
      <c r="G91" s="66"/>
      <c r="H91" s="66"/>
      <c r="I91" s="66"/>
      <c r="J91" s="66"/>
      <c r="K91" s="66"/>
      <c r="L91" s="66"/>
      <c r="M91" s="66"/>
      <c r="N91" s="66"/>
      <c r="O91" s="66"/>
      <c r="P91" s="66"/>
      <c r="Q91" s="66"/>
    </row>
    <row r="92" spans="1:17">
      <c r="A92" s="228"/>
      <c r="B92" s="2" t="s">
        <v>171</v>
      </c>
      <c r="C92" s="40" t="s">
        <v>15</v>
      </c>
      <c r="D92" s="90"/>
      <c r="E92" s="91"/>
      <c r="F92" s="91"/>
      <c r="G92" s="91"/>
      <c r="H92" s="91"/>
      <c r="I92" s="91"/>
      <c r="J92" s="91"/>
      <c r="K92" s="91"/>
      <c r="L92" s="91"/>
      <c r="M92" s="91"/>
      <c r="N92" s="91"/>
      <c r="O92" s="91"/>
      <c r="P92" s="91"/>
      <c r="Q92" s="91"/>
    </row>
    <row r="93" spans="1:17">
      <c r="A93" s="228"/>
      <c r="B93" s="2" t="s">
        <v>172</v>
      </c>
      <c r="C93" s="40" t="s">
        <v>15</v>
      </c>
      <c r="D93" s="90"/>
      <c r="E93" s="91"/>
      <c r="F93" s="91"/>
      <c r="G93" s="91"/>
      <c r="H93" s="91"/>
      <c r="I93" s="91"/>
      <c r="J93" s="91"/>
      <c r="K93" s="91"/>
      <c r="L93" s="91"/>
      <c r="M93" s="91"/>
      <c r="N93" s="91"/>
      <c r="O93" s="91"/>
      <c r="P93" s="91"/>
      <c r="Q93" s="91"/>
    </row>
    <row r="94" spans="1:17">
      <c r="A94" s="228"/>
      <c r="B94" s="2" t="s">
        <v>173</v>
      </c>
      <c r="C94" s="40" t="s">
        <v>15</v>
      </c>
      <c r="D94" s="90"/>
      <c r="E94" s="91"/>
      <c r="F94" s="91"/>
      <c r="G94" s="91"/>
      <c r="H94" s="91"/>
      <c r="I94" s="91"/>
      <c r="J94" s="91"/>
      <c r="K94" s="91"/>
      <c r="L94" s="91"/>
      <c r="M94" s="91"/>
      <c r="N94" s="91"/>
      <c r="O94" s="91"/>
      <c r="P94" s="91"/>
      <c r="Q94" s="91"/>
    </row>
    <row r="95" spans="1:17">
      <c r="A95" s="229"/>
      <c r="B95" s="6" t="s">
        <v>174</v>
      </c>
      <c r="C95" s="40" t="s">
        <v>15</v>
      </c>
      <c r="D95" s="92"/>
      <c r="E95" s="93"/>
      <c r="F95" s="93"/>
      <c r="G95" s="93"/>
      <c r="H95" s="93"/>
      <c r="I95" s="93"/>
      <c r="J95" s="93"/>
      <c r="K95" s="93"/>
      <c r="L95" s="93"/>
      <c r="M95" s="93"/>
      <c r="N95" s="93"/>
      <c r="O95" s="93"/>
      <c r="P95" s="93"/>
      <c r="Q95" s="93"/>
    </row>
    <row r="96" spans="1:17">
      <c r="A96" s="227" t="s">
        <v>113</v>
      </c>
      <c r="B96" s="41" t="s">
        <v>167</v>
      </c>
      <c r="C96" s="39" t="s">
        <v>12</v>
      </c>
      <c r="D96" s="87"/>
      <c r="E96" s="87"/>
      <c r="F96" s="87"/>
      <c r="G96" s="87"/>
      <c r="H96" s="87"/>
      <c r="I96" s="87"/>
      <c r="J96" s="87"/>
      <c r="K96" s="87"/>
      <c r="L96" s="87"/>
      <c r="M96" s="87"/>
      <c r="N96" s="87"/>
      <c r="O96" s="87"/>
      <c r="P96" s="87"/>
      <c r="Q96" s="87"/>
    </row>
    <row r="97" spans="1:17">
      <c r="A97" s="228"/>
      <c r="B97" s="2" t="s">
        <v>168</v>
      </c>
      <c r="C97" s="40" t="s">
        <v>12</v>
      </c>
      <c r="D97" s="57">
        <f t="shared" ref="D97:Q97" si="3">D96-D100*2.441</f>
        <v>0</v>
      </c>
      <c r="E97" s="57">
        <f t="shared" si="3"/>
        <v>0</v>
      </c>
      <c r="F97" s="57">
        <f t="shared" si="3"/>
        <v>0</v>
      </c>
      <c r="G97" s="57">
        <f t="shared" si="3"/>
        <v>0</v>
      </c>
      <c r="H97" s="57">
        <f t="shared" si="3"/>
        <v>0</v>
      </c>
      <c r="I97" s="57">
        <f t="shared" si="3"/>
        <v>0</v>
      </c>
      <c r="J97" s="57">
        <f t="shared" si="3"/>
        <v>0</v>
      </c>
      <c r="K97" s="57">
        <f t="shared" si="3"/>
        <v>0</v>
      </c>
      <c r="L97" s="57">
        <f t="shared" si="3"/>
        <v>0</v>
      </c>
      <c r="M97" s="57">
        <f t="shared" si="3"/>
        <v>0</v>
      </c>
      <c r="N97" s="57">
        <f t="shared" si="3"/>
        <v>0</v>
      </c>
      <c r="O97" s="57">
        <f t="shared" si="3"/>
        <v>0</v>
      </c>
      <c r="P97" s="57">
        <f t="shared" si="3"/>
        <v>0</v>
      </c>
      <c r="Q97" s="57">
        <f t="shared" si="3"/>
        <v>0</v>
      </c>
    </row>
    <row r="98" spans="1:17">
      <c r="A98" s="228"/>
      <c r="B98" s="2" t="s">
        <v>175</v>
      </c>
      <c r="C98" s="40" t="s">
        <v>15</v>
      </c>
      <c r="D98" s="66"/>
      <c r="E98" s="91"/>
      <c r="F98" s="91"/>
      <c r="G98" s="91"/>
      <c r="H98" s="91"/>
      <c r="I98" s="91"/>
      <c r="J98" s="91"/>
      <c r="K98" s="91"/>
      <c r="L98" s="91"/>
      <c r="M98" s="91"/>
      <c r="N98" s="91"/>
      <c r="O98" s="91"/>
      <c r="P98" s="91"/>
      <c r="Q98" s="91"/>
    </row>
    <row r="99" spans="1:17">
      <c r="A99" s="228"/>
      <c r="B99" s="2" t="s">
        <v>176</v>
      </c>
      <c r="C99" s="40" t="s">
        <v>177</v>
      </c>
      <c r="D99" s="54"/>
      <c r="E99" s="54"/>
      <c r="F99" s="54"/>
      <c r="G99" s="54"/>
      <c r="H99" s="54"/>
      <c r="I99" s="54"/>
      <c r="J99" s="54"/>
      <c r="K99" s="54"/>
      <c r="L99" s="54"/>
      <c r="M99" s="54"/>
      <c r="N99" s="54"/>
      <c r="O99" s="54"/>
      <c r="P99" s="54"/>
      <c r="Q99" s="54"/>
    </row>
    <row r="100" spans="1:17">
      <c r="A100" s="228"/>
      <c r="B100" s="2" t="s">
        <v>170</v>
      </c>
      <c r="C100" s="40" t="s">
        <v>15</v>
      </c>
      <c r="D100" s="54"/>
      <c r="E100" s="54"/>
      <c r="F100" s="54"/>
      <c r="G100" s="54"/>
      <c r="H100" s="54"/>
      <c r="I100" s="54"/>
      <c r="J100" s="54"/>
      <c r="K100" s="54"/>
      <c r="L100" s="54"/>
      <c r="M100" s="54"/>
      <c r="N100" s="54"/>
      <c r="O100" s="54"/>
      <c r="P100" s="54"/>
      <c r="Q100" s="54"/>
    </row>
    <row r="101" spans="1:17">
      <c r="A101" s="228"/>
      <c r="B101" s="2" t="s">
        <v>171</v>
      </c>
      <c r="C101" s="40" t="s">
        <v>15</v>
      </c>
      <c r="D101" s="66"/>
      <c r="E101" s="91"/>
      <c r="F101" s="91"/>
      <c r="G101" s="91"/>
      <c r="H101" s="91"/>
      <c r="I101" s="91"/>
      <c r="J101" s="91"/>
      <c r="K101" s="91"/>
      <c r="L101" s="91"/>
      <c r="M101" s="91"/>
      <c r="N101" s="91"/>
      <c r="O101" s="91"/>
      <c r="P101" s="91"/>
      <c r="Q101" s="91"/>
    </row>
    <row r="102" spans="1:17">
      <c r="A102" s="228"/>
      <c r="B102" s="2" t="s">
        <v>172</v>
      </c>
      <c r="C102" s="40" t="s">
        <v>15</v>
      </c>
      <c r="D102" s="66"/>
      <c r="E102" s="91"/>
      <c r="F102" s="91"/>
      <c r="G102" s="91"/>
      <c r="H102" s="91"/>
      <c r="I102" s="91"/>
      <c r="J102" s="91"/>
      <c r="K102" s="91"/>
      <c r="L102" s="91"/>
      <c r="M102" s="91"/>
      <c r="N102" s="91"/>
      <c r="O102" s="91"/>
      <c r="P102" s="91"/>
      <c r="Q102" s="91"/>
    </row>
    <row r="103" spans="1:17">
      <c r="A103" s="228"/>
      <c r="B103" s="2" t="s">
        <v>173</v>
      </c>
      <c r="C103" s="40" t="s">
        <v>15</v>
      </c>
      <c r="D103" s="66"/>
      <c r="E103" s="91"/>
      <c r="F103" s="91"/>
      <c r="G103" s="91"/>
      <c r="H103" s="91"/>
      <c r="I103" s="91"/>
      <c r="J103" s="91"/>
      <c r="K103" s="91"/>
      <c r="L103" s="91"/>
      <c r="M103" s="91"/>
      <c r="N103" s="91"/>
      <c r="O103" s="91"/>
      <c r="P103" s="91"/>
      <c r="Q103" s="91"/>
    </row>
    <row r="104" spans="1:17">
      <c r="A104" s="228"/>
      <c r="B104" s="2" t="s">
        <v>174</v>
      </c>
      <c r="C104" s="40" t="s">
        <v>15</v>
      </c>
      <c r="D104" s="66"/>
      <c r="E104" s="91"/>
      <c r="F104" s="91"/>
      <c r="G104" s="91"/>
      <c r="H104" s="91"/>
      <c r="I104" s="91"/>
      <c r="J104" s="91"/>
      <c r="K104" s="91"/>
      <c r="L104" s="91"/>
      <c r="M104" s="91"/>
      <c r="N104" s="91"/>
      <c r="O104" s="91"/>
      <c r="P104" s="91"/>
      <c r="Q104" s="91"/>
    </row>
    <row r="105" spans="1:17">
      <c r="A105" s="228"/>
      <c r="B105" s="2" t="s">
        <v>178</v>
      </c>
      <c r="C105" s="59" t="s">
        <v>3</v>
      </c>
      <c r="D105" s="66"/>
      <c r="E105" s="88"/>
      <c r="F105" s="88"/>
      <c r="G105" s="88"/>
      <c r="H105" s="88"/>
      <c r="I105" s="88"/>
      <c r="J105" s="88"/>
      <c r="K105" s="88"/>
      <c r="L105" s="88"/>
      <c r="M105" s="88"/>
      <c r="N105" s="88"/>
      <c r="O105" s="88"/>
      <c r="P105" s="88"/>
      <c r="Q105" s="88"/>
    </row>
    <row r="106" spans="1:17">
      <c r="A106" s="228"/>
      <c r="B106" s="2" t="s">
        <v>179</v>
      </c>
      <c r="C106" s="40" t="s">
        <v>15</v>
      </c>
      <c r="D106" s="66"/>
      <c r="E106" s="88"/>
      <c r="F106" s="88"/>
      <c r="G106" s="88"/>
      <c r="H106" s="88"/>
      <c r="I106" s="88"/>
      <c r="J106" s="88"/>
      <c r="K106" s="88"/>
      <c r="L106" s="88"/>
      <c r="M106" s="88"/>
      <c r="N106" s="88"/>
      <c r="O106" s="88"/>
      <c r="P106" s="88"/>
      <c r="Q106" s="88"/>
    </row>
    <row r="107" spans="1:17">
      <c r="A107" s="228"/>
      <c r="B107" s="1" t="s">
        <v>180</v>
      </c>
      <c r="C107" s="59" t="s">
        <v>3</v>
      </c>
      <c r="D107" s="66"/>
      <c r="E107" s="88"/>
      <c r="F107" s="88"/>
      <c r="G107" s="88"/>
      <c r="H107" s="88"/>
      <c r="I107" s="88"/>
      <c r="J107" s="88"/>
      <c r="K107" s="88"/>
      <c r="L107" s="88"/>
      <c r="M107" s="88"/>
      <c r="N107" s="88"/>
      <c r="O107" s="88"/>
      <c r="P107" s="88"/>
      <c r="Q107" s="88"/>
    </row>
    <row r="108" spans="1:17">
      <c r="A108" s="228"/>
      <c r="B108" s="2" t="s">
        <v>181</v>
      </c>
      <c r="C108" s="40" t="s">
        <v>240</v>
      </c>
      <c r="D108" s="66"/>
      <c r="E108" s="88"/>
      <c r="F108" s="88"/>
      <c r="G108" s="88"/>
      <c r="H108" s="88"/>
      <c r="I108" s="88"/>
      <c r="J108" s="88"/>
      <c r="K108" s="88"/>
      <c r="L108" s="88"/>
      <c r="M108" s="88"/>
      <c r="N108" s="88"/>
      <c r="O108" s="88"/>
      <c r="P108" s="88"/>
      <c r="Q108" s="88"/>
    </row>
    <row r="109" spans="1:17">
      <c r="A109" s="228"/>
      <c r="B109" s="2" t="s">
        <v>182</v>
      </c>
      <c r="C109" s="40"/>
      <c r="D109" s="66"/>
      <c r="E109" s="88"/>
      <c r="F109" s="88"/>
      <c r="G109" s="88"/>
      <c r="H109" s="88"/>
      <c r="I109" s="88"/>
      <c r="J109" s="88"/>
      <c r="K109" s="88"/>
      <c r="L109" s="88"/>
      <c r="M109" s="88"/>
      <c r="N109" s="88"/>
      <c r="O109" s="88"/>
      <c r="P109" s="88"/>
      <c r="Q109" s="88"/>
    </row>
    <row r="110" spans="1:17">
      <c r="A110" s="228"/>
      <c r="B110" s="2" t="s">
        <v>183</v>
      </c>
      <c r="C110" s="40"/>
      <c r="D110" s="66"/>
      <c r="E110" s="88"/>
      <c r="F110" s="88"/>
      <c r="G110" s="88"/>
      <c r="H110" s="88"/>
      <c r="I110" s="88"/>
      <c r="J110" s="88"/>
      <c r="K110" s="88"/>
      <c r="L110" s="88"/>
      <c r="M110" s="88"/>
      <c r="N110" s="88"/>
      <c r="O110" s="88"/>
      <c r="P110" s="88"/>
      <c r="Q110" s="88"/>
    </row>
    <row r="111" spans="1:17">
      <c r="A111" s="228"/>
      <c r="B111" s="2" t="s">
        <v>184</v>
      </c>
      <c r="C111" s="40"/>
      <c r="D111" s="66"/>
      <c r="E111" s="88"/>
      <c r="F111" s="88"/>
      <c r="G111" s="88"/>
      <c r="H111" s="88"/>
      <c r="I111" s="88"/>
      <c r="J111" s="88"/>
      <c r="K111" s="88"/>
      <c r="L111" s="88"/>
      <c r="M111" s="88"/>
      <c r="N111" s="88"/>
      <c r="O111" s="88"/>
      <c r="P111" s="88"/>
      <c r="Q111" s="88"/>
    </row>
    <row r="112" spans="1:17">
      <c r="A112" s="228"/>
      <c r="B112" s="2" t="s">
        <v>185</v>
      </c>
      <c r="C112" s="40"/>
      <c r="D112" s="66"/>
      <c r="E112" s="88"/>
      <c r="F112" s="88"/>
      <c r="G112" s="88"/>
      <c r="H112" s="88"/>
      <c r="I112" s="88"/>
      <c r="J112" s="88"/>
      <c r="K112" s="88"/>
      <c r="L112" s="88"/>
      <c r="M112" s="88"/>
      <c r="N112" s="88"/>
      <c r="O112" s="88"/>
      <c r="P112" s="88"/>
      <c r="Q112" s="88"/>
    </row>
    <row r="113" spans="1:17">
      <c r="A113" s="229"/>
      <c r="B113" s="2" t="s">
        <v>186</v>
      </c>
      <c r="C113" s="40"/>
      <c r="D113" s="66"/>
      <c r="E113" s="88"/>
      <c r="F113" s="88"/>
      <c r="G113" s="88"/>
      <c r="H113" s="88"/>
      <c r="I113" s="88"/>
      <c r="J113" s="88"/>
      <c r="K113" s="88"/>
      <c r="L113" s="88"/>
      <c r="M113" s="88"/>
      <c r="N113" s="88"/>
      <c r="O113" s="88"/>
      <c r="P113" s="88"/>
      <c r="Q113" s="88"/>
    </row>
    <row r="114" spans="1:17">
      <c r="A114" s="227" t="s">
        <v>187</v>
      </c>
      <c r="B114" s="70" t="s">
        <v>188</v>
      </c>
      <c r="C114" s="39" t="s">
        <v>12</v>
      </c>
      <c r="D114" s="87"/>
      <c r="E114" s="87"/>
      <c r="F114" s="87"/>
      <c r="G114" s="87"/>
      <c r="H114" s="87"/>
      <c r="I114" s="87"/>
      <c r="J114" s="87"/>
      <c r="K114" s="87"/>
      <c r="L114" s="87"/>
      <c r="M114" s="87"/>
      <c r="N114" s="87"/>
      <c r="O114" s="87"/>
      <c r="P114" s="87"/>
      <c r="Q114" s="87"/>
    </row>
    <row r="115" spans="1:17" ht="17.25">
      <c r="A115" s="228"/>
      <c r="B115" s="2" t="s">
        <v>189</v>
      </c>
      <c r="C115" s="42" t="s">
        <v>190</v>
      </c>
      <c r="D115" s="54"/>
      <c r="E115" s="54"/>
      <c r="F115" s="54"/>
      <c r="G115" s="54"/>
      <c r="H115" s="54"/>
      <c r="I115" s="54"/>
      <c r="J115" s="54"/>
      <c r="K115" s="54"/>
      <c r="L115" s="54"/>
      <c r="M115" s="54"/>
      <c r="N115" s="54"/>
      <c r="O115" s="54"/>
      <c r="P115" s="54"/>
      <c r="Q115" s="54"/>
    </row>
    <row r="116" spans="1:17">
      <c r="A116" s="228"/>
      <c r="B116" s="2" t="s">
        <v>191</v>
      </c>
      <c r="C116" s="40" t="s">
        <v>12</v>
      </c>
      <c r="D116" s="54"/>
      <c r="E116" s="54"/>
      <c r="F116" s="54"/>
      <c r="G116" s="54"/>
      <c r="H116" s="54"/>
      <c r="I116" s="54"/>
      <c r="J116" s="54"/>
      <c r="K116" s="54"/>
      <c r="L116" s="54"/>
      <c r="M116" s="54"/>
      <c r="N116" s="54"/>
      <c r="O116" s="54"/>
      <c r="P116" s="54"/>
      <c r="Q116" s="54"/>
    </row>
    <row r="117" spans="1:17" ht="17.25">
      <c r="A117" s="228"/>
      <c r="B117" s="2" t="s">
        <v>167</v>
      </c>
      <c r="C117" s="42" t="s">
        <v>190</v>
      </c>
      <c r="D117" s="54"/>
      <c r="E117" s="54"/>
      <c r="F117" s="54"/>
      <c r="G117" s="54"/>
      <c r="H117" s="54"/>
      <c r="I117" s="54"/>
      <c r="J117" s="54"/>
      <c r="K117" s="54"/>
      <c r="L117" s="54"/>
      <c r="M117" s="54"/>
      <c r="N117" s="54"/>
      <c r="O117" s="54"/>
      <c r="P117" s="54"/>
      <c r="Q117" s="54"/>
    </row>
    <row r="118" spans="1:17" ht="17.25">
      <c r="A118" s="228"/>
      <c r="B118" s="2" t="s">
        <v>192</v>
      </c>
      <c r="C118" s="42" t="s">
        <v>193</v>
      </c>
      <c r="D118" s="54"/>
      <c r="E118" s="54"/>
      <c r="F118" s="54"/>
      <c r="G118" s="54"/>
      <c r="H118" s="54"/>
      <c r="I118" s="54"/>
      <c r="J118" s="54"/>
      <c r="K118" s="54"/>
      <c r="L118" s="54"/>
      <c r="M118" s="54"/>
      <c r="N118" s="54"/>
      <c r="O118" s="54"/>
      <c r="P118" s="54"/>
      <c r="Q118" s="54"/>
    </row>
    <row r="119" spans="1:17" ht="18">
      <c r="A119" s="228"/>
      <c r="B119" s="2" t="s">
        <v>194</v>
      </c>
      <c r="C119" s="40" t="s">
        <v>195</v>
      </c>
      <c r="D119" s="54"/>
      <c r="E119" s="54"/>
      <c r="F119" s="54"/>
      <c r="G119" s="54"/>
      <c r="H119" s="54"/>
      <c r="I119" s="54"/>
      <c r="J119" s="54"/>
      <c r="K119" s="54"/>
      <c r="L119" s="54"/>
      <c r="M119" s="54"/>
      <c r="N119" s="54"/>
      <c r="O119" s="54"/>
      <c r="P119" s="54"/>
      <c r="Q119" s="54"/>
    </row>
    <row r="120" spans="1:17">
      <c r="A120" s="228"/>
      <c r="B120" s="2" t="s">
        <v>255</v>
      </c>
      <c r="C120" s="40" t="s">
        <v>156</v>
      </c>
      <c r="D120" s="99"/>
      <c r="E120" s="66"/>
      <c r="F120" s="66"/>
      <c r="G120" s="66"/>
      <c r="H120" s="66"/>
      <c r="I120" s="66"/>
      <c r="J120" s="66"/>
      <c r="K120" s="66"/>
      <c r="L120" s="66"/>
      <c r="M120" s="66"/>
      <c r="N120" s="66"/>
      <c r="O120" s="66"/>
      <c r="P120" s="66"/>
      <c r="Q120" s="66"/>
    </row>
    <row r="121" spans="1:17">
      <c r="A121" s="228"/>
      <c r="B121" s="2" t="s">
        <v>196</v>
      </c>
      <c r="C121" s="40" t="s">
        <v>156</v>
      </c>
      <c r="D121" s="99"/>
      <c r="E121" s="66"/>
      <c r="F121" s="66"/>
      <c r="G121" s="66"/>
      <c r="H121" s="66"/>
      <c r="I121" s="66"/>
      <c r="J121" s="66"/>
      <c r="K121" s="66"/>
      <c r="L121" s="66"/>
      <c r="M121" s="66"/>
      <c r="N121" s="66"/>
      <c r="O121" s="66"/>
      <c r="P121" s="66"/>
      <c r="Q121" s="66"/>
    </row>
    <row r="122" spans="1:17" ht="18">
      <c r="A122" s="228"/>
      <c r="B122" s="2" t="s">
        <v>197</v>
      </c>
      <c r="C122" s="40" t="s">
        <v>198</v>
      </c>
      <c r="D122" s="66"/>
      <c r="E122" s="66"/>
      <c r="F122" s="66"/>
      <c r="G122" s="66"/>
      <c r="H122" s="66"/>
      <c r="I122" s="66"/>
      <c r="J122" s="66"/>
      <c r="K122" s="66"/>
      <c r="L122" s="66"/>
      <c r="M122" s="66"/>
      <c r="N122" s="66"/>
      <c r="O122" s="66"/>
      <c r="P122" s="66"/>
      <c r="Q122" s="66"/>
    </row>
    <row r="123" spans="1:17" ht="18">
      <c r="A123" s="228"/>
      <c r="B123" s="2" t="s">
        <v>199</v>
      </c>
      <c r="C123" s="40" t="s">
        <v>198</v>
      </c>
      <c r="D123" s="66"/>
      <c r="E123" s="66"/>
      <c r="F123" s="66"/>
      <c r="G123" s="66"/>
      <c r="H123" s="66"/>
      <c r="I123" s="66"/>
      <c r="J123" s="66"/>
      <c r="K123" s="66"/>
      <c r="L123" s="66"/>
      <c r="M123" s="66"/>
      <c r="N123" s="66"/>
      <c r="O123" s="66"/>
      <c r="P123" s="66"/>
      <c r="Q123" s="66"/>
    </row>
    <row r="124" spans="1:17" ht="18">
      <c r="A124" s="228"/>
      <c r="B124" s="2" t="s">
        <v>256</v>
      </c>
      <c r="C124" s="40" t="s">
        <v>198</v>
      </c>
      <c r="D124" s="66"/>
      <c r="E124" s="66"/>
      <c r="F124" s="66"/>
      <c r="G124" s="66"/>
      <c r="H124" s="66"/>
      <c r="I124" s="66"/>
      <c r="J124" s="66"/>
      <c r="K124" s="66"/>
      <c r="L124" s="66"/>
      <c r="M124" s="66"/>
      <c r="N124" s="66"/>
      <c r="O124" s="66"/>
      <c r="P124" s="66"/>
      <c r="Q124" s="66"/>
    </row>
    <row r="125" spans="1:17">
      <c r="A125" s="228"/>
      <c r="B125" s="2" t="s">
        <v>200</v>
      </c>
      <c r="C125" s="40" t="s">
        <v>198</v>
      </c>
      <c r="D125" s="66"/>
      <c r="E125" s="66"/>
      <c r="F125" s="66"/>
      <c r="G125" s="66"/>
      <c r="H125" s="66"/>
      <c r="I125" s="66"/>
      <c r="J125" s="66"/>
      <c r="K125" s="66"/>
      <c r="L125" s="66"/>
      <c r="M125" s="66"/>
      <c r="N125" s="66"/>
      <c r="O125" s="66"/>
      <c r="P125" s="66"/>
      <c r="Q125" s="66"/>
    </row>
    <row r="126" spans="1:17" ht="18">
      <c r="A126" s="228"/>
      <c r="B126" s="2" t="s">
        <v>201</v>
      </c>
      <c r="C126" s="40" t="s">
        <v>198</v>
      </c>
      <c r="D126" s="66"/>
      <c r="E126" s="66"/>
      <c r="F126" s="66"/>
      <c r="G126" s="66"/>
      <c r="H126" s="66"/>
      <c r="I126" s="66"/>
      <c r="J126" s="66"/>
      <c r="K126" s="66"/>
      <c r="L126" s="66"/>
      <c r="M126" s="66"/>
      <c r="N126" s="66"/>
      <c r="O126" s="66"/>
      <c r="P126" s="66"/>
      <c r="Q126" s="66"/>
    </row>
    <row r="127" spans="1:17" ht="18">
      <c r="A127" s="229"/>
      <c r="B127" s="6" t="s">
        <v>264</v>
      </c>
      <c r="C127" s="38" t="s">
        <v>198</v>
      </c>
      <c r="D127" s="86"/>
      <c r="E127" s="86"/>
      <c r="F127" s="86"/>
      <c r="G127" s="86"/>
      <c r="H127" s="86"/>
      <c r="I127" s="86"/>
      <c r="J127" s="86"/>
      <c r="K127" s="86"/>
      <c r="L127" s="86"/>
      <c r="M127" s="86"/>
      <c r="N127" s="86"/>
      <c r="O127" s="86"/>
      <c r="P127" s="86"/>
      <c r="Q127" s="86"/>
    </row>
    <row r="128" spans="1:17">
      <c r="A128" s="227" t="s">
        <v>202</v>
      </c>
      <c r="B128" s="2" t="s">
        <v>260</v>
      </c>
      <c r="C128" s="84" t="s">
        <v>3</v>
      </c>
      <c r="D128" s="54"/>
      <c r="E128" s="54"/>
      <c r="F128" s="54"/>
      <c r="G128" s="54"/>
      <c r="H128" s="54"/>
      <c r="I128" s="54"/>
      <c r="J128" s="54"/>
      <c r="K128" s="54"/>
      <c r="L128" s="54"/>
      <c r="M128" s="54"/>
      <c r="N128" s="54"/>
      <c r="O128" s="54"/>
      <c r="P128" s="54"/>
      <c r="Q128" s="54"/>
    </row>
    <row r="129" spans="1:17">
      <c r="A129" s="228"/>
      <c r="B129" s="2"/>
      <c r="C129" s="40"/>
      <c r="D129" s="54"/>
      <c r="E129" s="54"/>
      <c r="F129" s="54"/>
      <c r="G129" s="54"/>
      <c r="H129" s="54"/>
      <c r="I129" s="54"/>
      <c r="J129" s="54"/>
      <c r="K129" s="54"/>
      <c r="L129" s="54"/>
      <c r="M129" s="54"/>
      <c r="N129" s="54"/>
      <c r="O129" s="54"/>
      <c r="P129" s="54"/>
      <c r="Q129" s="54"/>
    </row>
    <row r="130" spans="1:17">
      <c r="A130" s="228"/>
      <c r="B130" s="2"/>
      <c r="C130" s="40"/>
      <c r="D130" s="54"/>
      <c r="E130" s="54"/>
      <c r="F130" s="54"/>
      <c r="G130" s="54"/>
      <c r="H130" s="54"/>
      <c r="I130" s="54"/>
      <c r="J130" s="54"/>
      <c r="K130" s="54"/>
      <c r="L130" s="54"/>
      <c r="M130" s="54"/>
      <c r="N130" s="54"/>
      <c r="O130" s="54"/>
      <c r="P130" s="54"/>
      <c r="Q130" s="54"/>
    </row>
    <row r="131" spans="1:17">
      <c r="A131" s="228"/>
      <c r="B131" s="2"/>
      <c r="C131" s="40"/>
      <c r="D131" s="54"/>
      <c r="E131" s="54"/>
      <c r="F131" s="54"/>
      <c r="G131" s="54"/>
      <c r="H131" s="54"/>
      <c r="I131" s="54"/>
      <c r="J131" s="54"/>
      <c r="K131" s="54"/>
      <c r="L131" s="54"/>
      <c r="M131" s="54"/>
      <c r="N131" s="54"/>
      <c r="O131" s="54"/>
      <c r="P131" s="54"/>
      <c r="Q131" s="54"/>
    </row>
    <row r="132" spans="1:17">
      <c r="A132" s="229"/>
      <c r="B132" s="2"/>
      <c r="C132" s="40"/>
      <c r="D132" s="54"/>
      <c r="E132" s="54"/>
      <c r="F132" s="54"/>
      <c r="G132" s="54"/>
      <c r="H132" s="54"/>
      <c r="I132" s="54"/>
      <c r="J132" s="54"/>
      <c r="K132" s="54"/>
      <c r="L132" s="54"/>
      <c r="M132" s="54"/>
      <c r="N132" s="54"/>
      <c r="O132" s="54"/>
      <c r="P132" s="54"/>
      <c r="Q132" s="54"/>
    </row>
    <row r="138" spans="1:17">
      <c r="F138">
        <v>1</v>
      </c>
    </row>
  </sheetData>
  <mergeCells count="6">
    <mergeCell ref="A128:A132"/>
    <mergeCell ref="O1:P1"/>
    <mergeCell ref="A74:A87"/>
    <mergeCell ref="A88:A95"/>
    <mergeCell ref="A96:A113"/>
    <mergeCell ref="A114:A127"/>
  </mergeCells>
  <pageMargins left="0.7" right="0.7" top="0.78740157499999996" bottom="0.78740157499999996" header="0.3" footer="0.3"/>
  <legacyDrawing r:id="rId1"/>
</worksheet>
</file>

<file path=xl/worksheets/sheet53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00000000-0001-0000-3400-000000000000}">
  <sheetPr codeName="Tabelle53"/>
  <dimension ref="A1:S10"/>
  <sheetViews>
    <sheetView zoomScale="90" zoomScaleNormal="90" workbookViewId="0">
      <selection activeCell="A19" sqref="A19"/>
    </sheetView>
  </sheetViews>
  <sheetFormatPr defaultColWidth="11.42578125" defaultRowHeight="15"/>
  <cols>
    <col min="1" max="1" width="24" bestFit="1" customWidth="1"/>
    <col min="2" max="2" width="36.140625" bestFit="1" customWidth="1"/>
    <col min="3" max="3" width="11.42578125" bestFit="1" customWidth="1"/>
    <col min="4" max="4" width="15.7109375" bestFit="1" customWidth="1"/>
    <col min="5" max="20" width="11.42578125" customWidth="1"/>
  </cols>
  <sheetData>
    <row r="1" spans="1:19" ht="30">
      <c r="A1" s="5" t="s">
        <v>127</v>
      </c>
      <c r="B1" s="2">
        <f>Gesamtübersicht!BA2</f>
        <v>0</v>
      </c>
      <c r="C1" s="2"/>
      <c r="D1" s="2"/>
      <c r="E1" s="2"/>
      <c r="F1" s="2"/>
      <c r="G1" s="2"/>
      <c r="H1" s="2"/>
      <c r="I1" s="2"/>
      <c r="J1" s="15"/>
      <c r="K1" s="37"/>
      <c r="L1" s="37"/>
      <c r="M1" s="2"/>
      <c r="N1" s="15"/>
      <c r="O1" s="230"/>
      <c r="P1" s="230"/>
      <c r="Q1" s="2"/>
      <c r="R1" s="2"/>
      <c r="S1" s="2"/>
    </row>
    <row r="2" spans="1:19">
      <c r="A2" s="5" t="s">
        <v>128</v>
      </c>
      <c r="B2" s="2">
        <f>Gesamtübersicht!BA3</f>
        <v>0</v>
      </c>
      <c r="C2" s="2"/>
      <c r="D2" s="2"/>
      <c r="E2" s="2"/>
      <c r="F2" s="2"/>
      <c r="G2" s="2"/>
      <c r="H2" s="2"/>
      <c r="I2" s="2"/>
      <c r="J2" s="1"/>
      <c r="K2" s="2"/>
      <c r="L2" s="2"/>
      <c r="M2" s="2"/>
      <c r="N2" s="1"/>
      <c r="O2" s="2"/>
      <c r="P2" s="2"/>
      <c r="Q2" s="2"/>
      <c r="R2" s="2"/>
      <c r="S2" s="2"/>
    </row>
    <row r="3" spans="1:19">
      <c r="A3" s="5" t="s">
        <v>7</v>
      </c>
      <c r="B3" s="9">
        <f>Gesamtübersicht!BA6</f>
        <v>0</v>
      </c>
      <c r="C3" s="2"/>
      <c r="D3" s="2"/>
      <c r="E3" s="2"/>
      <c r="F3" s="2"/>
      <c r="G3" s="2"/>
      <c r="H3" s="2"/>
      <c r="I3" s="2"/>
      <c r="J3" s="2"/>
      <c r="K3" s="4"/>
      <c r="L3" s="2"/>
      <c r="M3" s="2"/>
      <c r="N3" s="2"/>
      <c r="O3" s="2"/>
      <c r="P3" s="2"/>
      <c r="Q3" s="2"/>
      <c r="R3" s="2"/>
      <c r="S3" s="2"/>
    </row>
    <row r="4" spans="1:19">
      <c r="A4" s="5" t="s">
        <v>11</v>
      </c>
      <c r="B4" s="2">
        <f>Gesamtübersicht!BA9</f>
        <v>0</v>
      </c>
      <c r="C4" s="2" t="str">
        <f>Gesamtübersicht!B9</f>
        <v>MJ/kg</v>
      </c>
      <c r="D4" s="2"/>
      <c r="E4" s="2"/>
      <c r="F4" s="2"/>
      <c r="G4" s="2"/>
      <c r="H4" s="2"/>
      <c r="I4" s="2"/>
      <c r="J4" s="2"/>
      <c r="K4" s="2"/>
      <c r="L4" s="164"/>
      <c r="M4" s="2"/>
      <c r="N4" s="4"/>
      <c r="O4" s="2"/>
      <c r="P4" s="2"/>
      <c r="Q4" s="2"/>
      <c r="R4" s="2"/>
      <c r="S4" s="2"/>
    </row>
    <row r="5" spans="1:19">
      <c r="A5" s="5" t="s">
        <v>13</v>
      </c>
      <c r="B5" s="57">
        <f>Gesamtübersicht!BA10</f>
        <v>0</v>
      </c>
      <c r="C5" s="2" t="str">
        <f>Gesamtübersicht!B10</f>
        <v>MJ/kg</v>
      </c>
      <c r="D5" s="2"/>
      <c r="E5" s="2"/>
      <c r="F5" s="2"/>
      <c r="G5" s="2"/>
      <c r="H5" s="2"/>
      <c r="I5" s="2"/>
      <c r="J5" s="2"/>
      <c r="K5" s="2"/>
      <c r="L5" s="164"/>
      <c r="M5" s="2"/>
      <c r="N5" s="4"/>
      <c r="O5" s="2"/>
      <c r="P5" s="2"/>
      <c r="Q5" s="2"/>
      <c r="R5" s="2"/>
      <c r="S5" s="2"/>
    </row>
    <row r="6" spans="1:19">
      <c r="A6" s="5" t="s">
        <v>129</v>
      </c>
      <c r="B6" s="3">
        <f>Gesamtübersicht!BA11</f>
        <v>0</v>
      </c>
      <c r="C6" s="2" t="str">
        <f>Gesamtübersicht!B11</f>
        <v>Ma.-%</v>
      </c>
      <c r="D6" s="2"/>
      <c r="E6" s="2"/>
      <c r="F6" s="2"/>
      <c r="G6" s="2"/>
      <c r="H6" s="2"/>
      <c r="I6" s="2"/>
      <c r="J6" s="2"/>
      <c r="K6" s="2"/>
      <c r="L6" s="164"/>
      <c r="M6" s="2"/>
      <c r="N6" s="4"/>
      <c r="O6" s="2"/>
      <c r="P6" s="2"/>
      <c r="Q6" s="2"/>
      <c r="R6" s="2"/>
      <c r="S6" s="2"/>
    </row>
    <row r="7" spans="1:19">
      <c r="A7" s="5" t="s">
        <v>130</v>
      </c>
      <c r="B7" s="3">
        <f>Gesamtübersicht!BA12</f>
        <v>0</v>
      </c>
      <c r="C7" s="2" t="str">
        <f>Gesamtübersicht!B12</f>
        <v>Ma.-%</v>
      </c>
      <c r="D7" s="2"/>
      <c r="E7" s="2"/>
      <c r="F7" s="2"/>
      <c r="G7" s="2"/>
      <c r="H7" s="2"/>
      <c r="I7" s="2"/>
      <c r="J7" s="2"/>
      <c r="K7" s="2"/>
      <c r="L7" s="164"/>
      <c r="M7" s="2"/>
      <c r="N7" s="4"/>
      <c r="O7" s="2"/>
      <c r="P7" s="2"/>
      <c r="Q7" s="2"/>
      <c r="R7" s="2"/>
      <c r="S7" s="2"/>
    </row>
    <row r="8" spans="1:19">
      <c r="A8" s="5" t="s">
        <v>143</v>
      </c>
      <c r="B8" s="3" t="e">
        <f>Gesamtübersicht!#REF!</f>
        <v>#REF!</v>
      </c>
      <c r="C8" s="2" t="e">
        <f>Gesamtübersicht!#REF!</f>
        <v>#REF!</v>
      </c>
      <c r="D8" s="2"/>
      <c r="E8" s="2"/>
      <c r="F8" s="2"/>
      <c r="G8" s="2"/>
      <c r="H8" s="2"/>
      <c r="I8" s="2"/>
      <c r="J8" s="2"/>
      <c r="K8" s="2"/>
      <c r="L8" s="164"/>
      <c r="M8" s="2"/>
      <c r="N8" s="4"/>
      <c r="O8" s="2"/>
      <c r="P8" s="2"/>
      <c r="Q8" s="2"/>
      <c r="R8" s="2"/>
      <c r="S8" s="2"/>
    </row>
    <row r="9" spans="1:19">
      <c r="A9" s="5" t="s">
        <v>145</v>
      </c>
      <c r="B9" s="3" t="e">
        <f>Gesamtübersicht!#REF!</f>
        <v>#REF!</v>
      </c>
      <c r="C9" s="2" t="e">
        <f>Gesamtübersicht!#REF!</f>
        <v>#REF!</v>
      </c>
      <c r="D9" s="2"/>
      <c r="E9" s="2"/>
      <c r="F9" s="2"/>
      <c r="G9" s="2"/>
      <c r="H9" s="2"/>
      <c r="I9" s="2"/>
      <c r="J9" s="2"/>
      <c r="K9" s="2"/>
      <c r="L9" s="164"/>
      <c r="M9" s="2"/>
      <c r="N9" s="4"/>
      <c r="O9" s="2"/>
      <c r="P9" s="2"/>
      <c r="Q9" s="2"/>
      <c r="R9" s="2"/>
      <c r="S9" s="2"/>
    </row>
    <row r="10" spans="1:19">
      <c r="A10" s="5" t="s">
        <v>17</v>
      </c>
      <c r="B10" s="2">
        <f>Gesamtübersicht!BA13</f>
        <v>0</v>
      </c>
      <c r="C10" s="2" t="str">
        <f>Gesamtübersicht!B13</f>
        <v>kg/m³</v>
      </c>
      <c r="D10" s="2"/>
      <c r="E10" s="2"/>
      <c r="F10" s="2"/>
      <c r="G10" s="2"/>
      <c r="H10" s="2"/>
      <c r="I10" s="2"/>
      <c r="J10" s="2"/>
      <c r="K10" s="2"/>
      <c r="L10" s="164"/>
      <c r="M10" s="2"/>
      <c r="N10" s="4"/>
      <c r="O10" s="2"/>
      <c r="P10" s="2"/>
      <c r="Q10" s="2"/>
      <c r="R10" s="2"/>
      <c r="S10" s="2"/>
    </row>
  </sheetData>
  <mergeCells count="1">
    <mergeCell ref="O1:P1"/>
  </mergeCells>
  <pageMargins left="0.7" right="0.7" top="0.78740157499999996" bottom="0.78740157499999996" header="0.3" footer="0.3"/>
</worksheet>
</file>

<file path=xl/worksheets/sheet54.xml><?xml version="1.0" encoding="utf-8"?>
<worksheet xmlns="http://schemas.openxmlformats.org/spreadsheetml/2006/main" xmlns:r="http://schemas.openxmlformats.org/officeDocument/2006/relationships" xmlns:xdr="http://schemas.openxmlformats.org/drawingml/2006/spreadsheetDrawing" xmlns:x14="http://schemas.microsoft.com/office/spreadsheetml/2009/9/main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00000000-0001-0000-3500-000000000000}">
  <sheetPr codeName="Tabelle54"/>
  <dimension ref="A1:S138"/>
  <sheetViews>
    <sheetView zoomScale="90" zoomScaleNormal="90" workbookViewId="0"/>
  </sheetViews>
  <sheetFormatPr defaultColWidth="11.42578125" defaultRowHeight="15"/>
  <cols>
    <col min="1" max="1" width="24" bestFit="1" customWidth="1"/>
    <col min="2" max="2" width="36.140625" bestFit="1" customWidth="1"/>
    <col min="3" max="3" width="9.85546875" bestFit="1" customWidth="1"/>
    <col min="4" max="20" width="11.42578125" customWidth="1"/>
  </cols>
  <sheetData>
    <row r="1" spans="1:19" ht="60">
      <c r="A1" s="5" t="s">
        <v>127</v>
      </c>
      <c r="B1" s="2">
        <f>Gesamtübersicht!BB2</f>
        <v>0</v>
      </c>
      <c r="C1" s="2"/>
      <c r="D1" s="2"/>
      <c r="E1" s="2"/>
      <c r="F1" s="2"/>
      <c r="G1" s="2"/>
      <c r="H1" s="2"/>
      <c r="I1" s="2"/>
      <c r="J1" s="15" t="s">
        <v>265</v>
      </c>
      <c r="K1" s="37"/>
      <c r="L1" s="37"/>
      <c r="M1" s="2"/>
      <c r="N1" s="15" t="s">
        <v>266</v>
      </c>
      <c r="O1" s="230"/>
      <c r="P1" s="230"/>
      <c r="Q1" s="2"/>
      <c r="R1" s="2"/>
      <c r="S1" s="2"/>
    </row>
    <row r="2" spans="1:19" ht="30">
      <c r="A2" s="5" t="s">
        <v>128</v>
      </c>
      <c r="B2" s="2">
        <f>Gesamtübersicht!BB3</f>
        <v>0</v>
      </c>
      <c r="C2" s="2"/>
      <c r="D2" s="2"/>
      <c r="E2" s="2"/>
      <c r="F2" s="2"/>
      <c r="G2" s="2"/>
      <c r="H2" s="2"/>
      <c r="I2" s="2"/>
      <c r="J2" s="1" t="s">
        <v>267</v>
      </c>
      <c r="K2" s="2"/>
      <c r="L2" s="2" t="s">
        <v>134</v>
      </c>
      <c r="M2" s="2"/>
      <c r="N2" s="1" t="s">
        <v>267</v>
      </c>
      <c r="O2" s="2"/>
      <c r="P2" s="2" t="s">
        <v>134</v>
      </c>
      <c r="Q2" s="2"/>
      <c r="R2" s="2"/>
      <c r="S2" s="2"/>
    </row>
    <row r="3" spans="1:19">
      <c r="A3" s="5" t="s">
        <v>7</v>
      </c>
      <c r="B3" s="9">
        <f>Gesamtübersicht!BB6</f>
        <v>0</v>
      </c>
      <c r="C3" s="2"/>
      <c r="D3" s="2"/>
      <c r="E3" s="2"/>
      <c r="F3" s="2"/>
      <c r="G3" s="2"/>
      <c r="H3" s="2"/>
      <c r="I3" s="2"/>
      <c r="J3" s="6" t="s">
        <v>135</v>
      </c>
      <c r="K3" s="22" t="s">
        <v>134</v>
      </c>
      <c r="L3" s="6" t="s">
        <v>15</v>
      </c>
      <c r="M3" s="2"/>
      <c r="N3" s="6" t="s">
        <v>27</v>
      </c>
      <c r="O3" s="6" t="s">
        <v>0</v>
      </c>
      <c r="P3" s="49" t="s">
        <v>137</v>
      </c>
      <c r="Q3" s="6" t="s">
        <v>0</v>
      </c>
      <c r="R3" s="6" t="s">
        <v>137</v>
      </c>
      <c r="S3" s="2"/>
    </row>
    <row r="4" spans="1:19">
      <c r="A4" s="5" t="s">
        <v>11</v>
      </c>
      <c r="B4" s="2">
        <f>Gesamtübersicht!BB9</f>
        <v>0</v>
      </c>
      <c r="C4" s="2" t="str">
        <f>Gesamtübersicht!B9</f>
        <v>MJ/kg</v>
      </c>
      <c r="D4" s="2"/>
      <c r="E4" s="2"/>
      <c r="F4" s="2"/>
      <c r="G4" s="2"/>
      <c r="H4" s="2"/>
      <c r="I4" s="2"/>
      <c r="J4" s="2" t="s">
        <v>268</v>
      </c>
      <c r="K4" s="2"/>
      <c r="L4" s="3" t="e">
        <f t="shared" ref="L4:L12" si="0">K4/K$18</f>
        <v>#DIV/0!</v>
      </c>
      <c r="M4" s="2"/>
      <c r="N4" s="4" t="s">
        <v>29</v>
      </c>
      <c r="O4" s="2" t="s">
        <v>139</v>
      </c>
      <c r="P4" s="50"/>
      <c r="Q4" s="2" t="s">
        <v>242</v>
      </c>
      <c r="R4" s="2"/>
      <c r="S4" s="2"/>
    </row>
    <row r="5" spans="1:19">
      <c r="A5" s="5" t="s">
        <v>13</v>
      </c>
      <c r="B5" s="57">
        <f>Gesamtübersicht!BB10</f>
        <v>0</v>
      </c>
      <c r="C5" s="2" t="str">
        <f>Gesamtübersicht!B10</f>
        <v>MJ/kg</v>
      </c>
      <c r="D5" s="2"/>
      <c r="E5" s="2"/>
      <c r="F5" s="2"/>
      <c r="G5" s="2"/>
      <c r="H5" s="2"/>
      <c r="I5" s="2"/>
      <c r="J5" s="2" t="s">
        <v>269</v>
      </c>
      <c r="K5" s="2"/>
      <c r="L5" s="3" t="e">
        <f t="shared" si="0"/>
        <v>#DIV/0!</v>
      </c>
      <c r="M5" s="2"/>
      <c r="N5" s="4" t="s">
        <v>30</v>
      </c>
      <c r="O5" s="2" t="s">
        <v>139</v>
      </c>
      <c r="P5" s="50"/>
      <c r="Q5" s="2"/>
      <c r="R5" s="2"/>
      <c r="S5" s="2"/>
    </row>
    <row r="6" spans="1:19">
      <c r="A6" s="5" t="s">
        <v>129</v>
      </c>
      <c r="B6" s="3">
        <f>Gesamtübersicht!BB11</f>
        <v>0</v>
      </c>
      <c r="C6" s="2" t="str">
        <f>Gesamtübersicht!B11</f>
        <v>Ma.-%</v>
      </c>
      <c r="D6" s="2"/>
      <c r="E6" s="2"/>
      <c r="F6" s="2"/>
      <c r="G6" s="2"/>
      <c r="H6" s="2"/>
      <c r="I6" s="2"/>
      <c r="J6" s="2" t="s">
        <v>270</v>
      </c>
      <c r="K6" s="2"/>
      <c r="L6" s="3" t="e">
        <f t="shared" si="0"/>
        <v>#DIV/0!</v>
      </c>
      <c r="M6" s="2"/>
      <c r="N6" s="4" t="s">
        <v>31</v>
      </c>
      <c r="O6" s="2" t="s">
        <v>139</v>
      </c>
      <c r="P6" s="50"/>
      <c r="Q6" s="2"/>
      <c r="R6" s="2"/>
      <c r="S6" s="2"/>
    </row>
    <row r="7" spans="1:19">
      <c r="A7" s="5" t="s">
        <v>130</v>
      </c>
      <c r="B7" s="3">
        <f>Gesamtübersicht!BB12</f>
        <v>0</v>
      </c>
      <c r="C7" s="2" t="str">
        <f>Gesamtübersicht!B12</f>
        <v>Ma.-%</v>
      </c>
      <c r="D7" s="2"/>
      <c r="E7" s="2"/>
      <c r="F7" s="2"/>
      <c r="G7" s="2"/>
      <c r="H7" s="2"/>
      <c r="I7" s="2"/>
      <c r="J7" s="2" t="s">
        <v>271</v>
      </c>
      <c r="K7" s="2"/>
      <c r="L7" s="3" t="e">
        <f t="shared" si="0"/>
        <v>#DIV/0!</v>
      </c>
      <c r="M7" s="2"/>
      <c r="N7" s="4" t="s">
        <v>32</v>
      </c>
      <c r="O7" s="2" t="s">
        <v>139</v>
      </c>
      <c r="P7" s="50"/>
      <c r="Q7" s="2"/>
      <c r="R7" s="2"/>
      <c r="S7" s="2"/>
    </row>
    <row r="8" spans="1:19">
      <c r="A8" s="5" t="s">
        <v>143</v>
      </c>
      <c r="B8" s="3" t="e">
        <f>Gesamtübersicht!#REF!</f>
        <v>#REF!</v>
      </c>
      <c r="C8" s="2" t="e">
        <f>Gesamtübersicht!#REF!</f>
        <v>#REF!</v>
      </c>
      <c r="D8" s="2"/>
      <c r="E8" s="2"/>
      <c r="F8" s="2"/>
      <c r="G8" s="2"/>
      <c r="H8" s="2"/>
      <c r="I8" s="2"/>
      <c r="J8" s="2" t="s">
        <v>272</v>
      </c>
      <c r="K8" s="2"/>
      <c r="L8" s="3" t="e">
        <f t="shared" si="0"/>
        <v>#DIV/0!</v>
      </c>
      <c r="M8" s="2"/>
      <c r="N8" s="4" t="s">
        <v>33</v>
      </c>
      <c r="O8" s="2" t="s">
        <v>139</v>
      </c>
      <c r="P8" s="50"/>
      <c r="Q8" s="2"/>
      <c r="R8" s="2"/>
      <c r="S8" s="2"/>
    </row>
    <row r="9" spans="1:19">
      <c r="A9" s="5" t="s">
        <v>145</v>
      </c>
      <c r="B9" s="3" t="e">
        <f>Gesamtübersicht!#REF!</f>
        <v>#REF!</v>
      </c>
      <c r="C9" s="2" t="e">
        <f>Gesamtübersicht!#REF!</f>
        <v>#REF!</v>
      </c>
      <c r="D9" s="2"/>
      <c r="E9" s="2"/>
      <c r="F9" s="2"/>
      <c r="G9" s="2"/>
      <c r="H9" s="2"/>
      <c r="I9" s="2"/>
      <c r="J9" s="2" t="s">
        <v>219</v>
      </c>
      <c r="K9" s="2"/>
      <c r="L9" s="3" t="e">
        <f t="shared" si="0"/>
        <v>#DIV/0!</v>
      </c>
      <c r="M9" s="2"/>
      <c r="N9" s="4" t="s">
        <v>34</v>
      </c>
      <c r="O9" s="2" t="s">
        <v>139</v>
      </c>
      <c r="P9" s="50"/>
      <c r="Q9" s="2"/>
      <c r="R9" s="2"/>
      <c r="S9" s="2"/>
    </row>
    <row r="10" spans="1:19">
      <c r="A10" s="5" t="s">
        <v>17</v>
      </c>
      <c r="B10" s="2">
        <f>Gesamtübersicht!BB13</f>
        <v>0</v>
      </c>
      <c r="C10" s="2" t="str">
        <f>Gesamtübersicht!B13</f>
        <v>kg/m³</v>
      </c>
      <c r="D10" s="2"/>
      <c r="E10" s="2"/>
      <c r="F10" s="2"/>
      <c r="G10" s="2"/>
      <c r="H10" s="2"/>
      <c r="I10" s="2"/>
      <c r="J10" s="2" t="s">
        <v>140</v>
      </c>
      <c r="K10" s="2"/>
      <c r="L10" s="3" t="e">
        <f t="shared" si="0"/>
        <v>#DIV/0!</v>
      </c>
      <c r="M10" s="2"/>
      <c r="N10" s="4" t="s">
        <v>35</v>
      </c>
      <c r="O10" s="2" t="s">
        <v>139</v>
      </c>
      <c r="P10" s="50"/>
      <c r="Q10" s="2"/>
      <c r="R10" s="2"/>
      <c r="S10" s="2"/>
    </row>
    <row r="11" spans="1:19">
      <c r="A11" s="1"/>
      <c r="B11" s="9"/>
      <c r="C11" s="2"/>
      <c r="D11" s="2"/>
      <c r="E11" s="2"/>
      <c r="F11" s="2"/>
      <c r="G11" s="2"/>
      <c r="H11" s="2"/>
      <c r="I11" s="2"/>
      <c r="J11" s="2" t="s">
        <v>141</v>
      </c>
      <c r="K11" s="2"/>
      <c r="L11" s="3" t="e">
        <f t="shared" si="0"/>
        <v>#DIV/0!</v>
      </c>
      <c r="M11" s="2"/>
      <c r="N11" s="4" t="s">
        <v>36</v>
      </c>
      <c r="O11" s="2" t="s">
        <v>139</v>
      </c>
      <c r="P11" s="50"/>
      <c r="Q11" s="2"/>
      <c r="R11" s="2"/>
      <c r="S11" s="2"/>
    </row>
    <row r="12" spans="1:19">
      <c r="A12" s="2"/>
      <c r="B12" s="2"/>
      <c r="C12" s="2"/>
      <c r="D12" s="2"/>
      <c r="E12" s="2"/>
      <c r="F12" s="2"/>
      <c r="G12" s="2"/>
      <c r="H12" s="2"/>
      <c r="I12" s="2"/>
      <c r="J12" s="2" t="s">
        <v>212</v>
      </c>
      <c r="K12" s="2"/>
      <c r="L12" s="3" t="e">
        <f t="shared" si="0"/>
        <v>#DIV/0!</v>
      </c>
      <c r="M12" s="2"/>
      <c r="N12" s="4" t="s">
        <v>37</v>
      </c>
      <c r="O12" s="2" t="s">
        <v>139</v>
      </c>
      <c r="P12" s="50"/>
      <c r="Q12" s="2"/>
      <c r="R12" s="2"/>
      <c r="S12" s="2"/>
    </row>
    <row r="13" spans="1:19">
      <c r="A13" s="2"/>
      <c r="B13" s="2"/>
      <c r="C13" s="2"/>
      <c r="D13" s="2"/>
      <c r="E13" s="2"/>
      <c r="F13" s="2"/>
      <c r="G13" s="2"/>
      <c r="H13" s="2"/>
      <c r="I13" s="2"/>
      <c r="J13" s="2"/>
      <c r="K13" s="2"/>
      <c r="L13" s="2"/>
      <c r="M13" s="2"/>
      <c r="N13" s="4" t="s">
        <v>21</v>
      </c>
      <c r="O13" s="2" t="s">
        <v>139</v>
      </c>
      <c r="P13" s="50"/>
      <c r="Q13" s="2"/>
      <c r="R13" s="2"/>
      <c r="S13" s="2"/>
    </row>
    <row r="14" spans="1:19">
      <c r="A14" s="2"/>
      <c r="B14" s="2"/>
      <c r="C14" s="2"/>
      <c r="D14" s="2"/>
      <c r="E14" s="2"/>
      <c r="F14" s="2"/>
      <c r="G14" s="2"/>
      <c r="H14" s="2"/>
      <c r="I14" s="2"/>
      <c r="J14" s="2"/>
      <c r="K14" s="2"/>
      <c r="L14" s="2"/>
      <c r="M14" s="2"/>
      <c r="N14" s="4" t="s">
        <v>38</v>
      </c>
      <c r="O14" s="2" t="s">
        <v>139</v>
      </c>
      <c r="P14" s="50"/>
      <c r="Q14" s="2"/>
      <c r="R14" s="2"/>
      <c r="S14" s="2"/>
    </row>
    <row r="15" spans="1:19">
      <c r="A15" s="2"/>
      <c r="B15" s="2"/>
      <c r="C15" s="2"/>
      <c r="D15" s="2"/>
      <c r="E15" s="2"/>
      <c r="F15" s="2"/>
      <c r="G15" s="2"/>
      <c r="H15" s="2"/>
      <c r="I15" s="2"/>
      <c r="J15" s="2"/>
      <c r="K15" s="2"/>
      <c r="L15" s="2"/>
      <c r="M15" s="2"/>
      <c r="N15" s="4" t="s">
        <v>39</v>
      </c>
      <c r="O15" s="2" t="s">
        <v>139</v>
      </c>
      <c r="P15" s="50"/>
      <c r="Q15" s="2"/>
      <c r="R15" s="2"/>
      <c r="S15" s="2"/>
    </row>
    <row r="16" spans="1:19">
      <c r="A16" s="2"/>
      <c r="B16" s="2"/>
      <c r="C16" s="2"/>
      <c r="D16" s="2"/>
      <c r="E16" s="2"/>
      <c r="F16" s="2"/>
      <c r="G16" s="2"/>
      <c r="H16" s="2"/>
      <c r="I16" s="2"/>
      <c r="J16" s="2"/>
      <c r="K16" s="2"/>
      <c r="L16" s="2"/>
      <c r="M16" s="2"/>
      <c r="N16" s="4" t="s">
        <v>40</v>
      </c>
      <c r="O16" s="2" t="s">
        <v>139</v>
      </c>
      <c r="P16" s="50"/>
      <c r="Q16" s="2"/>
      <c r="R16" s="2"/>
      <c r="S16" s="2"/>
    </row>
    <row r="17" spans="1:19">
      <c r="A17" s="2"/>
      <c r="B17" s="2"/>
      <c r="C17" s="2"/>
      <c r="D17" s="2"/>
      <c r="E17" s="2"/>
      <c r="F17" s="2"/>
      <c r="G17" s="2"/>
      <c r="H17" s="2"/>
      <c r="I17" s="2"/>
      <c r="J17" s="2"/>
      <c r="K17" s="2"/>
      <c r="L17" s="2"/>
      <c r="M17" s="2"/>
      <c r="N17" s="4" t="s">
        <v>41</v>
      </c>
      <c r="O17" s="2" t="s">
        <v>139</v>
      </c>
      <c r="P17" s="50"/>
      <c r="Q17" s="2"/>
      <c r="R17" s="2"/>
      <c r="S17" s="2"/>
    </row>
    <row r="18" spans="1:19">
      <c r="A18" s="2"/>
      <c r="B18" s="2"/>
      <c r="C18" s="2"/>
      <c r="D18" s="2"/>
      <c r="E18" s="2"/>
      <c r="F18" s="2"/>
      <c r="G18" s="2"/>
      <c r="H18" s="2"/>
      <c r="I18" s="2"/>
      <c r="J18" s="2" t="s">
        <v>273</v>
      </c>
      <c r="K18" s="27">
        <f>SUM(K4:K17)</f>
        <v>0</v>
      </c>
      <c r="L18" s="3" t="e">
        <f>SUM(L4:L17)</f>
        <v>#DIV/0!</v>
      </c>
      <c r="M18" s="2"/>
      <c r="N18" s="4" t="s">
        <v>42</v>
      </c>
      <c r="O18" s="2" t="s">
        <v>139</v>
      </c>
      <c r="P18" s="50"/>
      <c r="Q18" s="2"/>
      <c r="R18" s="2"/>
      <c r="S18" s="2"/>
    </row>
    <row r="19" spans="1:19">
      <c r="A19" s="2"/>
      <c r="B19" s="2"/>
      <c r="C19" s="2"/>
      <c r="D19" s="2"/>
      <c r="E19" s="2"/>
      <c r="F19" s="2"/>
      <c r="G19" s="2"/>
      <c r="H19" s="2"/>
      <c r="I19" s="2"/>
      <c r="J19" s="2"/>
      <c r="K19" s="2"/>
      <c r="L19" s="2"/>
      <c r="M19" s="2"/>
      <c r="N19" s="4" t="s">
        <v>43</v>
      </c>
      <c r="O19" s="2" t="s">
        <v>139</v>
      </c>
      <c r="P19" s="50"/>
      <c r="Q19" s="2"/>
      <c r="R19" s="2"/>
      <c r="S19" s="2"/>
    </row>
    <row r="20" spans="1:19">
      <c r="A20" s="2"/>
      <c r="B20" s="2"/>
      <c r="C20" s="2"/>
      <c r="D20" s="2"/>
      <c r="E20" s="2"/>
      <c r="F20" s="2"/>
      <c r="G20" s="2"/>
      <c r="H20" s="2"/>
      <c r="I20" s="2"/>
      <c r="J20" s="2"/>
      <c r="K20" s="2"/>
      <c r="L20" s="2"/>
      <c r="M20" s="2"/>
      <c r="N20" s="4" t="s">
        <v>44</v>
      </c>
      <c r="O20" s="2" t="s">
        <v>139</v>
      </c>
      <c r="P20" s="50"/>
      <c r="Q20" s="2"/>
      <c r="R20" s="2"/>
      <c r="S20" s="2"/>
    </row>
    <row r="21" spans="1:19">
      <c r="A21" s="2"/>
      <c r="B21" s="2"/>
      <c r="C21" s="2"/>
      <c r="D21" s="2"/>
      <c r="E21" s="2"/>
      <c r="F21" s="2"/>
      <c r="G21" s="2"/>
      <c r="H21" s="2"/>
      <c r="I21" s="2"/>
      <c r="J21" s="2"/>
      <c r="K21" s="2"/>
      <c r="L21" s="2"/>
      <c r="M21" s="2"/>
      <c r="N21" s="4" t="s">
        <v>45</v>
      </c>
      <c r="O21" s="2" t="s">
        <v>139</v>
      </c>
      <c r="P21" s="50"/>
      <c r="Q21" s="2"/>
      <c r="R21" s="2"/>
      <c r="S21" s="2"/>
    </row>
    <row r="22" spans="1:19">
      <c r="A22" s="2"/>
      <c r="B22" s="2"/>
      <c r="C22" s="2"/>
      <c r="D22" s="2"/>
      <c r="E22" s="2"/>
      <c r="F22" s="2"/>
      <c r="G22" s="2"/>
      <c r="H22" s="2"/>
      <c r="I22" s="2"/>
      <c r="J22" s="2"/>
      <c r="K22" s="2"/>
      <c r="L22" s="2"/>
      <c r="M22" s="2"/>
      <c r="N22" s="4" t="s">
        <v>48</v>
      </c>
      <c r="O22" s="2" t="s">
        <v>139</v>
      </c>
      <c r="P22" s="50"/>
      <c r="Q22" s="2"/>
      <c r="R22" s="2"/>
      <c r="S22" s="2"/>
    </row>
    <row r="23" spans="1:19">
      <c r="A23" s="2"/>
      <c r="B23" s="2"/>
      <c r="C23" s="2"/>
      <c r="D23" s="2"/>
      <c r="E23" s="2"/>
      <c r="F23" s="2"/>
      <c r="G23" s="2"/>
      <c r="H23" s="2"/>
      <c r="I23" s="2"/>
      <c r="J23" s="2"/>
      <c r="K23" s="2"/>
      <c r="L23" s="2"/>
      <c r="M23" s="2"/>
      <c r="N23" s="4" t="s">
        <v>49</v>
      </c>
      <c r="O23" s="2" t="s">
        <v>139</v>
      </c>
      <c r="P23" s="50"/>
      <c r="Q23" s="2"/>
      <c r="R23" s="2"/>
      <c r="S23" s="2"/>
    </row>
    <row r="24" spans="1:19">
      <c r="A24" s="2"/>
      <c r="B24" s="2"/>
      <c r="C24" s="2"/>
      <c r="D24" s="2"/>
      <c r="E24" s="2"/>
      <c r="F24" s="2"/>
      <c r="G24" s="2"/>
      <c r="H24" s="2"/>
      <c r="I24" s="2"/>
      <c r="J24" s="2"/>
      <c r="K24" s="2"/>
      <c r="L24" s="2"/>
      <c r="M24" s="2"/>
      <c r="N24" s="4" t="s">
        <v>50</v>
      </c>
      <c r="O24" s="2" t="s">
        <v>139</v>
      </c>
      <c r="P24" s="50"/>
      <c r="Q24" s="2"/>
      <c r="R24" s="2"/>
      <c r="S24" s="2"/>
    </row>
    <row r="25" spans="1:19">
      <c r="A25" s="2"/>
      <c r="B25" s="2"/>
      <c r="C25" s="2"/>
      <c r="D25" s="2"/>
      <c r="E25" s="2"/>
      <c r="F25" s="2"/>
      <c r="G25" s="2"/>
      <c r="H25" s="2"/>
      <c r="I25" s="2"/>
      <c r="J25" s="2"/>
      <c r="K25" s="2"/>
      <c r="L25" s="2"/>
      <c r="M25" s="2"/>
      <c r="N25" s="4" t="s">
        <v>51</v>
      </c>
      <c r="O25" s="2" t="s">
        <v>139</v>
      </c>
      <c r="P25" s="50"/>
      <c r="Q25" s="2"/>
      <c r="R25" s="2"/>
      <c r="S25" s="2"/>
    </row>
    <row r="26" spans="1:19">
      <c r="A26" s="2"/>
      <c r="B26" s="2"/>
      <c r="C26" s="2"/>
      <c r="D26" s="2"/>
      <c r="E26" s="2"/>
      <c r="F26" s="2"/>
      <c r="G26" s="2"/>
      <c r="H26" s="2"/>
      <c r="I26" s="2"/>
      <c r="J26" s="2"/>
      <c r="K26" s="2"/>
      <c r="L26" s="2"/>
      <c r="M26" s="2"/>
      <c r="N26" s="4" t="s">
        <v>52</v>
      </c>
      <c r="O26" s="2" t="s">
        <v>139</v>
      </c>
      <c r="P26" s="50"/>
      <c r="Q26" s="2"/>
      <c r="R26" s="2"/>
      <c r="S26" s="2"/>
    </row>
    <row r="27" spans="1:19">
      <c r="A27" s="2"/>
      <c r="B27" s="2"/>
      <c r="C27" s="2"/>
      <c r="D27" s="2"/>
      <c r="E27" s="2"/>
      <c r="F27" s="2"/>
      <c r="G27" s="2"/>
      <c r="H27" s="2"/>
      <c r="I27" s="2"/>
      <c r="J27" s="2"/>
      <c r="K27" s="2"/>
      <c r="L27" s="2"/>
      <c r="M27" s="2"/>
      <c r="N27" s="4" t="s">
        <v>22</v>
      </c>
      <c r="O27" s="2" t="s">
        <v>139</v>
      </c>
      <c r="P27" s="50"/>
      <c r="Q27" s="2"/>
      <c r="R27" s="2"/>
      <c r="S27" s="2"/>
    </row>
    <row r="28" spans="1:19">
      <c r="A28" s="2"/>
      <c r="B28" s="2"/>
      <c r="C28" s="2"/>
      <c r="D28" s="2"/>
      <c r="E28" s="2"/>
      <c r="F28" s="2"/>
      <c r="G28" s="2"/>
      <c r="H28" s="2"/>
      <c r="I28" s="2"/>
      <c r="J28" s="2"/>
      <c r="K28" s="2"/>
      <c r="L28" s="2"/>
      <c r="M28" s="2"/>
      <c r="N28" s="4" t="s">
        <v>53</v>
      </c>
      <c r="O28" s="2" t="s">
        <v>139</v>
      </c>
      <c r="P28" s="50"/>
      <c r="Q28" s="2"/>
      <c r="R28" s="2"/>
      <c r="S28" s="2"/>
    </row>
    <row r="29" spans="1:19">
      <c r="A29" s="2"/>
      <c r="B29" s="2"/>
      <c r="C29" s="2"/>
      <c r="D29" s="2"/>
      <c r="E29" s="2"/>
      <c r="F29" s="2"/>
      <c r="G29" s="2"/>
      <c r="H29" s="2"/>
      <c r="I29" s="2"/>
      <c r="J29" s="2"/>
      <c r="K29" s="2"/>
      <c r="L29" s="2"/>
      <c r="M29" s="2"/>
      <c r="N29" s="4" t="s">
        <v>55</v>
      </c>
      <c r="O29" s="2" t="s">
        <v>139</v>
      </c>
      <c r="P29" s="50"/>
      <c r="Q29" s="2"/>
      <c r="R29" s="2"/>
      <c r="S29" s="2"/>
    </row>
    <row r="30" spans="1:19">
      <c r="A30" s="2"/>
      <c r="B30" s="2"/>
      <c r="C30" s="2"/>
      <c r="D30" s="2"/>
      <c r="E30" s="2"/>
      <c r="F30" s="2"/>
      <c r="G30" s="2"/>
      <c r="H30" s="2"/>
      <c r="I30" s="2"/>
      <c r="J30" s="2"/>
      <c r="K30" s="2"/>
      <c r="L30" s="2"/>
      <c r="M30" s="2"/>
      <c r="N30" s="4" t="s">
        <v>56</v>
      </c>
      <c r="O30" s="2" t="s">
        <v>139</v>
      </c>
      <c r="P30" s="51"/>
      <c r="Q30" s="2"/>
      <c r="R30" s="2"/>
      <c r="S30" s="2"/>
    </row>
    <row r="31" spans="1:19">
      <c r="A31" s="2"/>
      <c r="B31" s="2"/>
      <c r="C31" s="2"/>
      <c r="D31" s="2"/>
      <c r="E31" s="2"/>
      <c r="F31" s="2"/>
      <c r="G31" s="2"/>
      <c r="H31" s="2"/>
      <c r="I31" s="2"/>
      <c r="J31" s="2"/>
      <c r="K31" s="2"/>
      <c r="L31" s="2"/>
      <c r="M31" s="2"/>
      <c r="N31" s="4" t="s">
        <v>57</v>
      </c>
      <c r="O31" s="2" t="s">
        <v>139</v>
      </c>
      <c r="P31" s="50"/>
      <c r="Q31" s="2"/>
      <c r="R31" s="2"/>
      <c r="S31" s="2"/>
    </row>
    <row r="32" spans="1:19">
      <c r="A32" s="2"/>
      <c r="B32" s="2"/>
      <c r="C32" s="2"/>
      <c r="D32" s="2"/>
      <c r="E32" s="2"/>
      <c r="F32" s="2"/>
      <c r="G32" s="2"/>
      <c r="H32" s="2"/>
      <c r="I32" s="2"/>
      <c r="J32" s="2"/>
      <c r="K32" s="2"/>
      <c r="L32" s="2"/>
      <c r="M32" s="2"/>
      <c r="N32" s="4" t="s">
        <v>58</v>
      </c>
      <c r="O32" s="2" t="s">
        <v>139</v>
      </c>
      <c r="P32" s="50"/>
      <c r="Q32" s="2"/>
      <c r="R32" s="2"/>
      <c r="S32" s="2"/>
    </row>
    <row r="33" spans="1:19">
      <c r="A33" s="2"/>
      <c r="B33" s="2"/>
      <c r="C33" s="2"/>
      <c r="D33" s="2"/>
      <c r="E33" s="2"/>
      <c r="F33" s="2"/>
      <c r="G33" s="2"/>
      <c r="H33" s="2"/>
      <c r="I33" s="2"/>
      <c r="J33" s="2"/>
      <c r="K33" s="2"/>
      <c r="L33" s="2"/>
      <c r="M33" s="2"/>
      <c r="N33" s="4" t="s">
        <v>59</v>
      </c>
      <c r="O33" s="2" t="s">
        <v>139</v>
      </c>
      <c r="P33" s="50"/>
      <c r="Q33" s="2"/>
      <c r="R33" s="2"/>
      <c r="S33" s="2"/>
    </row>
    <row r="34" spans="1:19">
      <c r="A34" s="2"/>
      <c r="B34" s="2"/>
      <c r="C34" s="2"/>
      <c r="D34" s="2"/>
      <c r="E34" s="2"/>
      <c r="F34" s="2"/>
      <c r="G34" s="2"/>
      <c r="H34" s="2"/>
      <c r="I34" s="2"/>
      <c r="J34" s="2"/>
      <c r="K34" s="2"/>
      <c r="L34" s="2"/>
      <c r="M34" s="2"/>
      <c r="N34" s="4" t="s">
        <v>60</v>
      </c>
      <c r="O34" s="2" t="s">
        <v>139</v>
      </c>
      <c r="P34" s="50"/>
      <c r="Q34" s="2"/>
      <c r="R34" s="2"/>
      <c r="S34" s="2"/>
    </row>
    <row r="35" spans="1:19">
      <c r="A35" s="2"/>
      <c r="B35" s="2"/>
      <c r="C35" s="2"/>
      <c r="D35" s="2"/>
      <c r="E35" s="2"/>
      <c r="F35" s="2"/>
      <c r="G35" s="2"/>
      <c r="H35" s="2"/>
      <c r="I35" s="2"/>
      <c r="J35" s="2"/>
      <c r="K35" s="2"/>
      <c r="L35" s="2"/>
      <c r="M35" s="2"/>
      <c r="N35" s="4" t="s">
        <v>10</v>
      </c>
      <c r="O35" s="2" t="s">
        <v>139</v>
      </c>
      <c r="P35" s="50"/>
      <c r="Q35" s="2"/>
      <c r="R35" s="2"/>
      <c r="S35" s="2"/>
    </row>
    <row r="36" spans="1:19">
      <c r="A36" s="2"/>
      <c r="B36" s="2"/>
      <c r="C36" s="2"/>
      <c r="D36" s="2"/>
      <c r="E36" s="2"/>
      <c r="F36" s="2"/>
      <c r="G36" s="2"/>
      <c r="H36" s="2"/>
      <c r="I36" s="2"/>
      <c r="J36" s="2"/>
      <c r="K36" s="2"/>
      <c r="L36" s="2"/>
      <c r="M36" s="2"/>
      <c r="N36" s="4" t="s">
        <v>62</v>
      </c>
      <c r="O36" s="2" t="s">
        <v>139</v>
      </c>
      <c r="P36" s="50"/>
      <c r="Q36" s="2"/>
      <c r="R36" s="2"/>
      <c r="S36" s="2"/>
    </row>
    <row r="37" spans="1:19">
      <c r="A37" s="2"/>
      <c r="B37" s="2"/>
      <c r="C37" s="2"/>
      <c r="D37" s="2"/>
      <c r="E37" s="2"/>
      <c r="F37" s="2"/>
      <c r="G37" s="2"/>
      <c r="H37" s="2"/>
      <c r="I37" s="2"/>
      <c r="J37" s="2"/>
      <c r="K37" s="2"/>
      <c r="L37" s="2"/>
      <c r="M37" s="2"/>
      <c r="N37" s="4" t="s">
        <v>63</v>
      </c>
      <c r="O37" s="2" t="s">
        <v>139</v>
      </c>
      <c r="P37" s="50"/>
      <c r="Q37" s="2"/>
      <c r="R37" s="2"/>
      <c r="S37" s="2"/>
    </row>
    <row r="38" spans="1:19">
      <c r="A38" s="2"/>
      <c r="B38" s="2"/>
      <c r="C38" s="2"/>
      <c r="D38" s="2"/>
      <c r="E38" s="2"/>
      <c r="F38" s="2"/>
      <c r="G38" s="2"/>
      <c r="H38" s="2"/>
      <c r="I38" s="2"/>
      <c r="J38" s="2"/>
      <c r="K38" s="2"/>
      <c r="L38" s="2"/>
      <c r="M38" s="2"/>
      <c r="N38" s="4" t="s">
        <v>23</v>
      </c>
      <c r="O38" s="2" t="s">
        <v>139</v>
      </c>
      <c r="P38" s="50"/>
      <c r="Q38" s="2"/>
      <c r="R38" s="2"/>
      <c r="S38" s="2"/>
    </row>
    <row r="39" spans="1:19">
      <c r="A39" s="2"/>
      <c r="B39" s="2"/>
      <c r="C39" s="2"/>
      <c r="D39" s="2"/>
      <c r="E39" s="2"/>
      <c r="F39" s="2"/>
      <c r="G39" s="2"/>
      <c r="H39" s="2"/>
      <c r="I39" s="2"/>
      <c r="J39" s="2"/>
      <c r="K39" s="2"/>
      <c r="L39" s="2"/>
      <c r="M39" s="2"/>
      <c r="N39" s="4" t="s">
        <v>64</v>
      </c>
      <c r="O39" s="2" t="s">
        <v>139</v>
      </c>
      <c r="P39" s="50"/>
      <c r="Q39" s="2"/>
      <c r="R39" s="2"/>
      <c r="S39" s="2"/>
    </row>
    <row r="40" spans="1:19">
      <c r="A40" s="2"/>
      <c r="B40" s="2"/>
      <c r="C40" s="2"/>
      <c r="D40" s="2"/>
      <c r="E40" s="2"/>
      <c r="F40" s="2"/>
      <c r="G40" s="2"/>
      <c r="H40" s="2"/>
      <c r="I40" s="2"/>
      <c r="J40" s="2"/>
      <c r="K40" s="2"/>
      <c r="L40" s="2"/>
      <c r="M40" s="2"/>
      <c r="N40" s="4" t="s">
        <v>65</v>
      </c>
      <c r="O40" s="2" t="s">
        <v>139</v>
      </c>
      <c r="P40" s="50"/>
      <c r="Q40" s="2"/>
      <c r="R40" s="2"/>
      <c r="S40" s="2"/>
    </row>
    <row r="41" spans="1:19">
      <c r="A41" s="2"/>
      <c r="B41" s="2"/>
      <c r="C41" s="2"/>
      <c r="D41" s="2"/>
      <c r="E41" s="2"/>
      <c r="F41" s="2"/>
      <c r="G41" s="2"/>
      <c r="H41" s="2"/>
      <c r="I41" s="2"/>
      <c r="J41" s="2"/>
      <c r="K41" s="2"/>
      <c r="L41" s="2"/>
      <c r="M41" s="2"/>
      <c r="N41" s="4" t="s">
        <v>66</v>
      </c>
      <c r="O41" s="2" t="s">
        <v>139</v>
      </c>
      <c r="P41" s="50"/>
      <c r="Q41" s="2"/>
      <c r="R41" s="4"/>
      <c r="S41" s="2"/>
    </row>
    <row r="42" spans="1:19">
      <c r="A42" s="2"/>
      <c r="B42" s="2"/>
      <c r="C42" s="2"/>
      <c r="D42" s="2"/>
      <c r="E42" s="2"/>
      <c r="F42" s="2"/>
      <c r="G42" s="2"/>
      <c r="H42" s="2"/>
      <c r="I42" s="2"/>
      <c r="J42" s="2"/>
      <c r="K42" s="2"/>
      <c r="L42" s="2"/>
      <c r="M42" s="2"/>
      <c r="N42" s="4" t="s">
        <v>67</v>
      </c>
      <c r="O42" s="2" t="s">
        <v>139</v>
      </c>
      <c r="P42" s="51"/>
      <c r="Q42" s="2"/>
      <c r="R42" s="2"/>
      <c r="S42" s="2"/>
    </row>
    <row r="43" spans="1:19">
      <c r="A43" s="2"/>
      <c r="B43" s="2"/>
      <c r="C43" s="2"/>
      <c r="D43" s="2"/>
      <c r="E43" s="2"/>
      <c r="F43" s="2"/>
      <c r="G43" s="2"/>
      <c r="H43" s="2"/>
      <c r="I43" s="2"/>
      <c r="J43" s="2"/>
      <c r="K43" s="2"/>
      <c r="L43" s="2"/>
      <c r="M43" s="2"/>
      <c r="N43" s="4" t="s">
        <v>24</v>
      </c>
      <c r="O43" s="2" t="s">
        <v>139</v>
      </c>
      <c r="P43" s="51"/>
      <c r="Q43" s="2"/>
      <c r="R43" s="2"/>
      <c r="S43" s="2"/>
    </row>
    <row r="44" spans="1:19">
      <c r="A44" s="2"/>
      <c r="B44" s="2"/>
      <c r="C44" s="2"/>
      <c r="D44" s="2"/>
      <c r="E44" s="2"/>
      <c r="F44" s="2"/>
      <c r="G44" s="2"/>
      <c r="H44" s="2"/>
      <c r="I44" s="2"/>
      <c r="J44" s="2"/>
      <c r="K44" s="2"/>
      <c r="L44" s="2"/>
      <c r="M44" s="2"/>
      <c r="N44" s="4" t="s">
        <v>68</v>
      </c>
      <c r="O44" s="2" t="s">
        <v>139</v>
      </c>
      <c r="P44" s="50"/>
      <c r="Q44" s="2"/>
      <c r="R44" s="2"/>
      <c r="S44" s="2"/>
    </row>
    <row r="45" spans="1:19">
      <c r="A45" s="2"/>
      <c r="B45" s="2"/>
      <c r="C45" s="2"/>
      <c r="D45" s="2"/>
      <c r="E45" s="2"/>
      <c r="F45" s="2"/>
      <c r="G45" s="2"/>
      <c r="H45" s="2"/>
      <c r="I45" s="2"/>
      <c r="J45" s="2"/>
      <c r="K45" s="2"/>
      <c r="L45" s="2"/>
      <c r="M45" s="2"/>
      <c r="N45" s="4" t="s">
        <v>69</v>
      </c>
      <c r="O45" s="2" t="s">
        <v>139</v>
      </c>
      <c r="P45" s="50"/>
      <c r="Q45" s="2"/>
      <c r="R45" s="2"/>
      <c r="S45" s="2"/>
    </row>
    <row r="46" spans="1:19">
      <c r="A46" s="2"/>
      <c r="B46" s="2"/>
      <c r="C46" s="2"/>
      <c r="D46" s="2"/>
      <c r="E46" s="2"/>
      <c r="F46" s="2"/>
      <c r="G46" s="2"/>
      <c r="H46" s="2"/>
      <c r="I46" s="2"/>
      <c r="J46" s="2"/>
      <c r="K46" s="2"/>
      <c r="L46" s="2"/>
      <c r="M46" s="2"/>
      <c r="N46" s="4" t="s">
        <v>70</v>
      </c>
      <c r="O46" s="2" t="s">
        <v>139</v>
      </c>
      <c r="P46" s="50"/>
      <c r="Q46" s="2"/>
      <c r="R46" s="2"/>
      <c r="S46" s="2"/>
    </row>
    <row r="47" spans="1:19">
      <c r="A47" s="2"/>
      <c r="B47" s="2"/>
      <c r="C47" s="2"/>
      <c r="D47" s="2"/>
      <c r="E47" s="2"/>
      <c r="F47" s="2"/>
      <c r="G47" s="2"/>
      <c r="H47" s="2"/>
      <c r="I47" s="2"/>
      <c r="J47" s="2"/>
      <c r="K47" s="2"/>
      <c r="L47" s="2"/>
      <c r="M47" s="2"/>
      <c r="N47" s="4" t="s">
        <v>71</v>
      </c>
      <c r="O47" s="2" t="s">
        <v>139</v>
      </c>
      <c r="P47" s="50"/>
      <c r="Q47" s="2"/>
      <c r="R47" s="2"/>
      <c r="S47" s="2"/>
    </row>
    <row r="48" spans="1:19">
      <c r="A48" s="2"/>
      <c r="B48" s="2"/>
      <c r="C48" s="2"/>
      <c r="D48" s="2"/>
      <c r="E48" s="2"/>
      <c r="F48" s="2"/>
      <c r="G48" s="2"/>
      <c r="H48" s="2"/>
      <c r="I48" s="2"/>
      <c r="J48" s="2"/>
      <c r="K48" s="2"/>
      <c r="L48" s="2"/>
      <c r="M48" s="2"/>
      <c r="N48" s="4" t="s">
        <v>73</v>
      </c>
      <c r="O48" s="2" t="s">
        <v>139</v>
      </c>
      <c r="P48" s="50"/>
      <c r="Q48" s="2"/>
      <c r="R48" s="2"/>
      <c r="S48" s="2"/>
    </row>
    <row r="49" spans="1:19">
      <c r="A49" s="2"/>
      <c r="B49" s="2"/>
      <c r="C49" s="2"/>
      <c r="D49" s="2"/>
      <c r="E49" s="2"/>
      <c r="F49" s="2"/>
      <c r="G49" s="2"/>
      <c r="H49" s="2"/>
      <c r="I49" s="2"/>
      <c r="J49" s="2"/>
      <c r="K49" s="2"/>
      <c r="L49" s="2"/>
      <c r="M49" s="2"/>
      <c r="N49" s="4" t="s">
        <v>74</v>
      </c>
      <c r="O49" s="2" t="s">
        <v>139</v>
      </c>
      <c r="P49" s="50"/>
      <c r="Q49" s="2"/>
      <c r="R49" s="2"/>
      <c r="S49" s="2"/>
    </row>
    <row r="50" spans="1:19">
      <c r="A50" s="2"/>
      <c r="B50" s="2"/>
      <c r="C50" s="2"/>
      <c r="D50" s="2"/>
      <c r="E50" s="2"/>
      <c r="F50" s="2"/>
      <c r="G50" s="2"/>
      <c r="H50" s="2"/>
      <c r="I50" s="2"/>
      <c r="J50" s="2"/>
      <c r="K50" s="2"/>
      <c r="L50" s="2"/>
      <c r="M50" s="2"/>
      <c r="N50" s="4" t="s">
        <v>75</v>
      </c>
      <c r="O50" s="2" t="s">
        <v>139</v>
      </c>
      <c r="P50" s="50"/>
      <c r="Q50" s="2"/>
      <c r="R50" s="2"/>
      <c r="S50" s="2"/>
    </row>
    <row r="51" spans="1:19">
      <c r="A51" s="2"/>
      <c r="B51" s="2"/>
      <c r="C51" s="2"/>
      <c r="D51" s="2"/>
      <c r="E51" s="2"/>
      <c r="F51" s="2"/>
      <c r="G51" s="2"/>
      <c r="H51" s="2"/>
      <c r="I51" s="2"/>
      <c r="J51" s="2"/>
      <c r="K51" s="2"/>
      <c r="L51" s="2"/>
      <c r="M51" s="2"/>
      <c r="N51" s="4" t="s">
        <v>76</v>
      </c>
      <c r="O51" s="2" t="s">
        <v>139</v>
      </c>
      <c r="P51" s="50"/>
      <c r="Q51" s="2"/>
      <c r="R51" s="2"/>
      <c r="S51" s="2"/>
    </row>
    <row r="52" spans="1:19">
      <c r="A52" s="2"/>
      <c r="B52" s="2"/>
      <c r="C52" s="2"/>
      <c r="D52" s="2"/>
      <c r="E52" s="2"/>
      <c r="F52" s="2"/>
      <c r="G52" s="2"/>
      <c r="H52" s="2"/>
      <c r="I52" s="2"/>
      <c r="J52" s="2"/>
      <c r="K52" s="2"/>
      <c r="L52" s="2"/>
      <c r="M52" s="2"/>
      <c r="N52" s="4" t="s">
        <v>77</v>
      </c>
      <c r="O52" s="2" t="s">
        <v>139</v>
      </c>
      <c r="P52" s="50"/>
      <c r="Q52" s="2"/>
      <c r="R52" s="2"/>
      <c r="S52" s="2"/>
    </row>
    <row r="53" spans="1:19">
      <c r="A53" s="2"/>
      <c r="B53" s="2"/>
      <c r="C53" s="2"/>
      <c r="D53" s="2"/>
      <c r="E53" s="2"/>
      <c r="F53" s="2"/>
      <c r="G53" s="2"/>
      <c r="H53" s="2"/>
      <c r="I53" s="2"/>
      <c r="J53" s="2"/>
      <c r="K53" s="2"/>
      <c r="L53" s="2"/>
      <c r="M53" s="2"/>
      <c r="N53" s="4" t="s">
        <v>78</v>
      </c>
      <c r="O53" s="2" t="s">
        <v>139</v>
      </c>
      <c r="P53" s="50"/>
      <c r="Q53" s="2"/>
      <c r="R53" s="4"/>
      <c r="S53" s="2"/>
    </row>
    <row r="54" spans="1:19">
      <c r="A54" s="2"/>
      <c r="B54" s="2"/>
      <c r="C54" s="2"/>
      <c r="D54" s="2"/>
      <c r="E54" s="2"/>
      <c r="F54" s="2"/>
      <c r="G54" s="2"/>
      <c r="H54" s="2"/>
      <c r="I54" s="2"/>
      <c r="J54" s="2"/>
      <c r="K54" s="2"/>
      <c r="L54" s="2"/>
      <c r="M54" s="2"/>
      <c r="N54" s="4" t="s">
        <v>79</v>
      </c>
      <c r="O54" s="2" t="s">
        <v>139</v>
      </c>
      <c r="P54" s="50"/>
      <c r="Q54" s="2"/>
      <c r="R54" s="4"/>
      <c r="S54" s="2"/>
    </row>
    <row r="55" spans="1:19">
      <c r="A55" s="2"/>
      <c r="B55" s="2"/>
      <c r="C55" s="2"/>
      <c r="D55" s="2"/>
      <c r="E55" s="2"/>
      <c r="F55" s="2"/>
      <c r="G55" s="2"/>
      <c r="H55" s="2"/>
      <c r="I55" s="2"/>
      <c r="J55" s="2"/>
      <c r="K55" s="2"/>
      <c r="L55" s="2"/>
      <c r="M55" s="2"/>
      <c r="N55" s="4" t="s">
        <v>80</v>
      </c>
      <c r="O55" s="2" t="s">
        <v>139</v>
      </c>
      <c r="P55" s="50"/>
      <c r="Q55" s="2"/>
      <c r="R55" s="2"/>
      <c r="S55" s="2"/>
    </row>
    <row r="56" spans="1:19">
      <c r="A56" s="2"/>
      <c r="B56" s="2"/>
      <c r="C56" s="2"/>
      <c r="D56" s="2"/>
      <c r="E56" s="2"/>
      <c r="F56" s="2"/>
      <c r="G56" s="2"/>
      <c r="H56" s="2"/>
      <c r="I56" s="2"/>
      <c r="J56" s="2"/>
      <c r="K56" s="2"/>
      <c r="L56" s="2"/>
      <c r="M56" s="2"/>
      <c r="N56" s="4" t="s">
        <v>81</v>
      </c>
      <c r="O56" s="2" t="s">
        <v>139</v>
      </c>
      <c r="P56" s="50"/>
      <c r="Q56" s="2"/>
      <c r="R56" s="2"/>
      <c r="S56" s="2"/>
    </row>
    <row r="57" spans="1:19">
      <c r="A57" s="2"/>
      <c r="B57" s="2"/>
      <c r="C57" s="2"/>
      <c r="D57" s="2"/>
      <c r="E57" s="2"/>
      <c r="F57" s="2"/>
      <c r="G57" s="2"/>
      <c r="H57" s="2"/>
      <c r="I57" s="2"/>
      <c r="J57" s="2"/>
      <c r="K57" s="2"/>
      <c r="L57" s="2"/>
      <c r="M57" s="2"/>
      <c r="N57" s="4" t="s">
        <v>82</v>
      </c>
      <c r="O57" s="2" t="s">
        <v>139</v>
      </c>
      <c r="P57" s="50"/>
      <c r="Q57" s="2"/>
      <c r="R57" s="2"/>
      <c r="S57" s="2"/>
    </row>
    <row r="58" spans="1:19">
      <c r="A58" s="2"/>
      <c r="B58" s="2"/>
      <c r="C58" s="2"/>
      <c r="D58" s="2"/>
      <c r="E58" s="2"/>
      <c r="F58" s="2"/>
      <c r="G58" s="2"/>
      <c r="H58" s="2"/>
      <c r="I58" s="2"/>
      <c r="J58" s="2"/>
      <c r="K58" s="2"/>
      <c r="L58" s="2"/>
      <c r="M58" s="2"/>
      <c r="N58" s="4" t="s">
        <v>83</v>
      </c>
      <c r="O58" s="2" t="s">
        <v>139</v>
      </c>
      <c r="P58" s="50"/>
      <c r="Q58" s="2"/>
      <c r="R58" s="2"/>
      <c r="S58" s="2"/>
    </row>
    <row r="59" spans="1:19">
      <c r="A59" s="2"/>
      <c r="B59" s="2"/>
      <c r="C59" s="2"/>
      <c r="D59" s="2"/>
      <c r="E59" s="2"/>
      <c r="F59" s="2"/>
      <c r="G59" s="2"/>
      <c r="H59" s="2"/>
      <c r="I59" s="2"/>
      <c r="J59" s="2"/>
      <c r="K59" s="2"/>
      <c r="L59" s="2"/>
      <c r="M59" s="2"/>
      <c r="N59" s="4" t="s">
        <v>84</v>
      </c>
      <c r="O59" s="2" t="s">
        <v>139</v>
      </c>
      <c r="P59" s="50"/>
      <c r="Q59" s="2"/>
      <c r="R59" s="2"/>
      <c r="S59" s="2"/>
    </row>
    <row r="60" spans="1:19">
      <c r="A60" s="2"/>
      <c r="B60" s="2"/>
      <c r="C60" s="2"/>
      <c r="D60" s="2"/>
      <c r="E60" s="2"/>
      <c r="F60" s="2"/>
      <c r="G60" s="2"/>
      <c r="H60" s="2"/>
      <c r="I60" s="2"/>
      <c r="J60" s="2"/>
      <c r="K60" s="2"/>
      <c r="L60" s="2"/>
      <c r="M60" s="2"/>
      <c r="N60" s="4" t="s">
        <v>85</v>
      </c>
      <c r="O60" s="2" t="s">
        <v>139</v>
      </c>
      <c r="P60" s="50"/>
      <c r="Q60" s="2"/>
      <c r="R60" s="2"/>
      <c r="S60" s="2"/>
    </row>
    <row r="61" spans="1:19">
      <c r="A61" s="2"/>
      <c r="B61" s="2"/>
      <c r="C61" s="2"/>
      <c r="D61" s="2"/>
      <c r="E61" s="2"/>
      <c r="F61" s="2"/>
      <c r="G61" s="2"/>
      <c r="H61" s="2"/>
      <c r="I61" s="2"/>
      <c r="J61" s="2"/>
      <c r="K61" s="2"/>
      <c r="L61" s="2"/>
      <c r="M61" s="2"/>
      <c r="N61" s="4" t="s">
        <v>86</v>
      </c>
      <c r="O61" s="2" t="s">
        <v>139</v>
      </c>
      <c r="P61" s="50"/>
      <c r="Q61" s="2"/>
      <c r="R61" s="2"/>
      <c r="S61" s="2"/>
    </row>
    <row r="62" spans="1:19">
      <c r="A62" s="2"/>
      <c r="B62" s="2"/>
      <c r="C62" s="2"/>
      <c r="D62" s="2"/>
      <c r="E62" s="2"/>
      <c r="F62" s="2"/>
      <c r="G62" s="2"/>
      <c r="H62" s="2"/>
      <c r="I62" s="2"/>
      <c r="J62" s="2"/>
      <c r="K62" s="2"/>
      <c r="L62" s="2"/>
      <c r="M62" s="2"/>
      <c r="N62" s="4" t="s">
        <v>87</v>
      </c>
      <c r="O62" s="2" t="s">
        <v>139</v>
      </c>
      <c r="P62" s="50"/>
      <c r="Q62" s="2"/>
      <c r="R62" s="2"/>
      <c r="S62" s="2"/>
    </row>
    <row r="63" spans="1:19">
      <c r="A63" s="2"/>
      <c r="B63" s="2"/>
      <c r="C63" s="2"/>
      <c r="D63" s="2"/>
      <c r="E63" s="2"/>
      <c r="F63" s="2"/>
      <c r="G63" s="2"/>
      <c r="H63" s="2"/>
      <c r="I63" s="2"/>
      <c r="J63" s="2"/>
      <c r="K63" s="2"/>
      <c r="L63" s="2"/>
      <c r="M63" s="2"/>
      <c r="N63" s="4" t="s">
        <v>88</v>
      </c>
      <c r="O63" s="2" t="s">
        <v>139</v>
      </c>
      <c r="P63" s="50"/>
      <c r="Q63" s="2"/>
      <c r="R63" s="2"/>
      <c r="S63" s="2"/>
    </row>
    <row r="64" spans="1:19">
      <c r="A64" s="2"/>
      <c r="B64" s="2"/>
      <c r="C64" s="2"/>
      <c r="D64" s="2"/>
      <c r="E64" s="2"/>
      <c r="F64" s="2"/>
      <c r="G64" s="2"/>
      <c r="H64" s="2"/>
      <c r="I64" s="2"/>
      <c r="J64" s="2"/>
      <c r="K64" s="2"/>
      <c r="L64" s="2"/>
      <c r="M64" s="2"/>
      <c r="N64" s="4" t="s">
        <v>89</v>
      </c>
      <c r="O64" s="2" t="s">
        <v>139</v>
      </c>
      <c r="P64" s="50"/>
      <c r="Q64" s="2"/>
      <c r="R64" s="2"/>
      <c r="S64" s="2"/>
    </row>
    <row r="65" spans="1:19">
      <c r="A65" s="2"/>
      <c r="B65" s="2"/>
      <c r="C65" s="2"/>
      <c r="D65" s="2"/>
      <c r="E65" s="2"/>
      <c r="F65" s="2"/>
      <c r="G65" s="2"/>
      <c r="H65" s="2"/>
      <c r="I65" s="2"/>
      <c r="J65" s="2"/>
      <c r="K65" s="2"/>
      <c r="L65" s="2"/>
      <c r="M65" s="2"/>
      <c r="N65" s="4" t="s">
        <v>90</v>
      </c>
      <c r="O65" s="2" t="s">
        <v>139</v>
      </c>
      <c r="P65" s="50"/>
      <c r="Q65" s="2"/>
      <c r="R65" s="2"/>
      <c r="S65" s="2"/>
    </row>
    <row r="66" spans="1:19">
      <c r="A66" s="2"/>
      <c r="B66" s="2"/>
      <c r="C66" s="2"/>
      <c r="D66" s="2"/>
      <c r="E66" s="2"/>
      <c r="F66" s="2"/>
      <c r="G66" s="2"/>
      <c r="H66" s="2"/>
      <c r="I66" s="2"/>
      <c r="J66" s="2"/>
      <c r="K66" s="2"/>
      <c r="L66" s="2"/>
      <c r="M66" s="2"/>
      <c r="N66" s="4" t="s">
        <v>92</v>
      </c>
      <c r="O66" s="2" t="s">
        <v>139</v>
      </c>
      <c r="P66" s="50"/>
      <c r="Q66" s="2"/>
      <c r="R66" s="2"/>
      <c r="S66" s="2"/>
    </row>
    <row r="67" spans="1:19">
      <c r="A67" s="2"/>
      <c r="B67" s="2"/>
      <c r="C67" s="2"/>
      <c r="D67" s="2"/>
      <c r="E67" s="2"/>
      <c r="F67" s="2"/>
      <c r="G67" s="2"/>
      <c r="H67" s="2"/>
      <c r="I67" s="2"/>
      <c r="J67" s="2"/>
      <c r="K67" s="2"/>
      <c r="L67" s="2"/>
      <c r="M67" s="2"/>
      <c r="N67" s="4" t="s">
        <v>93</v>
      </c>
      <c r="O67" s="2" t="s">
        <v>139</v>
      </c>
      <c r="P67" s="50"/>
      <c r="Q67" s="2"/>
      <c r="R67" s="2"/>
      <c r="S67" s="2"/>
    </row>
    <row r="68" spans="1:19">
      <c r="A68" s="2"/>
      <c r="B68" s="2"/>
      <c r="C68" s="2"/>
      <c r="D68" s="2"/>
      <c r="E68" s="2"/>
      <c r="F68" s="2"/>
      <c r="G68" s="2"/>
      <c r="H68" s="2"/>
      <c r="I68" s="2"/>
      <c r="J68" s="2"/>
      <c r="K68" s="2"/>
      <c r="L68" s="2"/>
      <c r="M68" s="2"/>
      <c r="N68" s="4" t="s">
        <v>96</v>
      </c>
      <c r="O68" s="2" t="s">
        <v>139</v>
      </c>
      <c r="P68" s="50"/>
      <c r="Q68" s="2"/>
      <c r="R68" s="2"/>
      <c r="S68" s="2"/>
    </row>
    <row r="69" spans="1:19">
      <c r="A69" s="2"/>
      <c r="B69" s="2"/>
      <c r="C69" s="2"/>
      <c r="D69" s="2"/>
      <c r="E69" s="2"/>
      <c r="F69" s="2"/>
      <c r="G69" s="2"/>
      <c r="H69" s="2"/>
      <c r="I69" s="2"/>
      <c r="J69" s="2"/>
      <c r="K69" s="2"/>
      <c r="L69" s="2"/>
      <c r="M69" s="2"/>
      <c r="N69" s="4" t="s">
        <v>97</v>
      </c>
      <c r="O69" s="2" t="s">
        <v>139</v>
      </c>
      <c r="P69" s="50"/>
      <c r="Q69" s="2"/>
      <c r="R69" s="2"/>
      <c r="S69" s="2"/>
    </row>
    <row r="70" spans="1:19">
      <c r="A70" s="2"/>
      <c r="B70" s="2"/>
      <c r="C70" s="2"/>
      <c r="D70" s="2"/>
      <c r="E70" s="2"/>
      <c r="F70" s="2"/>
      <c r="G70" s="2"/>
      <c r="H70" s="2"/>
      <c r="I70" s="2"/>
      <c r="J70" s="2"/>
      <c r="K70" s="2"/>
      <c r="L70" s="2"/>
      <c r="M70" s="2"/>
      <c r="N70" s="2"/>
      <c r="O70" s="2"/>
      <c r="P70" s="2"/>
      <c r="Q70" s="2"/>
      <c r="R70" s="2"/>
      <c r="S70" s="2"/>
    </row>
    <row r="71" spans="1:19">
      <c r="A71" s="2"/>
      <c r="B71" s="2"/>
      <c r="C71" s="2"/>
      <c r="D71" s="2"/>
      <c r="E71" s="2"/>
      <c r="F71" s="2"/>
      <c r="G71" s="2"/>
      <c r="H71" s="2"/>
      <c r="I71" s="2"/>
      <c r="J71" s="2"/>
      <c r="K71" s="2"/>
      <c r="L71" s="2"/>
      <c r="M71" s="2"/>
      <c r="N71" s="2"/>
      <c r="O71" s="2"/>
      <c r="P71" s="2"/>
      <c r="Q71" s="2"/>
      <c r="R71" s="2"/>
      <c r="S71" s="2"/>
    </row>
    <row r="73" spans="1:19">
      <c r="A73" s="45" t="s">
        <v>148</v>
      </c>
      <c r="B73" s="46"/>
      <c r="C73" s="47" t="s">
        <v>0</v>
      </c>
      <c r="D73" s="85"/>
      <c r="E73" s="85"/>
      <c r="F73" s="85"/>
      <c r="G73" s="85"/>
      <c r="H73" s="85"/>
      <c r="I73" s="85"/>
      <c r="J73" s="85"/>
      <c r="K73" s="85"/>
      <c r="L73" s="85"/>
      <c r="M73" s="85"/>
      <c r="N73" s="85"/>
      <c r="O73" s="85"/>
      <c r="P73" s="85"/>
      <c r="Q73" s="85"/>
    </row>
    <row r="74" spans="1:19">
      <c r="A74" s="227" t="s">
        <v>149</v>
      </c>
      <c r="B74" s="54" t="s">
        <v>150</v>
      </c>
      <c r="C74" s="55" t="s">
        <v>134</v>
      </c>
      <c r="D74" s="54"/>
      <c r="E74" s="54"/>
      <c r="F74" s="54"/>
      <c r="G74" s="54"/>
      <c r="H74" s="54"/>
      <c r="I74" s="54"/>
      <c r="J74" s="54"/>
      <c r="K74" s="54"/>
      <c r="L74" s="54"/>
      <c r="M74" s="54"/>
      <c r="N74" s="54"/>
      <c r="O74" s="54"/>
      <c r="P74" s="54"/>
      <c r="Q74" s="54"/>
    </row>
    <row r="75" spans="1:19">
      <c r="A75" s="228"/>
      <c r="B75" s="54" t="s">
        <v>151</v>
      </c>
      <c r="C75" s="69" t="s">
        <v>134</v>
      </c>
      <c r="D75" s="67"/>
      <c r="E75" s="67"/>
      <c r="F75" s="67"/>
      <c r="G75" s="67"/>
      <c r="H75" s="67"/>
      <c r="I75" s="67"/>
      <c r="J75" s="67"/>
      <c r="K75" s="67"/>
      <c r="L75" s="67"/>
      <c r="M75" s="67"/>
      <c r="N75" s="67"/>
      <c r="O75" s="67"/>
      <c r="P75" s="67"/>
      <c r="Q75" s="67"/>
    </row>
    <row r="76" spans="1:19">
      <c r="A76" s="228"/>
      <c r="B76" s="2" t="s">
        <v>152</v>
      </c>
      <c r="C76" s="40" t="s">
        <v>153</v>
      </c>
      <c r="D76" s="54"/>
      <c r="E76" s="54"/>
      <c r="F76" s="54"/>
      <c r="G76" s="54"/>
      <c r="H76" s="54"/>
      <c r="I76" s="54"/>
      <c r="J76" s="54"/>
      <c r="K76" s="54"/>
      <c r="L76" s="54"/>
      <c r="M76" s="54"/>
      <c r="N76" s="54"/>
      <c r="O76" s="54"/>
      <c r="P76" s="54"/>
      <c r="Q76" s="54"/>
    </row>
    <row r="77" spans="1:19">
      <c r="A77" s="228"/>
      <c r="B77" s="2" t="s">
        <v>154</v>
      </c>
      <c r="C77" s="40" t="s">
        <v>153</v>
      </c>
      <c r="D77" s="54"/>
      <c r="E77" s="54"/>
      <c r="F77" s="54"/>
      <c r="G77" s="54"/>
      <c r="H77" s="54"/>
      <c r="I77" s="54"/>
      <c r="J77" s="54"/>
      <c r="K77" s="54"/>
      <c r="L77" s="54"/>
      <c r="M77" s="54"/>
      <c r="N77" s="54"/>
      <c r="O77" s="54"/>
      <c r="P77" s="54"/>
      <c r="Q77" s="54"/>
    </row>
    <row r="78" spans="1:19">
      <c r="A78" s="228"/>
      <c r="B78" s="2" t="s">
        <v>155</v>
      </c>
      <c r="C78" s="40" t="s">
        <v>156</v>
      </c>
      <c r="D78" s="54"/>
      <c r="E78" s="54"/>
      <c r="F78" s="54"/>
      <c r="G78" s="54"/>
      <c r="H78" s="54"/>
      <c r="I78" s="54"/>
      <c r="J78" s="54"/>
      <c r="K78" s="54"/>
      <c r="L78" s="54"/>
      <c r="M78" s="54"/>
      <c r="N78" s="54"/>
      <c r="O78" s="54"/>
      <c r="P78" s="54"/>
      <c r="Q78" s="54"/>
    </row>
    <row r="79" spans="1:19" ht="18">
      <c r="A79" s="228"/>
      <c r="B79" s="2" t="s">
        <v>223</v>
      </c>
      <c r="C79" s="40" t="s">
        <v>224</v>
      </c>
      <c r="D79" s="54"/>
      <c r="E79" s="54"/>
      <c r="F79" s="54"/>
      <c r="G79" s="54"/>
      <c r="H79" s="54"/>
      <c r="I79" s="54"/>
      <c r="J79" s="54"/>
      <c r="K79" s="54"/>
      <c r="L79" s="54"/>
      <c r="M79" s="54"/>
      <c r="N79" s="54"/>
      <c r="O79" s="54"/>
      <c r="P79" s="54"/>
      <c r="Q79" s="54"/>
    </row>
    <row r="80" spans="1:19">
      <c r="A80" s="228"/>
      <c r="B80" s="2" t="s">
        <v>157</v>
      </c>
      <c r="C80" s="59" t="s">
        <v>3</v>
      </c>
      <c r="D80" s="71"/>
      <c r="E80" s="71"/>
      <c r="F80" s="71"/>
      <c r="G80" s="71"/>
      <c r="H80" s="71"/>
      <c r="I80" s="71"/>
      <c r="J80" s="71"/>
      <c r="K80" s="71"/>
      <c r="L80" s="71"/>
      <c r="M80" s="71"/>
      <c r="N80" s="71"/>
      <c r="O80" s="71"/>
      <c r="P80" s="71"/>
      <c r="Q80" s="71"/>
    </row>
    <row r="81" spans="1:17">
      <c r="A81" s="228"/>
      <c r="B81" s="2" t="s">
        <v>158</v>
      </c>
      <c r="C81" s="40" t="s">
        <v>15</v>
      </c>
      <c r="D81" s="54"/>
      <c r="E81" s="66"/>
      <c r="F81" s="66"/>
      <c r="G81" s="66"/>
      <c r="H81" s="66"/>
      <c r="I81" s="66"/>
      <c r="J81" s="66"/>
      <c r="K81" s="66"/>
      <c r="L81" s="66"/>
      <c r="M81" s="66"/>
      <c r="N81" s="66"/>
      <c r="O81" s="66"/>
      <c r="P81" s="66"/>
      <c r="Q81" s="66"/>
    </row>
    <row r="82" spans="1:17">
      <c r="A82" s="228"/>
      <c r="B82" s="2" t="s">
        <v>159</v>
      </c>
      <c r="C82" s="40" t="s">
        <v>15</v>
      </c>
      <c r="D82" s="66"/>
      <c r="E82" s="66"/>
      <c r="F82" s="66"/>
      <c r="G82" s="66"/>
      <c r="H82" s="66"/>
      <c r="I82" s="66"/>
      <c r="J82" s="66"/>
      <c r="K82" s="66"/>
      <c r="L82" s="66"/>
      <c r="M82" s="66"/>
      <c r="N82" s="66"/>
      <c r="O82" s="66"/>
      <c r="P82" s="66"/>
      <c r="Q82" s="66"/>
    </row>
    <row r="83" spans="1:17">
      <c r="A83" s="228"/>
      <c r="B83" s="2" t="s">
        <v>160</v>
      </c>
      <c r="C83" s="40" t="s">
        <v>15</v>
      </c>
      <c r="D83" s="66"/>
      <c r="E83" s="66"/>
      <c r="F83" s="66"/>
      <c r="G83" s="66"/>
      <c r="H83" s="66"/>
      <c r="I83" s="66"/>
      <c r="J83" s="66"/>
      <c r="K83" s="66"/>
      <c r="L83" s="66"/>
      <c r="M83" s="66"/>
      <c r="N83" s="66"/>
      <c r="O83" s="66"/>
      <c r="P83" s="66"/>
      <c r="Q83" s="66"/>
    </row>
    <row r="84" spans="1:17">
      <c r="A84" s="228"/>
      <c r="B84" s="2" t="s">
        <v>161</v>
      </c>
      <c r="C84" s="40" t="s">
        <v>15</v>
      </c>
      <c r="D84" s="66"/>
      <c r="E84" s="66"/>
      <c r="F84" s="66"/>
      <c r="G84" s="66"/>
      <c r="H84" s="66"/>
      <c r="I84" s="66"/>
      <c r="J84" s="66"/>
      <c r="K84" s="66"/>
      <c r="L84" s="66"/>
      <c r="M84" s="66"/>
      <c r="N84" s="66"/>
      <c r="O84" s="66"/>
      <c r="P84" s="66"/>
      <c r="Q84" s="66"/>
    </row>
    <row r="85" spans="1:17">
      <c r="A85" s="228"/>
      <c r="B85" s="2" t="s">
        <v>162</v>
      </c>
      <c r="C85" s="40" t="s">
        <v>163</v>
      </c>
      <c r="D85" s="66"/>
      <c r="E85" s="66"/>
      <c r="F85" s="66"/>
      <c r="G85" s="66"/>
      <c r="H85" s="66"/>
      <c r="I85" s="66"/>
      <c r="J85" s="66"/>
      <c r="K85" s="66"/>
      <c r="L85" s="66"/>
      <c r="M85" s="66"/>
      <c r="N85" s="66"/>
      <c r="O85" s="66"/>
      <c r="P85" s="66"/>
      <c r="Q85" s="66"/>
    </row>
    <row r="86" spans="1:17">
      <c r="A86" s="228"/>
      <c r="B86" s="2" t="s">
        <v>164</v>
      </c>
      <c r="C86" s="40" t="s">
        <v>163</v>
      </c>
      <c r="D86" s="66"/>
      <c r="E86" s="66"/>
      <c r="F86" s="66"/>
      <c r="G86" s="66"/>
      <c r="H86" s="66"/>
      <c r="I86" s="66"/>
      <c r="J86" s="66"/>
      <c r="K86" s="66"/>
      <c r="L86" s="66"/>
      <c r="M86" s="66"/>
      <c r="N86" s="66"/>
      <c r="O86" s="66"/>
      <c r="P86" s="66"/>
      <c r="Q86" s="66"/>
    </row>
    <row r="87" spans="1:17">
      <c r="A87" s="229"/>
      <c r="B87" s="6" t="s">
        <v>165</v>
      </c>
      <c r="C87" s="40" t="s">
        <v>15</v>
      </c>
      <c r="D87" s="43">
        <f t="shared" ref="D87:Q87" si="1">1-(D82+D83+D84+D86)</f>
        <v>1</v>
      </c>
      <c r="E87" s="43">
        <f t="shared" si="1"/>
        <v>1</v>
      </c>
      <c r="F87" s="43">
        <f t="shared" si="1"/>
        <v>1</v>
      </c>
      <c r="G87" s="43">
        <f t="shared" si="1"/>
        <v>1</v>
      </c>
      <c r="H87" s="43">
        <f t="shared" si="1"/>
        <v>1</v>
      </c>
      <c r="I87" s="43">
        <f t="shared" si="1"/>
        <v>1</v>
      </c>
      <c r="J87" s="43">
        <f t="shared" si="1"/>
        <v>1</v>
      </c>
      <c r="K87" s="43">
        <f t="shared" si="1"/>
        <v>1</v>
      </c>
      <c r="L87" s="43">
        <f t="shared" si="1"/>
        <v>1</v>
      </c>
      <c r="M87" s="43">
        <f t="shared" si="1"/>
        <v>1</v>
      </c>
      <c r="N87" s="43">
        <f t="shared" si="1"/>
        <v>1</v>
      </c>
      <c r="O87" s="43">
        <f t="shared" si="1"/>
        <v>1</v>
      </c>
      <c r="P87" s="43">
        <f t="shared" si="1"/>
        <v>1</v>
      </c>
      <c r="Q87" s="43">
        <f t="shared" si="1"/>
        <v>1</v>
      </c>
    </row>
    <row r="88" spans="1:17">
      <c r="A88" s="227" t="s">
        <v>166</v>
      </c>
      <c r="B88" s="41" t="s">
        <v>167</v>
      </c>
      <c r="C88" s="39" t="s">
        <v>12</v>
      </c>
      <c r="D88" s="54"/>
      <c r="E88" s="54"/>
      <c r="F88" s="54"/>
      <c r="G88" s="54"/>
      <c r="H88" s="54"/>
      <c r="I88" s="54"/>
      <c r="J88" s="54"/>
      <c r="K88" s="54"/>
      <c r="L88" s="54"/>
      <c r="M88" s="54"/>
      <c r="N88" s="54"/>
      <c r="O88" s="54"/>
      <c r="P88" s="54"/>
      <c r="Q88" s="54"/>
    </row>
    <row r="89" spans="1:17">
      <c r="A89" s="228"/>
      <c r="B89" s="2" t="s">
        <v>168</v>
      </c>
      <c r="C89" s="40" t="s">
        <v>12</v>
      </c>
      <c r="D89" s="57">
        <f t="shared" ref="D89:Q89" si="2">D88-D91*2.441</f>
        <v>0</v>
      </c>
      <c r="E89" s="57">
        <f t="shared" si="2"/>
        <v>0</v>
      </c>
      <c r="F89" s="57">
        <f t="shared" si="2"/>
        <v>0</v>
      </c>
      <c r="G89" s="57">
        <f t="shared" si="2"/>
        <v>0</v>
      </c>
      <c r="H89" s="57">
        <f t="shared" si="2"/>
        <v>0</v>
      </c>
      <c r="I89" s="57">
        <f t="shared" si="2"/>
        <v>0</v>
      </c>
      <c r="J89" s="57">
        <f t="shared" si="2"/>
        <v>0</v>
      </c>
      <c r="K89" s="57">
        <f t="shared" si="2"/>
        <v>0</v>
      </c>
      <c r="L89" s="57">
        <f t="shared" si="2"/>
        <v>0</v>
      </c>
      <c r="M89" s="57">
        <f t="shared" si="2"/>
        <v>0</v>
      </c>
      <c r="N89" s="57">
        <f t="shared" si="2"/>
        <v>0</v>
      </c>
      <c r="O89" s="57">
        <f t="shared" si="2"/>
        <v>0</v>
      </c>
      <c r="P89" s="57">
        <f t="shared" si="2"/>
        <v>0</v>
      </c>
      <c r="Q89" s="57">
        <f t="shared" si="2"/>
        <v>0</v>
      </c>
    </row>
    <row r="90" spans="1:17">
      <c r="A90" s="228"/>
      <c r="B90" s="2" t="s">
        <v>169</v>
      </c>
      <c r="C90" s="40" t="s">
        <v>15</v>
      </c>
      <c r="D90" s="66"/>
      <c r="E90" s="66"/>
      <c r="F90" s="66"/>
      <c r="G90" s="66"/>
      <c r="H90" s="66"/>
      <c r="I90" s="66"/>
      <c r="J90" s="66"/>
      <c r="K90" s="66"/>
      <c r="L90" s="66"/>
      <c r="M90" s="66"/>
      <c r="N90" s="66"/>
      <c r="O90" s="66"/>
      <c r="P90" s="66"/>
      <c r="Q90" s="66"/>
    </row>
    <row r="91" spans="1:17">
      <c r="A91" s="228"/>
      <c r="B91" s="2" t="s">
        <v>170</v>
      </c>
      <c r="C91" s="40" t="s">
        <v>15</v>
      </c>
      <c r="D91" s="66"/>
      <c r="E91" s="66"/>
      <c r="F91" s="66"/>
      <c r="G91" s="66"/>
      <c r="H91" s="66"/>
      <c r="I91" s="66"/>
      <c r="J91" s="66"/>
      <c r="K91" s="66"/>
      <c r="L91" s="66"/>
      <c r="M91" s="66"/>
      <c r="N91" s="66"/>
      <c r="O91" s="66"/>
      <c r="P91" s="66"/>
      <c r="Q91" s="66"/>
    </row>
    <row r="92" spans="1:17">
      <c r="A92" s="228"/>
      <c r="B92" s="2" t="s">
        <v>171</v>
      </c>
      <c r="C92" s="40" t="s">
        <v>15</v>
      </c>
      <c r="D92" s="90"/>
      <c r="E92" s="91"/>
      <c r="F92" s="91"/>
      <c r="G92" s="91"/>
      <c r="H92" s="91"/>
      <c r="I92" s="91"/>
      <c r="J92" s="91"/>
      <c r="K92" s="91"/>
      <c r="L92" s="91"/>
      <c r="M92" s="91"/>
      <c r="N92" s="91"/>
      <c r="O92" s="91"/>
      <c r="P92" s="91"/>
      <c r="Q92" s="91"/>
    </row>
    <row r="93" spans="1:17">
      <c r="A93" s="228"/>
      <c r="B93" s="2" t="s">
        <v>172</v>
      </c>
      <c r="C93" s="40" t="s">
        <v>15</v>
      </c>
      <c r="D93" s="90"/>
      <c r="E93" s="91"/>
      <c r="F93" s="91"/>
      <c r="G93" s="91"/>
      <c r="H93" s="91"/>
      <c r="I93" s="91"/>
      <c r="J93" s="91"/>
      <c r="K93" s="91"/>
      <c r="L93" s="91"/>
      <c r="M93" s="91"/>
      <c r="N93" s="91"/>
      <c r="O93" s="91"/>
      <c r="P93" s="91"/>
      <c r="Q93" s="91"/>
    </row>
    <row r="94" spans="1:17">
      <c r="A94" s="228"/>
      <c r="B94" s="2" t="s">
        <v>173</v>
      </c>
      <c r="C94" s="40" t="s">
        <v>15</v>
      </c>
      <c r="D94" s="90"/>
      <c r="E94" s="91"/>
      <c r="F94" s="91"/>
      <c r="G94" s="91"/>
      <c r="H94" s="91"/>
      <c r="I94" s="91"/>
      <c r="J94" s="91"/>
      <c r="K94" s="91"/>
      <c r="L94" s="91"/>
      <c r="M94" s="91"/>
      <c r="N94" s="91"/>
      <c r="O94" s="91"/>
      <c r="P94" s="91"/>
      <c r="Q94" s="91"/>
    </row>
    <row r="95" spans="1:17">
      <c r="A95" s="229"/>
      <c r="B95" s="6" t="s">
        <v>174</v>
      </c>
      <c r="C95" s="40" t="s">
        <v>15</v>
      </c>
      <c r="D95" s="92"/>
      <c r="E95" s="93"/>
      <c r="F95" s="93"/>
      <c r="G95" s="93"/>
      <c r="H95" s="93"/>
      <c r="I95" s="93"/>
      <c r="J95" s="93"/>
      <c r="K95" s="93"/>
      <c r="L95" s="93"/>
      <c r="M95" s="93"/>
      <c r="N95" s="93"/>
      <c r="O95" s="93"/>
      <c r="P95" s="93"/>
      <c r="Q95" s="93"/>
    </row>
    <row r="96" spans="1:17">
      <c r="A96" s="227" t="s">
        <v>113</v>
      </c>
      <c r="B96" s="41" t="s">
        <v>167</v>
      </c>
      <c r="C96" s="39" t="s">
        <v>12</v>
      </c>
      <c r="D96" s="87"/>
      <c r="E96" s="87"/>
      <c r="F96" s="87"/>
      <c r="G96" s="87"/>
      <c r="H96" s="87"/>
      <c r="I96" s="87"/>
      <c r="J96" s="87"/>
      <c r="K96" s="87"/>
      <c r="L96" s="87"/>
      <c r="M96" s="87"/>
      <c r="N96" s="87"/>
      <c r="O96" s="87"/>
      <c r="P96" s="87"/>
      <c r="Q96" s="87"/>
    </row>
    <row r="97" spans="1:17">
      <c r="A97" s="228"/>
      <c r="B97" s="2" t="s">
        <v>168</v>
      </c>
      <c r="C97" s="40" t="s">
        <v>12</v>
      </c>
      <c r="D97" s="57">
        <f t="shared" ref="D97:Q97" si="3">D96-D100*2.441</f>
        <v>0</v>
      </c>
      <c r="E97" s="57">
        <f t="shared" si="3"/>
        <v>0</v>
      </c>
      <c r="F97" s="57">
        <f t="shared" si="3"/>
        <v>0</v>
      </c>
      <c r="G97" s="57">
        <f t="shared" si="3"/>
        <v>0</v>
      </c>
      <c r="H97" s="57">
        <f t="shared" si="3"/>
        <v>0</v>
      </c>
      <c r="I97" s="57">
        <f t="shared" si="3"/>
        <v>0</v>
      </c>
      <c r="J97" s="57">
        <f t="shared" si="3"/>
        <v>0</v>
      </c>
      <c r="K97" s="57">
        <f t="shared" si="3"/>
        <v>0</v>
      </c>
      <c r="L97" s="57">
        <f t="shared" si="3"/>
        <v>0</v>
      </c>
      <c r="M97" s="57">
        <f t="shared" si="3"/>
        <v>0</v>
      </c>
      <c r="N97" s="57">
        <f t="shared" si="3"/>
        <v>0</v>
      </c>
      <c r="O97" s="57">
        <f t="shared" si="3"/>
        <v>0</v>
      </c>
      <c r="P97" s="57">
        <f t="shared" si="3"/>
        <v>0</v>
      </c>
      <c r="Q97" s="57">
        <f t="shared" si="3"/>
        <v>0</v>
      </c>
    </row>
    <row r="98" spans="1:17">
      <c r="A98" s="228"/>
      <c r="B98" s="2" t="s">
        <v>175</v>
      </c>
      <c r="C98" s="40" t="s">
        <v>15</v>
      </c>
      <c r="D98" s="66"/>
      <c r="E98" s="91"/>
      <c r="F98" s="91"/>
      <c r="G98" s="91"/>
      <c r="H98" s="91"/>
      <c r="I98" s="91"/>
      <c r="J98" s="91"/>
      <c r="K98" s="91"/>
      <c r="L98" s="91"/>
      <c r="M98" s="91"/>
      <c r="N98" s="91"/>
      <c r="O98" s="91"/>
      <c r="P98" s="91"/>
      <c r="Q98" s="91"/>
    </row>
    <row r="99" spans="1:17">
      <c r="A99" s="228"/>
      <c r="B99" s="2" t="s">
        <v>176</v>
      </c>
      <c r="C99" s="40" t="s">
        <v>177</v>
      </c>
      <c r="D99" s="54"/>
      <c r="E99" s="54"/>
      <c r="F99" s="54"/>
      <c r="G99" s="54"/>
      <c r="H99" s="54"/>
      <c r="I99" s="54"/>
      <c r="J99" s="54"/>
      <c r="K99" s="54"/>
      <c r="L99" s="54"/>
      <c r="M99" s="54"/>
      <c r="N99" s="54"/>
      <c r="O99" s="54"/>
      <c r="P99" s="54"/>
      <c r="Q99" s="54"/>
    </row>
    <row r="100" spans="1:17">
      <c r="A100" s="228"/>
      <c r="B100" s="2" t="s">
        <v>170</v>
      </c>
      <c r="C100" s="40" t="s">
        <v>15</v>
      </c>
      <c r="D100" s="54"/>
      <c r="E100" s="54"/>
      <c r="F100" s="54"/>
      <c r="G100" s="54"/>
      <c r="H100" s="54"/>
      <c r="I100" s="54"/>
      <c r="J100" s="54"/>
      <c r="K100" s="54"/>
      <c r="L100" s="54"/>
      <c r="M100" s="54"/>
      <c r="N100" s="54"/>
      <c r="O100" s="54"/>
      <c r="P100" s="54"/>
      <c r="Q100" s="54"/>
    </row>
    <row r="101" spans="1:17">
      <c r="A101" s="228"/>
      <c r="B101" s="2" t="s">
        <v>171</v>
      </c>
      <c r="C101" s="40" t="s">
        <v>15</v>
      </c>
      <c r="D101" s="66"/>
      <c r="E101" s="91"/>
      <c r="F101" s="91"/>
      <c r="G101" s="91"/>
      <c r="H101" s="91"/>
      <c r="I101" s="91"/>
      <c r="J101" s="91"/>
      <c r="K101" s="91"/>
      <c r="L101" s="91"/>
      <c r="M101" s="91"/>
      <c r="N101" s="91"/>
      <c r="O101" s="91"/>
      <c r="P101" s="91"/>
      <c r="Q101" s="91"/>
    </row>
    <row r="102" spans="1:17">
      <c r="A102" s="228"/>
      <c r="B102" s="2" t="s">
        <v>172</v>
      </c>
      <c r="C102" s="40" t="s">
        <v>15</v>
      </c>
      <c r="D102" s="66"/>
      <c r="E102" s="91"/>
      <c r="F102" s="91"/>
      <c r="G102" s="91"/>
      <c r="H102" s="91"/>
      <c r="I102" s="91"/>
      <c r="J102" s="91"/>
      <c r="K102" s="91"/>
      <c r="L102" s="91"/>
      <c r="M102" s="91"/>
      <c r="N102" s="91"/>
      <c r="O102" s="91"/>
      <c r="P102" s="91"/>
      <c r="Q102" s="91"/>
    </row>
    <row r="103" spans="1:17">
      <c r="A103" s="228"/>
      <c r="B103" s="2" t="s">
        <v>173</v>
      </c>
      <c r="C103" s="40" t="s">
        <v>15</v>
      </c>
      <c r="D103" s="66"/>
      <c r="E103" s="91"/>
      <c r="F103" s="91"/>
      <c r="G103" s="91"/>
      <c r="H103" s="91"/>
      <c r="I103" s="91"/>
      <c r="J103" s="91"/>
      <c r="K103" s="91"/>
      <c r="L103" s="91"/>
      <c r="M103" s="91"/>
      <c r="N103" s="91"/>
      <c r="O103" s="91"/>
      <c r="P103" s="91"/>
      <c r="Q103" s="91"/>
    </row>
    <row r="104" spans="1:17">
      <c r="A104" s="228"/>
      <c r="B104" s="2" t="s">
        <v>174</v>
      </c>
      <c r="C104" s="40" t="s">
        <v>15</v>
      </c>
      <c r="D104" s="66"/>
      <c r="E104" s="91"/>
      <c r="F104" s="91"/>
      <c r="G104" s="91"/>
      <c r="H104" s="91"/>
      <c r="I104" s="91"/>
      <c r="J104" s="91"/>
      <c r="K104" s="91"/>
      <c r="L104" s="91"/>
      <c r="M104" s="91"/>
      <c r="N104" s="91"/>
      <c r="O104" s="91"/>
      <c r="P104" s="91"/>
      <c r="Q104" s="91"/>
    </row>
    <row r="105" spans="1:17">
      <c r="A105" s="228"/>
      <c r="B105" s="2" t="s">
        <v>178</v>
      </c>
      <c r="C105" s="59" t="s">
        <v>3</v>
      </c>
      <c r="D105" s="66"/>
      <c r="E105" s="88"/>
      <c r="F105" s="88"/>
      <c r="G105" s="88"/>
      <c r="H105" s="88"/>
      <c r="I105" s="88"/>
      <c r="J105" s="88"/>
      <c r="K105" s="88"/>
      <c r="L105" s="88"/>
      <c r="M105" s="88"/>
      <c r="N105" s="88"/>
      <c r="O105" s="88"/>
      <c r="P105" s="88"/>
      <c r="Q105" s="88"/>
    </row>
    <row r="106" spans="1:17">
      <c r="A106" s="228"/>
      <c r="B106" s="2" t="s">
        <v>179</v>
      </c>
      <c r="C106" s="40" t="s">
        <v>15</v>
      </c>
      <c r="D106" s="66"/>
      <c r="E106" s="88"/>
      <c r="F106" s="88"/>
      <c r="G106" s="88"/>
      <c r="H106" s="88"/>
      <c r="I106" s="88"/>
      <c r="J106" s="88"/>
      <c r="K106" s="88"/>
      <c r="L106" s="88"/>
      <c r="M106" s="88"/>
      <c r="N106" s="88"/>
      <c r="O106" s="88"/>
      <c r="P106" s="88"/>
      <c r="Q106" s="88"/>
    </row>
    <row r="107" spans="1:17">
      <c r="A107" s="228"/>
      <c r="B107" s="1" t="s">
        <v>180</v>
      </c>
      <c r="C107" s="59" t="s">
        <v>3</v>
      </c>
      <c r="D107" s="66"/>
      <c r="E107" s="88"/>
      <c r="F107" s="88"/>
      <c r="G107" s="88"/>
      <c r="H107" s="88"/>
      <c r="I107" s="88"/>
      <c r="J107" s="88"/>
      <c r="K107" s="88"/>
      <c r="L107" s="88"/>
      <c r="M107" s="88"/>
      <c r="N107" s="88"/>
      <c r="O107" s="88"/>
      <c r="P107" s="88"/>
      <c r="Q107" s="88"/>
    </row>
    <row r="108" spans="1:17">
      <c r="A108" s="228"/>
      <c r="B108" s="2" t="s">
        <v>181</v>
      </c>
      <c r="C108" s="40" t="s">
        <v>240</v>
      </c>
      <c r="D108" s="66"/>
      <c r="E108" s="88"/>
      <c r="F108" s="88"/>
      <c r="G108" s="88"/>
      <c r="H108" s="88"/>
      <c r="I108" s="88"/>
      <c r="J108" s="88"/>
      <c r="K108" s="88"/>
      <c r="L108" s="88"/>
      <c r="M108" s="88"/>
      <c r="N108" s="88"/>
      <c r="O108" s="88"/>
      <c r="P108" s="88"/>
      <c r="Q108" s="88"/>
    </row>
    <row r="109" spans="1:17">
      <c r="A109" s="228"/>
      <c r="B109" s="2" t="s">
        <v>182</v>
      </c>
      <c r="C109" s="40"/>
      <c r="D109" s="66"/>
      <c r="E109" s="88"/>
      <c r="F109" s="88"/>
      <c r="G109" s="88"/>
      <c r="H109" s="88"/>
      <c r="I109" s="88"/>
      <c r="J109" s="88"/>
      <c r="K109" s="88"/>
      <c r="L109" s="88"/>
      <c r="M109" s="88"/>
      <c r="N109" s="88"/>
      <c r="O109" s="88"/>
      <c r="P109" s="88"/>
      <c r="Q109" s="88"/>
    </row>
    <row r="110" spans="1:17">
      <c r="A110" s="228"/>
      <c r="B110" s="2" t="s">
        <v>183</v>
      </c>
      <c r="C110" s="40"/>
      <c r="D110" s="66"/>
      <c r="E110" s="88"/>
      <c r="F110" s="88"/>
      <c r="G110" s="88"/>
      <c r="H110" s="88"/>
      <c r="I110" s="88"/>
      <c r="J110" s="88"/>
      <c r="K110" s="88"/>
      <c r="L110" s="88"/>
      <c r="M110" s="88"/>
      <c r="N110" s="88"/>
      <c r="O110" s="88"/>
      <c r="P110" s="88"/>
      <c r="Q110" s="88"/>
    </row>
    <row r="111" spans="1:17">
      <c r="A111" s="228"/>
      <c r="B111" s="2" t="s">
        <v>184</v>
      </c>
      <c r="C111" s="40"/>
      <c r="D111" s="66"/>
      <c r="E111" s="88"/>
      <c r="F111" s="88"/>
      <c r="G111" s="88"/>
      <c r="H111" s="88"/>
      <c r="I111" s="88"/>
      <c r="J111" s="88"/>
      <c r="K111" s="88"/>
      <c r="L111" s="88"/>
      <c r="M111" s="88"/>
      <c r="N111" s="88"/>
      <c r="O111" s="88"/>
      <c r="P111" s="88"/>
      <c r="Q111" s="88"/>
    </row>
    <row r="112" spans="1:17">
      <c r="A112" s="228"/>
      <c r="B112" s="2" t="s">
        <v>185</v>
      </c>
      <c r="C112" s="40"/>
      <c r="D112" s="66"/>
      <c r="E112" s="88"/>
      <c r="F112" s="88"/>
      <c r="G112" s="88"/>
      <c r="H112" s="88"/>
      <c r="I112" s="88"/>
      <c r="J112" s="88"/>
      <c r="K112" s="88"/>
      <c r="L112" s="88"/>
      <c r="M112" s="88"/>
      <c r="N112" s="88"/>
      <c r="O112" s="88"/>
      <c r="P112" s="88"/>
      <c r="Q112" s="88"/>
    </row>
    <row r="113" spans="1:17">
      <c r="A113" s="229"/>
      <c r="B113" s="2" t="s">
        <v>186</v>
      </c>
      <c r="C113" s="40"/>
      <c r="D113" s="66"/>
      <c r="E113" s="88"/>
      <c r="F113" s="88"/>
      <c r="G113" s="88"/>
      <c r="H113" s="88"/>
      <c r="I113" s="88"/>
      <c r="J113" s="88"/>
      <c r="K113" s="88"/>
      <c r="L113" s="88"/>
      <c r="M113" s="88"/>
      <c r="N113" s="88"/>
      <c r="O113" s="88"/>
      <c r="P113" s="88"/>
      <c r="Q113" s="88"/>
    </row>
    <row r="114" spans="1:17">
      <c r="A114" s="227" t="s">
        <v>187</v>
      </c>
      <c r="B114" s="70" t="s">
        <v>188</v>
      </c>
      <c r="C114" s="39" t="s">
        <v>12</v>
      </c>
      <c r="D114" s="87"/>
      <c r="E114" s="87"/>
      <c r="F114" s="87"/>
      <c r="G114" s="87"/>
      <c r="H114" s="87"/>
      <c r="I114" s="87"/>
      <c r="J114" s="87"/>
      <c r="K114" s="87"/>
      <c r="L114" s="87"/>
      <c r="M114" s="87"/>
      <c r="N114" s="87"/>
      <c r="O114" s="87"/>
      <c r="P114" s="87"/>
      <c r="Q114" s="87"/>
    </row>
    <row r="115" spans="1:17" ht="17.25">
      <c r="A115" s="228"/>
      <c r="B115" s="2" t="s">
        <v>189</v>
      </c>
      <c r="C115" s="42" t="s">
        <v>190</v>
      </c>
      <c r="D115" s="54"/>
      <c r="E115" s="54"/>
      <c r="F115" s="54"/>
      <c r="G115" s="54"/>
      <c r="H115" s="54"/>
      <c r="I115" s="54"/>
      <c r="J115" s="54"/>
      <c r="K115" s="54"/>
      <c r="L115" s="54"/>
      <c r="M115" s="54"/>
      <c r="N115" s="54"/>
      <c r="O115" s="54"/>
      <c r="P115" s="54"/>
      <c r="Q115" s="54"/>
    </row>
    <row r="116" spans="1:17">
      <c r="A116" s="228"/>
      <c r="B116" s="2" t="s">
        <v>191</v>
      </c>
      <c r="C116" s="40" t="s">
        <v>12</v>
      </c>
      <c r="D116" s="54"/>
      <c r="E116" s="54"/>
      <c r="F116" s="54"/>
      <c r="G116" s="54"/>
      <c r="H116" s="54"/>
      <c r="I116" s="54"/>
      <c r="J116" s="54"/>
      <c r="K116" s="54"/>
      <c r="L116" s="54"/>
      <c r="M116" s="54"/>
      <c r="N116" s="54"/>
      <c r="O116" s="54"/>
      <c r="P116" s="54"/>
      <c r="Q116" s="54"/>
    </row>
    <row r="117" spans="1:17" ht="17.25">
      <c r="A117" s="228"/>
      <c r="B117" s="2" t="s">
        <v>167</v>
      </c>
      <c r="C117" s="42" t="s">
        <v>190</v>
      </c>
      <c r="D117" s="54"/>
      <c r="E117" s="54"/>
      <c r="F117" s="54"/>
      <c r="G117" s="54"/>
      <c r="H117" s="54"/>
      <c r="I117" s="54"/>
      <c r="J117" s="54"/>
      <c r="K117" s="54"/>
      <c r="L117" s="54"/>
      <c r="M117" s="54"/>
      <c r="N117" s="54"/>
      <c r="O117" s="54"/>
      <c r="P117" s="54"/>
      <c r="Q117" s="54"/>
    </row>
    <row r="118" spans="1:17" ht="17.25">
      <c r="A118" s="228"/>
      <c r="B118" s="2" t="s">
        <v>192</v>
      </c>
      <c r="C118" s="42" t="s">
        <v>193</v>
      </c>
      <c r="D118" s="54"/>
      <c r="E118" s="54"/>
      <c r="F118" s="54"/>
      <c r="G118" s="54"/>
      <c r="H118" s="54"/>
      <c r="I118" s="54"/>
      <c r="J118" s="54"/>
      <c r="K118" s="54"/>
      <c r="L118" s="54"/>
      <c r="M118" s="54"/>
      <c r="N118" s="54"/>
      <c r="O118" s="54"/>
      <c r="P118" s="54"/>
      <c r="Q118" s="54"/>
    </row>
    <row r="119" spans="1:17" ht="18">
      <c r="A119" s="228"/>
      <c r="B119" s="2" t="s">
        <v>194</v>
      </c>
      <c r="C119" s="40" t="s">
        <v>195</v>
      </c>
      <c r="D119" s="54"/>
      <c r="E119" s="54"/>
      <c r="F119" s="54"/>
      <c r="G119" s="54"/>
      <c r="H119" s="54"/>
      <c r="I119" s="54"/>
      <c r="J119" s="54"/>
      <c r="K119" s="54"/>
      <c r="L119" s="54"/>
      <c r="M119" s="54"/>
      <c r="N119" s="54"/>
      <c r="O119" s="54"/>
      <c r="P119" s="54"/>
      <c r="Q119" s="54"/>
    </row>
    <row r="120" spans="1:17">
      <c r="A120" s="228"/>
      <c r="B120" s="2" t="s">
        <v>255</v>
      </c>
      <c r="C120" s="40" t="s">
        <v>156</v>
      </c>
      <c r="D120" s="99"/>
      <c r="E120" s="66"/>
      <c r="F120" s="66"/>
      <c r="G120" s="66"/>
      <c r="H120" s="66"/>
      <c r="I120" s="66"/>
      <c r="J120" s="66"/>
      <c r="K120" s="66"/>
      <c r="L120" s="66"/>
      <c r="M120" s="66"/>
      <c r="N120" s="66"/>
      <c r="O120" s="66"/>
      <c r="P120" s="66"/>
      <c r="Q120" s="66"/>
    </row>
    <row r="121" spans="1:17">
      <c r="A121" s="228"/>
      <c r="B121" s="2" t="s">
        <v>196</v>
      </c>
      <c r="C121" s="40" t="s">
        <v>156</v>
      </c>
      <c r="D121" s="99"/>
      <c r="E121" s="66"/>
      <c r="F121" s="66"/>
      <c r="G121" s="66"/>
      <c r="H121" s="66"/>
      <c r="I121" s="66"/>
      <c r="J121" s="66"/>
      <c r="K121" s="66"/>
      <c r="L121" s="66"/>
      <c r="M121" s="66"/>
      <c r="N121" s="66"/>
      <c r="O121" s="66"/>
      <c r="P121" s="66"/>
      <c r="Q121" s="66"/>
    </row>
    <row r="122" spans="1:17" ht="18">
      <c r="A122" s="228"/>
      <c r="B122" s="2" t="s">
        <v>197</v>
      </c>
      <c r="C122" s="40" t="s">
        <v>198</v>
      </c>
      <c r="D122" s="66"/>
      <c r="E122" s="66"/>
      <c r="F122" s="66"/>
      <c r="G122" s="66"/>
      <c r="H122" s="66"/>
      <c r="I122" s="66"/>
      <c r="J122" s="66"/>
      <c r="K122" s="66"/>
      <c r="L122" s="66"/>
      <c r="M122" s="66"/>
      <c r="N122" s="66"/>
      <c r="O122" s="66"/>
      <c r="P122" s="66"/>
      <c r="Q122" s="66"/>
    </row>
    <row r="123" spans="1:17" ht="18">
      <c r="A123" s="228"/>
      <c r="B123" s="2" t="s">
        <v>199</v>
      </c>
      <c r="C123" s="40" t="s">
        <v>198</v>
      </c>
      <c r="D123" s="66"/>
      <c r="E123" s="66"/>
      <c r="F123" s="66"/>
      <c r="G123" s="66"/>
      <c r="H123" s="66"/>
      <c r="I123" s="66"/>
      <c r="J123" s="66"/>
      <c r="K123" s="66"/>
      <c r="L123" s="66"/>
      <c r="M123" s="66"/>
      <c r="N123" s="66"/>
      <c r="O123" s="66"/>
      <c r="P123" s="66"/>
      <c r="Q123" s="66"/>
    </row>
    <row r="124" spans="1:17" ht="18">
      <c r="A124" s="228"/>
      <c r="B124" s="2" t="s">
        <v>256</v>
      </c>
      <c r="C124" s="40" t="s">
        <v>198</v>
      </c>
      <c r="D124" s="66"/>
      <c r="E124" s="66"/>
      <c r="F124" s="66"/>
      <c r="G124" s="66"/>
      <c r="H124" s="66"/>
      <c r="I124" s="66"/>
      <c r="J124" s="66"/>
      <c r="K124" s="66"/>
      <c r="L124" s="66"/>
      <c r="M124" s="66"/>
      <c r="N124" s="66"/>
      <c r="O124" s="66"/>
      <c r="P124" s="66"/>
      <c r="Q124" s="66"/>
    </row>
    <row r="125" spans="1:17">
      <c r="A125" s="228"/>
      <c r="B125" s="2" t="s">
        <v>200</v>
      </c>
      <c r="C125" s="40" t="s">
        <v>198</v>
      </c>
      <c r="D125" s="66"/>
      <c r="E125" s="66"/>
      <c r="F125" s="66"/>
      <c r="G125" s="66"/>
      <c r="H125" s="66"/>
      <c r="I125" s="66"/>
      <c r="J125" s="66"/>
      <c r="K125" s="66"/>
      <c r="L125" s="66"/>
      <c r="M125" s="66"/>
      <c r="N125" s="66"/>
      <c r="O125" s="66"/>
      <c r="P125" s="66"/>
      <c r="Q125" s="66"/>
    </row>
    <row r="126" spans="1:17" ht="18">
      <c r="A126" s="228"/>
      <c r="B126" s="2" t="s">
        <v>201</v>
      </c>
      <c r="C126" s="40" t="s">
        <v>198</v>
      </c>
      <c r="D126" s="66"/>
      <c r="E126" s="66"/>
      <c r="F126" s="66"/>
      <c r="G126" s="66"/>
      <c r="H126" s="66"/>
      <c r="I126" s="66"/>
      <c r="J126" s="66"/>
      <c r="K126" s="66"/>
      <c r="L126" s="66"/>
      <c r="M126" s="66"/>
      <c r="N126" s="66"/>
      <c r="O126" s="66"/>
      <c r="P126" s="66"/>
      <c r="Q126" s="66"/>
    </row>
    <row r="127" spans="1:17" ht="18">
      <c r="A127" s="229"/>
      <c r="B127" s="6" t="s">
        <v>264</v>
      </c>
      <c r="C127" s="38" t="s">
        <v>198</v>
      </c>
      <c r="D127" s="86"/>
      <c r="E127" s="86"/>
      <c r="F127" s="86"/>
      <c r="G127" s="86"/>
      <c r="H127" s="86"/>
      <c r="I127" s="86"/>
      <c r="J127" s="86"/>
      <c r="K127" s="86"/>
      <c r="L127" s="86"/>
      <c r="M127" s="86"/>
      <c r="N127" s="86"/>
      <c r="O127" s="86"/>
      <c r="P127" s="86"/>
      <c r="Q127" s="86"/>
    </row>
    <row r="128" spans="1:17">
      <c r="A128" s="227" t="s">
        <v>202</v>
      </c>
      <c r="B128" s="2" t="s">
        <v>260</v>
      </c>
      <c r="C128" s="84" t="s">
        <v>3</v>
      </c>
      <c r="D128" s="54"/>
      <c r="E128" s="54"/>
      <c r="F128" s="54"/>
      <c r="G128" s="54"/>
      <c r="H128" s="54"/>
      <c r="I128" s="54"/>
      <c r="J128" s="54"/>
      <c r="K128" s="54"/>
      <c r="L128" s="54"/>
      <c r="M128" s="54"/>
      <c r="N128" s="54"/>
      <c r="O128" s="54"/>
      <c r="P128" s="54"/>
      <c r="Q128" s="54"/>
    </row>
    <row r="129" spans="1:17">
      <c r="A129" s="228"/>
      <c r="B129" s="2"/>
      <c r="C129" s="40"/>
      <c r="D129" s="54"/>
      <c r="E129" s="54"/>
      <c r="F129" s="54"/>
      <c r="G129" s="54"/>
      <c r="H129" s="54"/>
      <c r="I129" s="54"/>
      <c r="J129" s="54"/>
      <c r="K129" s="54"/>
      <c r="L129" s="54"/>
      <c r="M129" s="54"/>
      <c r="N129" s="54"/>
      <c r="O129" s="54"/>
      <c r="P129" s="54"/>
      <c r="Q129" s="54"/>
    </row>
    <row r="130" spans="1:17">
      <c r="A130" s="228"/>
      <c r="B130" s="2"/>
      <c r="C130" s="40"/>
      <c r="D130" s="54"/>
      <c r="E130" s="54"/>
      <c r="F130" s="54"/>
      <c r="G130" s="54"/>
      <c r="H130" s="54"/>
      <c r="I130" s="54"/>
      <c r="J130" s="54"/>
      <c r="K130" s="54"/>
      <c r="L130" s="54"/>
      <c r="M130" s="54"/>
      <c r="N130" s="54"/>
      <c r="O130" s="54"/>
      <c r="P130" s="54"/>
      <c r="Q130" s="54"/>
    </row>
    <row r="131" spans="1:17">
      <c r="A131" s="228"/>
      <c r="B131" s="2"/>
      <c r="C131" s="40"/>
      <c r="D131" s="54"/>
      <c r="E131" s="54"/>
      <c r="F131" s="54"/>
      <c r="G131" s="54"/>
      <c r="H131" s="54"/>
      <c r="I131" s="54"/>
      <c r="J131" s="54"/>
      <c r="K131" s="54"/>
      <c r="L131" s="54"/>
      <c r="M131" s="54"/>
      <c r="N131" s="54"/>
      <c r="O131" s="54"/>
      <c r="P131" s="54"/>
      <c r="Q131" s="54"/>
    </row>
    <row r="132" spans="1:17">
      <c r="A132" s="229"/>
      <c r="B132" s="2"/>
      <c r="C132" s="40"/>
      <c r="D132" s="54"/>
      <c r="E132" s="54"/>
      <c r="F132" s="54"/>
      <c r="G132" s="54"/>
      <c r="H132" s="54"/>
      <c r="I132" s="54"/>
      <c r="J132" s="54"/>
      <c r="K132" s="54"/>
      <c r="L132" s="54"/>
      <c r="M132" s="54"/>
      <c r="N132" s="54"/>
      <c r="O132" s="54"/>
      <c r="P132" s="54"/>
      <c r="Q132" s="54"/>
    </row>
    <row r="138" spans="1:17">
      <c r="F138">
        <v>1</v>
      </c>
    </row>
  </sheetData>
  <mergeCells count="6">
    <mergeCell ref="A128:A132"/>
    <mergeCell ref="O1:P1"/>
    <mergeCell ref="A74:A87"/>
    <mergeCell ref="A88:A95"/>
    <mergeCell ref="A96:A113"/>
    <mergeCell ref="A114:A127"/>
  </mergeCells>
  <pageMargins left="0.7" right="0.7" top="0.78740157499999996" bottom="0.78740157499999996" header="0.3" footer="0.3"/>
  <legacyDrawing r:id="rId1"/>
</worksheet>
</file>

<file path=xl/worksheets/sheet55.xml><?xml version="1.0" encoding="utf-8"?>
<worksheet xmlns="http://schemas.openxmlformats.org/spreadsheetml/2006/main" xmlns:r="http://schemas.openxmlformats.org/officeDocument/2006/relationships" xmlns:xdr="http://schemas.openxmlformats.org/drawingml/2006/spreadsheetDrawing" xmlns:x14="http://schemas.microsoft.com/office/spreadsheetml/2009/9/main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00000000-0001-0000-3600-000000000000}">
  <sheetPr codeName="Tabelle55"/>
  <dimension ref="A1:R138"/>
  <sheetViews>
    <sheetView zoomScale="90" zoomScaleNormal="90" workbookViewId="0">
      <selection activeCell="F138" sqref="F138"/>
    </sheetView>
  </sheetViews>
  <sheetFormatPr defaultColWidth="11.42578125" defaultRowHeight="15"/>
  <cols>
    <col min="1" max="1" width="24" bestFit="1" customWidth="1"/>
    <col min="2" max="2" width="37.7109375" bestFit="1" customWidth="1"/>
    <col min="3" max="3" width="9.85546875" bestFit="1" customWidth="1"/>
    <col min="4" max="18" width="11.42578125" customWidth="1"/>
  </cols>
  <sheetData>
    <row r="1" spans="1:18" ht="60">
      <c r="A1" s="5" t="s">
        <v>127</v>
      </c>
      <c r="B1" s="2">
        <f>Gesamtübersicht!BC2</f>
        <v>0</v>
      </c>
      <c r="C1" s="2"/>
      <c r="D1" s="2"/>
      <c r="E1" s="2"/>
      <c r="F1" s="2"/>
      <c r="G1" s="2"/>
      <c r="H1" s="2"/>
      <c r="I1" s="2"/>
      <c r="J1" s="15" t="s">
        <v>265</v>
      </c>
      <c r="K1" s="37"/>
      <c r="L1" s="37"/>
      <c r="M1" s="2"/>
      <c r="N1" s="15" t="s">
        <v>266</v>
      </c>
      <c r="O1" s="230"/>
      <c r="P1" s="230"/>
      <c r="Q1" s="2"/>
      <c r="R1" s="2"/>
    </row>
    <row r="2" spans="1:18" ht="30">
      <c r="A2" s="5" t="s">
        <v>128</v>
      </c>
      <c r="B2" s="2">
        <f>Gesamtübersicht!BC3</f>
        <v>0</v>
      </c>
      <c r="C2" s="2"/>
      <c r="D2" s="2"/>
      <c r="E2" s="2"/>
      <c r="F2" s="2"/>
      <c r="G2" s="2"/>
      <c r="H2" s="2"/>
      <c r="I2" s="2"/>
      <c r="J2" s="1" t="s">
        <v>267</v>
      </c>
      <c r="K2" s="2"/>
      <c r="L2" s="2" t="s">
        <v>134</v>
      </c>
      <c r="M2" s="2"/>
      <c r="N2" s="1" t="s">
        <v>267</v>
      </c>
      <c r="O2" s="2"/>
      <c r="P2" s="2" t="s">
        <v>134</v>
      </c>
      <c r="Q2" s="2"/>
      <c r="R2" s="2"/>
    </row>
    <row r="3" spans="1:18">
      <c r="A3" s="5" t="s">
        <v>7</v>
      </c>
      <c r="B3" s="9">
        <f>Gesamtübersicht!BC6</f>
        <v>0</v>
      </c>
      <c r="C3" s="2"/>
      <c r="D3" s="2"/>
      <c r="E3" s="2"/>
      <c r="F3" s="2"/>
      <c r="G3" s="2"/>
      <c r="H3" s="2"/>
      <c r="I3" s="2"/>
      <c r="J3" s="6" t="s">
        <v>135</v>
      </c>
      <c r="K3" s="22" t="s">
        <v>134</v>
      </c>
      <c r="L3" s="6" t="s">
        <v>15</v>
      </c>
      <c r="M3" s="2"/>
      <c r="N3" s="6" t="s">
        <v>27</v>
      </c>
      <c r="O3" s="6" t="s">
        <v>0</v>
      </c>
      <c r="P3" s="49" t="s">
        <v>137</v>
      </c>
      <c r="Q3" s="6" t="s">
        <v>0</v>
      </c>
      <c r="R3" s="6" t="s">
        <v>137</v>
      </c>
    </row>
    <row r="4" spans="1:18">
      <c r="A4" s="5" t="s">
        <v>11</v>
      </c>
      <c r="B4" s="2">
        <f>Gesamtübersicht!BC9</f>
        <v>0</v>
      </c>
      <c r="C4" s="2" t="str">
        <f>Gesamtübersicht!B9</f>
        <v>MJ/kg</v>
      </c>
      <c r="D4" s="2"/>
      <c r="E4" s="2"/>
      <c r="F4" s="2"/>
      <c r="G4" s="2"/>
      <c r="H4" s="2"/>
      <c r="I4" s="2"/>
      <c r="J4" s="2" t="s">
        <v>268</v>
      </c>
      <c r="K4" s="2"/>
      <c r="L4" s="3" t="e">
        <f t="shared" ref="L4:L12" si="0">K4/K$18</f>
        <v>#DIV/0!</v>
      </c>
      <c r="M4" s="2"/>
      <c r="N4" s="4" t="s">
        <v>29</v>
      </c>
      <c r="O4" s="2" t="s">
        <v>139</v>
      </c>
      <c r="P4" s="50"/>
      <c r="Q4" s="2" t="s">
        <v>242</v>
      </c>
      <c r="R4" s="2"/>
    </row>
    <row r="5" spans="1:18">
      <c r="A5" s="5" t="s">
        <v>13</v>
      </c>
      <c r="B5" s="57">
        <f>Gesamtübersicht!BC10</f>
        <v>0</v>
      </c>
      <c r="C5" s="2" t="str">
        <f>Gesamtübersicht!B10</f>
        <v>MJ/kg</v>
      </c>
      <c r="D5" s="2"/>
      <c r="E5" s="2"/>
      <c r="F5" s="2"/>
      <c r="G5" s="2"/>
      <c r="H5" s="2"/>
      <c r="I5" s="2"/>
      <c r="J5" s="2" t="s">
        <v>269</v>
      </c>
      <c r="K5" s="2"/>
      <c r="L5" s="3" t="e">
        <f t="shared" si="0"/>
        <v>#DIV/0!</v>
      </c>
      <c r="M5" s="2"/>
      <c r="N5" s="4" t="s">
        <v>30</v>
      </c>
      <c r="O5" s="2" t="s">
        <v>139</v>
      </c>
      <c r="P5" s="50"/>
      <c r="Q5" s="2"/>
      <c r="R5" s="2"/>
    </row>
    <row r="6" spans="1:18">
      <c r="A6" s="5" t="s">
        <v>129</v>
      </c>
      <c r="B6" s="3">
        <f>Gesamtübersicht!BC11</f>
        <v>0</v>
      </c>
      <c r="C6" s="2" t="str">
        <f>Gesamtübersicht!B11</f>
        <v>Ma.-%</v>
      </c>
      <c r="D6" s="2"/>
      <c r="E6" s="2"/>
      <c r="F6" s="2"/>
      <c r="G6" s="2"/>
      <c r="H6" s="2"/>
      <c r="I6" s="2"/>
      <c r="J6" s="2" t="s">
        <v>270</v>
      </c>
      <c r="K6" s="2"/>
      <c r="L6" s="3" t="e">
        <f t="shared" si="0"/>
        <v>#DIV/0!</v>
      </c>
      <c r="M6" s="2"/>
      <c r="N6" s="4" t="s">
        <v>31</v>
      </c>
      <c r="O6" s="2" t="s">
        <v>139</v>
      </c>
      <c r="P6" s="50"/>
      <c r="Q6" s="2"/>
      <c r="R6" s="2"/>
    </row>
    <row r="7" spans="1:18">
      <c r="A7" s="5" t="s">
        <v>130</v>
      </c>
      <c r="B7" s="3">
        <f>Gesamtübersicht!BC12</f>
        <v>0</v>
      </c>
      <c r="C7" s="2" t="str">
        <f>Gesamtübersicht!B12</f>
        <v>Ma.-%</v>
      </c>
      <c r="D7" s="2"/>
      <c r="E7" s="2"/>
      <c r="F7" s="2"/>
      <c r="G7" s="2"/>
      <c r="H7" s="2"/>
      <c r="I7" s="2"/>
      <c r="J7" s="2" t="s">
        <v>271</v>
      </c>
      <c r="K7" s="2"/>
      <c r="L7" s="3" t="e">
        <f t="shared" si="0"/>
        <v>#DIV/0!</v>
      </c>
      <c r="M7" s="2"/>
      <c r="N7" s="4" t="s">
        <v>32</v>
      </c>
      <c r="O7" s="2" t="s">
        <v>139</v>
      </c>
      <c r="P7" s="50"/>
      <c r="Q7" s="2"/>
      <c r="R7" s="2"/>
    </row>
    <row r="8" spans="1:18">
      <c r="A8" s="5" t="s">
        <v>143</v>
      </c>
      <c r="B8" s="3" t="e">
        <f>Gesamtübersicht!#REF!</f>
        <v>#REF!</v>
      </c>
      <c r="C8" s="2" t="e">
        <f>Gesamtübersicht!#REF!</f>
        <v>#REF!</v>
      </c>
      <c r="D8" s="2"/>
      <c r="E8" s="2"/>
      <c r="F8" s="2"/>
      <c r="G8" s="2"/>
      <c r="H8" s="2"/>
      <c r="I8" s="2"/>
      <c r="J8" s="2" t="s">
        <v>272</v>
      </c>
      <c r="K8" s="2"/>
      <c r="L8" s="3" t="e">
        <f t="shared" si="0"/>
        <v>#DIV/0!</v>
      </c>
      <c r="M8" s="2"/>
      <c r="N8" s="4" t="s">
        <v>33</v>
      </c>
      <c r="O8" s="2" t="s">
        <v>139</v>
      </c>
      <c r="P8" s="50"/>
      <c r="Q8" s="2"/>
      <c r="R8" s="2"/>
    </row>
    <row r="9" spans="1:18">
      <c r="A9" s="5" t="s">
        <v>145</v>
      </c>
      <c r="B9" s="3" t="e">
        <f>Gesamtübersicht!#REF!</f>
        <v>#REF!</v>
      </c>
      <c r="C9" s="2" t="e">
        <f>Gesamtübersicht!#REF!</f>
        <v>#REF!</v>
      </c>
      <c r="D9" s="2"/>
      <c r="E9" s="2"/>
      <c r="F9" s="2"/>
      <c r="G9" s="2"/>
      <c r="H9" s="2"/>
      <c r="I9" s="2"/>
      <c r="J9" s="2" t="s">
        <v>219</v>
      </c>
      <c r="K9" s="2"/>
      <c r="L9" s="3" t="e">
        <f t="shared" si="0"/>
        <v>#DIV/0!</v>
      </c>
      <c r="M9" s="2"/>
      <c r="N9" s="4" t="s">
        <v>34</v>
      </c>
      <c r="O9" s="2" t="s">
        <v>139</v>
      </c>
      <c r="P9" s="50"/>
      <c r="Q9" s="2"/>
      <c r="R9" s="2"/>
    </row>
    <row r="10" spans="1:18">
      <c r="A10" s="5" t="s">
        <v>17</v>
      </c>
      <c r="B10" s="2">
        <f>Gesamtübersicht!BC13</f>
        <v>0</v>
      </c>
      <c r="C10" s="2" t="str">
        <f>Gesamtübersicht!B13</f>
        <v>kg/m³</v>
      </c>
      <c r="D10" s="2"/>
      <c r="E10" s="2"/>
      <c r="F10" s="2"/>
      <c r="G10" s="2"/>
      <c r="H10" s="2"/>
      <c r="I10" s="2"/>
      <c r="J10" s="2" t="s">
        <v>140</v>
      </c>
      <c r="K10" s="2"/>
      <c r="L10" s="3" t="e">
        <f t="shared" si="0"/>
        <v>#DIV/0!</v>
      </c>
      <c r="M10" s="2"/>
      <c r="N10" s="4" t="s">
        <v>35</v>
      </c>
      <c r="O10" s="2" t="s">
        <v>139</v>
      </c>
      <c r="P10" s="50"/>
      <c r="Q10" s="2"/>
      <c r="R10" s="2"/>
    </row>
    <row r="11" spans="1:18">
      <c r="A11" s="1"/>
      <c r="B11" s="9"/>
      <c r="C11" s="2"/>
      <c r="D11" s="2"/>
      <c r="E11" s="2"/>
      <c r="F11" s="2"/>
      <c r="G11" s="2"/>
      <c r="H11" s="2"/>
      <c r="I11" s="2"/>
      <c r="J11" s="2" t="s">
        <v>141</v>
      </c>
      <c r="K11" s="2"/>
      <c r="L11" s="3" t="e">
        <f t="shared" si="0"/>
        <v>#DIV/0!</v>
      </c>
      <c r="M11" s="2"/>
      <c r="N11" s="4" t="s">
        <v>36</v>
      </c>
      <c r="O11" s="2" t="s">
        <v>139</v>
      </c>
      <c r="P11" s="50"/>
      <c r="Q11" s="2"/>
      <c r="R11" s="2"/>
    </row>
    <row r="12" spans="1:18">
      <c r="A12" s="2"/>
      <c r="B12" s="2"/>
      <c r="C12" s="2"/>
      <c r="D12" s="2"/>
      <c r="E12" s="2"/>
      <c r="F12" s="2"/>
      <c r="G12" s="2"/>
      <c r="H12" s="2"/>
      <c r="I12" s="2"/>
      <c r="J12" s="2" t="s">
        <v>212</v>
      </c>
      <c r="K12" s="2"/>
      <c r="L12" s="3" t="e">
        <f t="shared" si="0"/>
        <v>#DIV/0!</v>
      </c>
      <c r="M12" s="2"/>
      <c r="N12" s="4" t="s">
        <v>37</v>
      </c>
      <c r="O12" s="2" t="s">
        <v>139</v>
      </c>
      <c r="P12" s="50"/>
      <c r="Q12" s="2"/>
      <c r="R12" s="2"/>
    </row>
    <row r="13" spans="1:18">
      <c r="A13" s="2"/>
      <c r="B13" s="2"/>
      <c r="C13" s="2"/>
      <c r="D13" s="2"/>
      <c r="E13" s="2"/>
      <c r="F13" s="2"/>
      <c r="G13" s="2"/>
      <c r="H13" s="2"/>
      <c r="I13" s="2"/>
      <c r="J13" s="2"/>
      <c r="K13" s="2"/>
      <c r="L13" s="2"/>
      <c r="M13" s="2"/>
      <c r="N13" s="4" t="s">
        <v>21</v>
      </c>
      <c r="O13" s="2" t="s">
        <v>139</v>
      </c>
      <c r="P13" s="50"/>
      <c r="Q13" s="2"/>
      <c r="R13" s="2"/>
    </row>
    <row r="14" spans="1:18">
      <c r="A14" s="2"/>
      <c r="B14" s="2"/>
      <c r="C14" s="2"/>
      <c r="D14" s="2"/>
      <c r="E14" s="2"/>
      <c r="F14" s="2"/>
      <c r="G14" s="2"/>
      <c r="H14" s="2"/>
      <c r="I14" s="2"/>
      <c r="J14" s="2"/>
      <c r="K14" s="2"/>
      <c r="L14" s="2"/>
      <c r="M14" s="2"/>
      <c r="N14" s="4" t="s">
        <v>38</v>
      </c>
      <c r="O14" s="2" t="s">
        <v>139</v>
      </c>
      <c r="P14" s="50"/>
      <c r="Q14" s="2"/>
      <c r="R14" s="2"/>
    </row>
    <row r="15" spans="1:18">
      <c r="A15" s="2"/>
      <c r="B15" s="2"/>
      <c r="C15" s="2"/>
      <c r="D15" s="2"/>
      <c r="E15" s="2"/>
      <c r="F15" s="2"/>
      <c r="G15" s="2"/>
      <c r="H15" s="2"/>
      <c r="I15" s="2"/>
      <c r="J15" s="2"/>
      <c r="K15" s="2"/>
      <c r="L15" s="2"/>
      <c r="M15" s="2"/>
      <c r="N15" s="4" t="s">
        <v>39</v>
      </c>
      <c r="O15" s="2" t="s">
        <v>139</v>
      </c>
      <c r="P15" s="50"/>
      <c r="Q15" s="2"/>
      <c r="R15" s="2"/>
    </row>
    <row r="16" spans="1:18">
      <c r="A16" s="2"/>
      <c r="B16" s="2"/>
      <c r="C16" s="2"/>
      <c r="D16" s="2"/>
      <c r="E16" s="2"/>
      <c r="F16" s="2"/>
      <c r="G16" s="2"/>
      <c r="H16" s="2"/>
      <c r="I16" s="2"/>
      <c r="J16" s="2"/>
      <c r="K16" s="2"/>
      <c r="L16" s="2"/>
      <c r="M16" s="2"/>
      <c r="N16" s="4" t="s">
        <v>40</v>
      </c>
      <c r="O16" s="2" t="s">
        <v>139</v>
      </c>
      <c r="P16" s="50"/>
      <c r="Q16" s="2"/>
      <c r="R16" s="2"/>
    </row>
    <row r="17" spans="1:18">
      <c r="A17" s="2"/>
      <c r="B17" s="2"/>
      <c r="C17" s="2"/>
      <c r="D17" s="2"/>
      <c r="E17" s="2"/>
      <c r="F17" s="2"/>
      <c r="G17" s="2"/>
      <c r="H17" s="2"/>
      <c r="I17" s="2"/>
      <c r="J17" s="2"/>
      <c r="K17" s="2"/>
      <c r="L17" s="2"/>
      <c r="M17" s="2"/>
      <c r="N17" s="4" t="s">
        <v>41</v>
      </c>
      <c r="O17" s="2" t="s">
        <v>139</v>
      </c>
      <c r="P17" s="50"/>
      <c r="Q17" s="2"/>
      <c r="R17" s="2"/>
    </row>
    <row r="18" spans="1:18">
      <c r="A18" s="2"/>
      <c r="B18" s="2"/>
      <c r="C18" s="2"/>
      <c r="D18" s="2"/>
      <c r="E18" s="2"/>
      <c r="F18" s="2"/>
      <c r="G18" s="2"/>
      <c r="H18" s="2"/>
      <c r="I18" s="2"/>
      <c r="J18" s="2" t="s">
        <v>273</v>
      </c>
      <c r="K18" s="27">
        <f>SUM(K4:K17)</f>
        <v>0</v>
      </c>
      <c r="L18" s="3" t="e">
        <f>SUM(L4:L17)</f>
        <v>#DIV/0!</v>
      </c>
      <c r="M18" s="2"/>
      <c r="N18" s="4" t="s">
        <v>42</v>
      </c>
      <c r="O18" s="2" t="s">
        <v>139</v>
      </c>
      <c r="P18" s="50"/>
      <c r="Q18" s="2"/>
      <c r="R18" s="2"/>
    </row>
    <row r="19" spans="1:18">
      <c r="A19" s="2"/>
      <c r="B19" s="2"/>
      <c r="C19" s="2"/>
      <c r="D19" s="2"/>
      <c r="E19" s="2"/>
      <c r="F19" s="2"/>
      <c r="G19" s="2"/>
      <c r="H19" s="2"/>
      <c r="I19" s="2"/>
      <c r="J19" s="2"/>
      <c r="K19" s="2"/>
      <c r="L19" s="2"/>
      <c r="M19" s="2"/>
      <c r="N19" s="4" t="s">
        <v>43</v>
      </c>
      <c r="O19" s="2" t="s">
        <v>139</v>
      </c>
      <c r="P19" s="50"/>
      <c r="Q19" s="2"/>
      <c r="R19" s="2"/>
    </row>
    <row r="20" spans="1:18">
      <c r="A20" s="2"/>
      <c r="B20" s="2"/>
      <c r="C20" s="2"/>
      <c r="D20" s="2"/>
      <c r="E20" s="2"/>
      <c r="F20" s="2"/>
      <c r="G20" s="2"/>
      <c r="H20" s="2"/>
      <c r="I20" s="2"/>
      <c r="J20" s="2"/>
      <c r="K20" s="2"/>
      <c r="L20" s="2"/>
      <c r="M20" s="2"/>
      <c r="N20" s="4" t="s">
        <v>44</v>
      </c>
      <c r="O20" s="2" t="s">
        <v>139</v>
      </c>
      <c r="P20" s="50"/>
      <c r="Q20" s="2"/>
      <c r="R20" s="2"/>
    </row>
    <row r="21" spans="1:18">
      <c r="A21" s="2"/>
      <c r="B21" s="2"/>
      <c r="C21" s="2"/>
      <c r="D21" s="2"/>
      <c r="E21" s="2"/>
      <c r="F21" s="2"/>
      <c r="G21" s="2"/>
      <c r="H21" s="2"/>
      <c r="I21" s="2"/>
      <c r="J21" s="2"/>
      <c r="K21" s="2"/>
      <c r="L21" s="2"/>
      <c r="M21" s="2"/>
      <c r="N21" s="4" t="s">
        <v>45</v>
      </c>
      <c r="O21" s="2" t="s">
        <v>139</v>
      </c>
      <c r="P21" s="50"/>
      <c r="Q21" s="2"/>
      <c r="R21" s="2"/>
    </row>
    <row r="22" spans="1:18">
      <c r="A22" s="2"/>
      <c r="B22" s="2"/>
      <c r="C22" s="2"/>
      <c r="D22" s="2"/>
      <c r="E22" s="2"/>
      <c r="F22" s="2"/>
      <c r="G22" s="2"/>
      <c r="H22" s="2"/>
      <c r="I22" s="2"/>
      <c r="J22" s="2"/>
      <c r="K22" s="2"/>
      <c r="L22" s="2"/>
      <c r="M22" s="2"/>
      <c r="N22" s="4" t="s">
        <v>48</v>
      </c>
      <c r="O22" s="2" t="s">
        <v>139</v>
      </c>
      <c r="P22" s="50"/>
      <c r="Q22" s="2"/>
      <c r="R22" s="2"/>
    </row>
    <row r="23" spans="1:18">
      <c r="A23" s="2"/>
      <c r="B23" s="2"/>
      <c r="C23" s="2"/>
      <c r="D23" s="2"/>
      <c r="E23" s="2"/>
      <c r="F23" s="2"/>
      <c r="G23" s="2"/>
      <c r="H23" s="2"/>
      <c r="I23" s="2"/>
      <c r="J23" s="2"/>
      <c r="K23" s="2"/>
      <c r="L23" s="2"/>
      <c r="M23" s="2"/>
      <c r="N23" s="4" t="s">
        <v>49</v>
      </c>
      <c r="O23" s="2" t="s">
        <v>139</v>
      </c>
      <c r="P23" s="50"/>
      <c r="Q23" s="2"/>
      <c r="R23" s="2"/>
    </row>
    <row r="24" spans="1:18">
      <c r="A24" s="2"/>
      <c r="B24" s="2"/>
      <c r="C24" s="2"/>
      <c r="D24" s="2"/>
      <c r="E24" s="2"/>
      <c r="F24" s="2"/>
      <c r="G24" s="2"/>
      <c r="H24" s="2"/>
      <c r="I24" s="2"/>
      <c r="J24" s="2"/>
      <c r="K24" s="2"/>
      <c r="L24" s="2"/>
      <c r="M24" s="2"/>
      <c r="N24" s="4" t="s">
        <v>50</v>
      </c>
      <c r="O24" s="2" t="s">
        <v>139</v>
      </c>
      <c r="P24" s="50"/>
      <c r="Q24" s="2"/>
      <c r="R24" s="2"/>
    </row>
    <row r="25" spans="1:18">
      <c r="A25" s="2"/>
      <c r="B25" s="2"/>
      <c r="C25" s="2"/>
      <c r="D25" s="2"/>
      <c r="E25" s="2"/>
      <c r="F25" s="2"/>
      <c r="G25" s="2"/>
      <c r="H25" s="2"/>
      <c r="I25" s="2"/>
      <c r="J25" s="2"/>
      <c r="K25" s="2"/>
      <c r="L25" s="2"/>
      <c r="M25" s="2"/>
      <c r="N25" s="4" t="s">
        <v>51</v>
      </c>
      <c r="O25" s="2" t="s">
        <v>139</v>
      </c>
      <c r="P25" s="50"/>
      <c r="Q25" s="2"/>
      <c r="R25" s="2"/>
    </row>
    <row r="26" spans="1:18">
      <c r="A26" s="2"/>
      <c r="B26" s="2"/>
      <c r="C26" s="2"/>
      <c r="D26" s="2"/>
      <c r="E26" s="2"/>
      <c r="F26" s="2"/>
      <c r="G26" s="2"/>
      <c r="H26" s="2"/>
      <c r="I26" s="2"/>
      <c r="J26" s="2"/>
      <c r="K26" s="2"/>
      <c r="L26" s="2"/>
      <c r="M26" s="2"/>
      <c r="N26" s="4" t="s">
        <v>52</v>
      </c>
      <c r="O26" s="2" t="s">
        <v>139</v>
      </c>
      <c r="P26" s="50"/>
      <c r="Q26" s="2"/>
      <c r="R26" s="2"/>
    </row>
    <row r="27" spans="1:18">
      <c r="A27" s="2"/>
      <c r="B27" s="2"/>
      <c r="C27" s="2"/>
      <c r="D27" s="2"/>
      <c r="E27" s="2"/>
      <c r="F27" s="2"/>
      <c r="G27" s="2"/>
      <c r="H27" s="2"/>
      <c r="I27" s="2"/>
      <c r="J27" s="2"/>
      <c r="K27" s="2"/>
      <c r="L27" s="2"/>
      <c r="M27" s="2"/>
      <c r="N27" s="4" t="s">
        <v>22</v>
      </c>
      <c r="O27" s="2" t="s">
        <v>139</v>
      </c>
      <c r="P27" s="50"/>
      <c r="Q27" s="2"/>
      <c r="R27" s="2"/>
    </row>
    <row r="28" spans="1:18">
      <c r="A28" s="2"/>
      <c r="B28" s="2"/>
      <c r="C28" s="2"/>
      <c r="D28" s="2"/>
      <c r="E28" s="2"/>
      <c r="F28" s="2"/>
      <c r="G28" s="2"/>
      <c r="H28" s="2"/>
      <c r="I28" s="2"/>
      <c r="J28" s="2"/>
      <c r="K28" s="2"/>
      <c r="L28" s="2"/>
      <c r="M28" s="2"/>
      <c r="N28" s="4" t="s">
        <v>53</v>
      </c>
      <c r="O28" s="2" t="s">
        <v>139</v>
      </c>
      <c r="P28" s="50"/>
      <c r="Q28" s="2"/>
      <c r="R28" s="2"/>
    </row>
    <row r="29" spans="1:18">
      <c r="A29" s="2"/>
      <c r="B29" s="2"/>
      <c r="C29" s="2"/>
      <c r="D29" s="2"/>
      <c r="E29" s="2"/>
      <c r="F29" s="2"/>
      <c r="G29" s="2"/>
      <c r="H29" s="2"/>
      <c r="I29" s="2"/>
      <c r="J29" s="2"/>
      <c r="K29" s="2"/>
      <c r="L29" s="2"/>
      <c r="M29" s="2"/>
      <c r="N29" s="4" t="s">
        <v>55</v>
      </c>
      <c r="O29" s="2" t="s">
        <v>139</v>
      </c>
      <c r="P29" s="50"/>
      <c r="Q29" s="2"/>
      <c r="R29" s="2"/>
    </row>
    <row r="30" spans="1:18">
      <c r="A30" s="2"/>
      <c r="B30" s="2"/>
      <c r="C30" s="2"/>
      <c r="D30" s="2"/>
      <c r="E30" s="2"/>
      <c r="F30" s="2"/>
      <c r="G30" s="2"/>
      <c r="H30" s="2"/>
      <c r="I30" s="2"/>
      <c r="J30" s="2"/>
      <c r="K30" s="2"/>
      <c r="L30" s="2"/>
      <c r="M30" s="2"/>
      <c r="N30" s="4" t="s">
        <v>56</v>
      </c>
      <c r="O30" s="2" t="s">
        <v>139</v>
      </c>
      <c r="P30" s="51"/>
      <c r="Q30" s="2"/>
      <c r="R30" s="2"/>
    </row>
    <row r="31" spans="1:18">
      <c r="A31" s="2"/>
      <c r="B31" s="2"/>
      <c r="C31" s="2"/>
      <c r="D31" s="2"/>
      <c r="E31" s="2"/>
      <c r="F31" s="2"/>
      <c r="G31" s="2"/>
      <c r="H31" s="2"/>
      <c r="I31" s="2"/>
      <c r="J31" s="2"/>
      <c r="K31" s="2"/>
      <c r="L31" s="2"/>
      <c r="M31" s="2"/>
      <c r="N31" s="4" t="s">
        <v>57</v>
      </c>
      <c r="O31" s="2" t="s">
        <v>139</v>
      </c>
      <c r="P31" s="50"/>
      <c r="Q31" s="2"/>
      <c r="R31" s="2"/>
    </row>
    <row r="32" spans="1:18">
      <c r="A32" s="2"/>
      <c r="B32" s="2"/>
      <c r="C32" s="2"/>
      <c r="D32" s="2"/>
      <c r="E32" s="2"/>
      <c r="F32" s="2"/>
      <c r="G32" s="2"/>
      <c r="H32" s="2"/>
      <c r="I32" s="2"/>
      <c r="J32" s="2"/>
      <c r="K32" s="2"/>
      <c r="L32" s="2"/>
      <c r="M32" s="2"/>
      <c r="N32" s="4" t="s">
        <v>58</v>
      </c>
      <c r="O32" s="2" t="s">
        <v>139</v>
      </c>
      <c r="P32" s="50"/>
      <c r="Q32" s="2"/>
      <c r="R32" s="2"/>
    </row>
    <row r="33" spans="1:18">
      <c r="A33" s="2"/>
      <c r="B33" s="2"/>
      <c r="C33" s="2"/>
      <c r="D33" s="2"/>
      <c r="E33" s="2"/>
      <c r="F33" s="2"/>
      <c r="G33" s="2"/>
      <c r="H33" s="2"/>
      <c r="I33" s="2"/>
      <c r="J33" s="2"/>
      <c r="K33" s="2"/>
      <c r="L33" s="2"/>
      <c r="M33" s="2"/>
      <c r="N33" s="4" t="s">
        <v>59</v>
      </c>
      <c r="O33" s="2" t="s">
        <v>139</v>
      </c>
      <c r="P33" s="50"/>
      <c r="Q33" s="2"/>
      <c r="R33" s="2"/>
    </row>
    <row r="34" spans="1:18">
      <c r="A34" s="2"/>
      <c r="B34" s="2"/>
      <c r="C34" s="2"/>
      <c r="D34" s="2"/>
      <c r="E34" s="2"/>
      <c r="F34" s="2"/>
      <c r="G34" s="2"/>
      <c r="H34" s="2"/>
      <c r="I34" s="2"/>
      <c r="J34" s="2"/>
      <c r="K34" s="2"/>
      <c r="L34" s="2"/>
      <c r="M34" s="2"/>
      <c r="N34" s="4" t="s">
        <v>60</v>
      </c>
      <c r="O34" s="2" t="s">
        <v>139</v>
      </c>
      <c r="P34" s="50"/>
      <c r="Q34" s="2"/>
      <c r="R34" s="2"/>
    </row>
    <row r="35" spans="1:18">
      <c r="A35" s="2"/>
      <c r="B35" s="2"/>
      <c r="C35" s="2"/>
      <c r="D35" s="2"/>
      <c r="E35" s="2"/>
      <c r="F35" s="2"/>
      <c r="G35" s="2"/>
      <c r="H35" s="2"/>
      <c r="I35" s="2"/>
      <c r="J35" s="2"/>
      <c r="K35" s="2"/>
      <c r="L35" s="2"/>
      <c r="M35" s="2"/>
      <c r="N35" s="4" t="s">
        <v>10</v>
      </c>
      <c r="O35" s="2" t="s">
        <v>139</v>
      </c>
      <c r="P35" s="50"/>
      <c r="Q35" s="2"/>
      <c r="R35" s="2"/>
    </row>
    <row r="36" spans="1:18">
      <c r="A36" s="2"/>
      <c r="B36" s="2"/>
      <c r="C36" s="2"/>
      <c r="D36" s="2"/>
      <c r="E36" s="2"/>
      <c r="F36" s="2"/>
      <c r="G36" s="2"/>
      <c r="H36" s="2"/>
      <c r="I36" s="2"/>
      <c r="J36" s="2"/>
      <c r="K36" s="2"/>
      <c r="L36" s="2"/>
      <c r="M36" s="2"/>
      <c r="N36" s="4" t="s">
        <v>62</v>
      </c>
      <c r="O36" s="2" t="s">
        <v>139</v>
      </c>
      <c r="P36" s="50"/>
      <c r="Q36" s="2"/>
      <c r="R36" s="2"/>
    </row>
    <row r="37" spans="1:18">
      <c r="A37" s="2"/>
      <c r="B37" s="2"/>
      <c r="C37" s="2"/>
      <c r="D37" s="2"/>
      <c r="E37" s="2"/>
      <c r="F37" s="2"/>
      <c r="G37" s="2"/>
      <c r="H37" s="2"/>
      <c r="I37" s="2"/>
      <c r="J37" s="2"/>
      <c r="K37" s="2"/>
      <c r="L37" s="2"/>
      <c r="M37" s="2"/>
      <c r="N37" s="4" t="s">
        <v>63</v>
      </c>
      <c r="O37" s="2" t="s">
        <v>139</v>
      </c>
      <c r="P37" s="50"/>
      <c r="Q37" s="2"/>
      <c r="R37" s="2"/>
    </row>
    <row r="38" spans="1:18">
      <c r="A38" s="2"/>
      <c r="B38" s="2"/>
      <c r="C38" s="2"/>
      <c r="D38" s="2"/>
      <c r="E38" s="2"/>
      <c r="F38" s="2"/>
      <c r="G38" s="2"/>
      <c r="H38" s="2"/>
      <c r="I38" s="2"/>
      <c r="J38" s="2"/>
      <c r="K38" s="2"/>
      <c r="L38" s="2"/>
      <c r="M38" s="2"/>
      <c r="N38" s="4" t="s">
        <v>23</v>
      </c>
      <c r="O38" s="2" t="s">
        <v>139</v>
      </c>
      <c r="P38" s="50"/>
      <c r="Q38" s="2"/>
      <c r="R38" s="2"/>
    </row>
    <row r="39" spans="1:18">
      <c r="A39" s="2"/>
      <c r="B39" s="2"/>
      <c r="C39" s="2"/>
      <c r="D39" s="2"/>
      <c r="E39" s="2"/>
      <c r="F39" s="2"/>
      <c r="G39" s="2"/>
      <c r="H39" s="2"/>
      <c r="I39" s="2"/>
      <c r="J39" s="2"/>
      <c r="K39" s="2"/>
      <c r="L39" s="2"/>
      <c r="M39" s="2"/>
      <c r="N39" s="4" t="s">
        <v>64</v>
      </c>
      <c r="O39" s="2" t="s">
        <v>139</v>
      </c>
      <c r="P39" s="50"/>
      <c r="Q39" s="2"/>
      <c r="R39" s="2"/>
    </row>
    <row r="40" spans="1:18">
      <c r="A40" s="2"/>
      <c r="B40" s="2"/>
      <c r="C40" s="2"/>
      <c r="D40" s="2"/>
      <c r="E40" s="2"/>
      <c r="F40" s="2"/>
      <c r="G40" s="2"/>
      <c r="H40" s="2"/>
      <c r="I40" s="2"/>
      <c r="J40" s="2"/>
      <c r="K40" s="2"/>
      <c r="L40" s="2"/>
      <c r="M40" s="2"/>
      <c r="N40" s="4" t="s">
        <v>65</v>
      </c>
      <c r="O40" s="2" t="s">
        <v>139</v>
      </c>
      <c r="P40" s="50"/>
      <c r="Q40" s="2"/>
      <c r="R40" s="2"/>
    </row>
    <row r="41" spans="1:18">
      <c r="A41" s="2"/>
      <c r="B41" s="2"/>
      <c r="C41" s="2"/>
      <c r="D41" s="2"/>
      <c r="E41" s="2"/>
      <c r="F41" s="2"/>
      <c r="G41" s="2"/>
      <c r="H41" s="2"/>
      <c r="I41" s="2"/>
      <c r="J41" s="2"/>
      <c r="K41" s="2"/>
      <c r="L41" s="2"/>
      <c r="M41" s="2"/>
      <c r="N41" s="4" t="s">
        <v>66</v>
      </c>
      <c r="O41" s="2" t="s">
        <v>139</v>
      </c>
      <c r="P41" s="50"/>
      <c r="Q41" s="2"/>
      <c r="R41" s="4"/>
    </row>
    <row r="42" spans="1:18">
      <c r="A42" s="2"/>
      <c r="B42" s="2"/>
      <c r="C42" s="2"/>
      <c r="D42" s="2"/>
      <c r="E42" s="2"/>
      <c r="F42" s="2"/>
      <c r="G42" s="2"/>
      <c r="H42" s="2"/>
      <c r="I42" s="2"/>
      <c r="J42" s="2"/>
      <c r="K42" s="2"/>
      <c r="L42" s="2"/>
      <c r="M42" s="2"/>
      <c r="N42" s="4" t="s">
        <v>67</v>
      </c>
      <c r="O42" s="2" t="s">
        <v>139</v>
      </c>
      <c r="P42" s="51"/>
      <c r="Q42" s="2"/>
      <c r="R42" s="2"/>
    </row>
    <row r="43" spans="1:18">
      <c r="A43" s="2"/>
      <c r="B43" s="2"/>
      <c r="C43" s="2"/>
      <c r="D43" s="2"/>
      <c r="E43" s="2"/>
      <c r="F43" s="2"/>
      <c r="G43" s="2"/>
      <c r="H43" s="2"/>
      <c r="I43" s="2"/>
      <c r="J43" s="2"/>
      <c r="K43" s="2"/>
      <c r="L43" s="2"/>
      <c r="M43" s="2"/>
      <c r="N43" s="4" t="s">
        <v>24</v>
      </c>
      <c r="O43" s="2" t="s">
        <v>139</v>
      </c>
      <c r="P43" s="51"/>
      <c r="Q43" s="2"/>
      <c r="R43" s="2"/>
    </row>
    <row r="44" spans="1:18">
      <c r="A44" s="2"/>
      <c r="B44" s="2"/>
      <c r="C44" s="2"/>
      <c r="D44" s="2"/>
      <c r="E44" s="2"/>
      <c r="F44" s="2"/>
      <c r="G44" s="2"/>
      <c r="H44" s="2"/>
      <c r="I44" s="2"/>
      <c r="J44" s="2"/>
      <c r="K44" s="2"/>
      <c r="L44" s="2"/>
      <c r="M44" s="2"/>
      <c r="N44" s="4" t="s">
        <v>68</v>
      </c>
      <c r="O44" s="2" t="s">
        <v>139</v>
      </c>
      <c r="P44" s="50"/>
      <c r="Q44" s="2"/>
      <c r="R44" s="2"/>
    </row>
    <row r="45" spans="1:18">
      <c r="A45" s="2"/>
      <c r="B45" s="2"/>
      <c r="C45" s="2"/>
      <c r="D45" s="2"/>
      <c r="E45" s="2"/>
      <c r="F45" s="2"/>
      <c r="G45" s="2"/>
      <c r="H45" s="2"/>
      <c r="I45" s="2"/>
      <c r="J45" s="2"/>
      <c r="K45" s="2"/>
      <c r="L45" s="2"/>
      <c r="M45" s="2"/>
      <c r="N45" s="4" t="s">
        <v>69</v>
      </c>
      <c r="O45" s="2" t="s">
        <v>139</v>
      </c>
      <c r="P45" s="50"/>
      <c r="Q45" s="2"/>
      <c r="R45" s="2"/>
    </row>
    <row r="46" spans="1:18">
      <c r="A46" s="2"/>
      <c r="B46" s="2"/>
      <c r="C46" s="2"/>
      <c r="D46" s="2"/>
      <c r="E46" s="2"/>
      <c r="F46" s="2"/>
      <c r="G46" s="2"/>
      <c r="H46" s="2"/>
      <c r="I46" s="2"/>
      <c r="J46" s="2"/>
      <c r="K46" s="2"/>
      <c r="L46" s="2"/>
      <c r="M46" s="2"/>
      <c r="N46" s="4" t="s">
        <v>70</v>
      </c>
      <c r="O46" s="2" t="s">
        <v>139</v>
      </c>
      <c r="P46" s="50"/>
      <c r="Q46" s="2"/>
      <c r="R46" s="2"/>
    </row>
    <row r="47" spans="1:18">
      <c r="A47" s="2"/>
      <c r="B47" s="2"/>
      <c r="C47" s="2"/>
      <c r="D47" s="2"/>
      <c r="E47" s="2"/>
      <c r="F47" s="2"/>
      <c r="G47" s="2"/>
      <c r="H47" s="2"/>
      <c r="I47" s="2"/>
      <c r="J47" s="2"/>
      <c r="K47" s="2"/>
      <c r="L47" s="2"/>
      <c r="M47" s="2"/>
      <c r="N47" s="4" t="s">
        <v>71</v>
      </c>
      <c r="O47" s="2" t="s">
        <v>139</v>
      </c>
      <c r="P47" s="50"/>
      <c r="Q47" s="2"/>
      <c r="R47" s="2"/>
    </row>
    <row r="48" spans="1:18">
      <c r="A48" s="2"/>
      <c r="B48" s="2"/>
      <c r="C48" s="2"/>
      <c r="D48" s="2"/>
      <c r="E48" s="2"/>
      <c r="F48" s="2"/>
      <c r="G48" s="2"/>
      <c r="H48" s="2"/>
      <c r="I48" s="2"/>
      <c r="J48" s="2"/>
      <c r="K48" s="2"/>
      <c r="L48" s="2"/>
      <c r="M48" s="2"/>
      <c r="N48" s="4" t="s">
        <v>73</v>
      </c>
      <c r="O48" s="2" t="s">
        <v>139</v>
      </c>
      <c r="P48" s="50"/>
      <c r="Q48" s="2"/>
      <c r="R48" s="2"/>
    </row>
    <row r="49" spans="1:18">
      <c r="A49" s="2"/>
      <c r="B49" s="2"/>
      <c r="C49" s="2"/>
      <c r="D49" s="2"/>
      <c r="E49" s="2"/>
      <c r="F49" s="2"/>
      <c r="G49" s="2"/>
      <c r="H49" s="2"/>
      <c r="I49" s="2"/>
      <c r="J49" s="2"/>
      <c r="K49" s="2"/>
      <c r="L49" s="2"/>
      <c r="M49" s="2"/>
      <c r="N49" s="4" t="s">
        <v>74</v>
      </c>
      <c r="O49" s="2" t="s">
        <v>139</v>
      </c>
      <c r="P49" s="50"/>
      <c r="Q49" s="2"/>
      <c r="R49" s="2"/>
    </row>
    <row r="50" spans="1:18">
      <c r="A50" s="2"/>
      <c r="B50" s="2"/>
      <c r="C50" s="2"/>
      <c r="D50" s="2"/>
      <c r="E50" s="2"/>
      <c r="F50" s="2"/>
      <c r="G50" s="2"/>
      <c r="H50" s="2"/>
      <c r="I50" s="2"/>
      <c r="J50" s="2"/>
      <c r="K50" s="2"/>
      <c r="L50" s="2"/>
      <c r="M50" s="2"/>
      <c r="N50" s="4" t="s">
        <v>75</v>
      </c>
      <c r="O50" s="2" t="s">
        <v>139</v>
      </c>
      <c r="P50" s="50"/>
      <c r="Q50" s="2"/>
      <c r="R50" s="2"/>
    </row>
    <row r="51" spans="1:18">
      <c r="A51" s="2"/>
      <c r="B51" s="2"/>
      <c r="C51" s="2"/>
      <c r="D51" s="2"/>
      <c r="E51" s="2"/>
      <c r="F51" s="2"/>
      <c r="G51" s="2"/>
      <c r="H51" s="2"/>
      <c r="I51" s="2"/>
      <c r="J51" s="2"/>
      <c r="K51" s="2"/>
      <c r="L51" s="2"/>
      <c r="M51" s="2"/>
      <c r="N51" s="4" t="s">
        <v>76</v>
      </c>
      <c r="O51" s="2" t="s">
        <v>139</v>
      </c>
      <c r="P51" s="50"/>
      <c r="Q51" s="2"/>
      <c r="R51" s="2"/>
    </row>
    <row r="52" spans="1:18">
      <c r="A52" s="2"/>
      <c r="B52" s="2"/>
      <c r="C52" s="2"/>
      <c r="D52" s="2"/>
      <c r="E52" s="2"/>
      <c r="F52" s="2"/>
      <c r="G52" s="2"/>
      <c r="H52" s="2"/>
      <c r="I52" s="2"/>
      <c r="J52" s="2"/>
      <c r="K52" s="2"/>
      <c r="L52" s="2"/>
      <c r="M52" s="2"/>
      <c r="N52" s="4" t="s">
        <v>77</v>
      </c>
      <c r="O52" s="2" t="s">
        <v>139</v>
      </c>
      <c r="P52" s="50"/>
      <c r="Q52" s="2"/>
      <c r="R52" s="2"/>
    </row>
    <row r="53" spans="1:18">
      <c r="A53" s="2"/>
      <c r="B53" s="2"/>
      <c r="C53" s="2"/>
      <c r="D53" s="2"/>
      <c r="E53" s="2"/>
      <c r="F53" s="2"/>
      <c r="G53" s="2"/>
      <c r="H53" s="2"/>
      <c r="I53" s="2"/>
      <c r="J53" s="2"/>
      <c r="K53" s="2"/>
      <c r="L53" s="2"/>
      <c r="M53" s="2"/>
      <c r="N53" s="4" t="s">
        <v>78</v>
      </c>
      <c r="O53" s="2" t="s">
        <v>139</v>
      </c>
      <c r="P53" s="50"/>
      <c r="Q53" s="2"/>
      <c r="R53" s="4"/>
    </row>
    <row r="54" spans="1:18">
      <c r="A54" s="2"/>
      <c r="B54" s="2"/>
      <c r="C54" s="2"/>
      <c r="D54" s="2"/>
      <c r="E54" s="2"/>
      <c r="F54" s="2"/>
      <c r="G54" s="2"/>
      <c r="H54" s="2"/>
      <c r="I54" s="2"/>
      <c r="J54" s="2"/>
      <c r="K54" s="2"/>
      <c r="L54" s="2"/>
      <c r="M54" s="2"/>
      <c r="N54" s="4" t="s">
        <v>79</v>
      </c>
      <c r="O54" s="2" t="s">
        <v>139</v>
      </c>
      <c r="P54" s="50"/>
      <c r="Q54" s="2"/>
      <c r="R54" s="4"/>
    </row>
    <row r="55" spans="1:18">
      <c r="A55" s="2"/>
      <c r="B55" s="2"/>
      <c r="C55" s="2"/>
      <c r="D55" s="2"/>
      <c r="E55" s="2"/>
      <c r="F55" s="2"/>
      <c r="G55" s="2"/>
      <c r="H55" s="2"/>
      <c r="I55" s="2"/>
      <c r="J55" s="2"/>
      <c r="K55" s="2"/>
      <c r="L55" s="2"/>
      <c r="M55" s="2"/>
      <c r="N55" s="4" t="s">
        <v>80</v>
      </c>
      <c r="O55" s="2" t="s">
        <v>139</v>
      </c>
      <c r="P55" s="50"/>
      <c r="Q55" s="2"/>
      <c r="R55" s="2"/>
    </row>
    <row r="56" spans="1:18">
      <c r="A56" s="2"/>
      <c r="B56" s="2"/>
      <c r="C56" s="2"/>
      <c r="D56" s="2"/>
      <c r="E56" s="2"/>
      <c r="F56" s="2"/>
      <c r="G56" s="2"/>
      <c r="H56" s="2"/>
      <c r="I56" s="2"/>
      <c r="J56" s="2"/>
      <c r="K56" s="2"/>
      <c r="L56" s="2"/>
      <c r="M56" s="2"/>
      <c r="N56" s="4" t="s">
        <v>81</v>
      </c>
      <c r="O56" s="2" t="s">
        <v>139</v>
      </c>
      <c r="P56" s="50"/>
      <c r="Q56" s="2"/>
      <c r="R56" s="2"/>
    </row>
    <row r="57" spans="1:18">
      <c r="A57" s="2"/>
      <c r="B57" s="2"/>
      <c r="C57" s="2"/>
      <c r="D57" s="2"/>
      <c r="E57" s="2"/>
      <c r="F57" s="2"/>
      <c r="G57" s="2"/>
      <c r="H57" s="2"/>
      <c r="I57" s="2"/>
      <c r="J57" s="2"/>
      <c r="K57" s="2"/>
      <c r="L57" s="2"/>
      <c r="M57" s="2"/>
      <c r="N57" s="4" t="s">
        <v>82</v>
      </c>
      <c r="O57" s="2" t="s">
        <v>139</v>
      </c>
      <c r="P57" s="50"/>
      <c r="Q57" s="2"/>
      <c r="R57" s="2"/>
    </row>
    <row r="58" spans="1:18">
      <c r="A58" s="2"/>
      <c r="B58" s="2"/>
      <c r="C58" s="2"/>
      <c r="D58" s="2"/>
      <c r="E58" s="2"/>
      <c r="F58" s="2"/>
      <c r="G58" s="2"/>
      <c r="H58" s="2"/>
      <c r="I58" s="2"/>
      <c r="J58" s="2"/>
      <c r="K58" s="2"/>
      <c r="L58" s="2"/>
      <c r="M58" s="2"/>
      <c r="N58" s="4" t="s">
        <v>83</v>
      </c>
      <c r="O58" s="2" t="s">
        <v>139</v>
      </c>
      <c r="P58" s="50"/>
      <c r="Q58" s="2"/>
      <c r="R58" s="2"/>
    </row>
    <row r="59" spans="1:18">
      <c r="A59" s="2"/>
      <c r="B59" s="2"/>
      <c r="C59" s="2"/>
      <c r="D59" s="2"/>
      <c r="E59" s="2"/>
      <c r="F59" s="2"/>
      <c r="G59" s="2"/>
      <c r="H59" s="2"/>
      <c r="I59" s="2"/>
      <c r="J59" s="2"/>
      <c r="K59" s="2"/>
      <c r="L59" s="2"/>
      <c r="M59" s="2"/>
      <c r="N59" s="4" t="s">
        <v>84</v>
      </c>
      <c r="O59" s="2" t="s">
        <v>139</v>
      </c>
      <c r="P59" s="50"/>
      <c r="Q59" s="2"/>
      <c r="R59" s="2"/>
    </row>
    <row r="60" spans="1:18">
      <c r="A60" s="2"/>
      <c r="B60" s="2"/>
      <c r="C60" s="2"/>
      <c r="D60" s="2"/>
      <c r="E60" s="2"/>
      <c r="F60" s="2"/>
      <c r="G60" s="2"/>
      <c r="H60" s="2"/>
      <c r="I60" s="2"/>
      <c r="J60" s="2"/>
      <c r="K60" s="2"/>
      <c r="L60" s="2"/>
      <c r="M60" s="2"/>
      <c r="N60" s="4" t="s">
        <v>85</v>
      </c>
      <c r="O60" s="2" t="s">
        <v>139</v>
      </c>
      <c r="P60" s="50"/>
      <c r="Q60" s="2"/>
      <c r="R60" s="2"/>
    </row>
    <row r="61" spans="1:18">
      <c r="A61" s="2"/>
      <c r="B61" s="2"/>
      <c r="C61" s="2"/>
      <c r="D61" s="2"/>
      <c r="E61" s="2"/>
      <c r="F61" s="2"/>
      <c r="G61" s="2"/>
      <c r="H61" s="2"/>
      <c r="I61" s="2"/>
      <c r="J61" s="2"/>
      <c r="K61" s="2"/>
      <c r="L61" s="2"/>
      <c r="M61" s="2"/>
      <c r="N61" s="4" t="s">
        <v>86</v>
      </c>
      <c r="O61" s="2" t="s">
        <v>139</v>
      </c>
      <c r="P61" s="50"/>
      <c r="Q61" s="2"/>
      <c r="R61" s="2"/>
    </row>
    <row r="62" spans="1:18">
      <c r="A62" s="2"/>
      <c r="B62" s="2"/>
      <c r="C62" s="2"/>
      <c r="D62" s="2"/>
      <c r="E62" s="2"/>
      <c r="F62" s="2"/>
      <c r="G62" s="2"/>
      <c r="H62" s="2"/>
      <c r="I62" s="2"/>
      <c r="J62" s="2"/>
      <c r="K62" s="2"/>
      <c r="L62" s="2"/>
      <c r="M62" s="2"/>
      <c r="N62" s="4" t="s">
        <v>87</v>
      </c>
      <c r="O62" s="2" t="s">
        <v>139</v>
      </c>
      <c r="P62" s="50"/>
      <c r="Q62" s="2"/>
      <c r="R62" s="2"/>
    </row>
    <row r="63" spans="1:18">
      <c r="A63" s="2"/>
      <c r="B63" s="2"/>
      <c r="C63" s="2"/>
      <c r="D63" s="2"/>
      <c r="E63" s="2"/>
      <c r="F63" s="2"/>
      <c r="G63" s="2"/>
      <c r="H63" s="2"/>
      <c r="I63" s="2"/>
      <c r="J63" s="2"/>
      <c r="K63" s="2"/>
      <c r="L63" s="2"/>
      <c r="M63" s="2"/>
      <c r="N63" s="4" t="s">
        <v>88</v>
      </c>
      <c r="O63" s="2" t="s">
        <v>139</v>
      </c>
      <c r="P63" s="50"/>
      <c r="Q63" s="2"/>
      <c r="R63" s="2"/>
    </row>
    <row r="64" spans="1:18">
      <c r="A64" s="2"/>
      <c r="B64" s="2"/>
      <c r="C64" s="2"/>
      <c r="D64" s="2"/>
      <c r="E64" s="2"/>
      <c r="F64" s="2"/>
      <c r="G64" s="2"/>
      <c r="H64" s="2"/>
      <c r="I64" s="2"/>
      <c r="J64" s="2"/>
      <c r="K64" s="2"/>
      <c r="L64" s="2"/>
      <c r="M64" s="2"/>
      <c r="N64" s="4" t="s">
        <v>89</v>
      </c>
      <c r="O64" s="2" t="s">
        <v>139</v>
      </c>
      <c r="P64" s="50"/>
      <c r="Q64" s="2"/>
      <c r="R64" s="2"/>
    </row>
    <row r="65" spans="1:18">
      <c r="A65" s="2"/>
      <c r="B65" s="2"/>
      <c r="C65" s="2"/>
      <c r="D65" s="2"/>
      <c r="E65" s="2"/>
      <c r="F65" s="2"/>
      <c r="G65" s="2"/>
      <c r="H65" s="2"/>
      <c r="I65" s="2"/>
      <c r="J65" s="2"/>
      <c r="K65" s="2"/>
      <c r="L65" s="2"/>
      <c r="M65" s="2"/>
      <c r="N65" s="4" t="s">
        <v>90</v>
      </c>
      <c r="O65" s="2" t="s">
        <v>139</v>
      </c>
      <c r="P65" s="50"/>
      <c r="Q65" s="2"/>
      <c r="R65" s="2"/>
    </row>
    <row r="66" spans="1:18">
      <c r="A66" s="2"/>
      <c r="B66" s="2"/>
      <c r="C66" s="2"/>
      <c r="D66" s="2"/>
      <c r="E66" s="2"/>
      <c r="F66" s="2"/>
      <c r="G66" s="2"/>
      <c r="H66" s="2"/>
      <c r="I66" s="2"/>
      <c r="J66" s="2"/>
      <c r="K66" s="2"/>
      <c r="L66" s="2"/>
      <c r="M66" s="2"/>
      <c r="N66" s="4" t="s">
        <v>92</v>
      </c>
      <c r="O66" s="2" t="s">
        <v>139</v>
      </c>
      <c r="P66" s="50"/>
      <c r="Q66" s="2"/>
      <c r="R66" s="2"/>
    </row>
    <row r="67" spans="1:18">
      <c r="A67" s="2"/>
      <c r="B67" s="2"/>
      <c r="C67" s="2"/>
      <c r="D67" s="2"/>
      <c r="E67" s="2"/>
      <c r="F67" s="2"/>
      <c r="G67" s="2"/>
      <c r="H67" s="2"/>
      <c r="I67" s="2"/>
      <c r="J67" s="2"/>
      <c r="K67" s="2"/>
      <c r="L67" s="2"/>
      <c r="M67" s="2"/>
      <c r="N67" s="4" t="s">
        <v>93</v>
      </c>
      <c r="O67" s="2" t="s">
        <v>139</v>
      </c>
      <c r="P67" s="50"/>
      <c r="Q67" s="2"/>
      <c r="R67" s="2"/>
    </row>
    <row r="68" spans="1:18">
      <c r="A68" s="2"/>
      <c r="B68" s="2"/>
      <c r="C68" s="2"/>
      <c r="D68" s="2"/>
      <c r="E68" s="2"/>
      <c r="F68" s="2"/>
      <c r="G68" s="2"/>
      <c r="H68" s="2"/>
      <c r="I68" s="2"/>
      <c r="J68" s="2"/>
      <c r="K68" s="2"/>
      <c r="L68" s="2"/>
      <c r="M68" s="2"/>
      <c r="N68" s="4" t="s">
        <v>96</v>
      </c>
      <c r="O68" s="2" t="s">
        <v>139</v>
      </c>
      <c r="P68" s="50"/>
      <c r="Q68" s="2"/>
      <c r="R68" s="2"/>
    </row>
    <row r="69" spans="1:18">
      <c r="A69" s="2"/>
      <c r="B69" s="2"/>
      <c r="C69" s="2"/>
      <c r="D69" s="2"/>
      <c r="E69" s="2"/>
      <c r="F69" s="2"/>
      <c r="G69" s="2"/>
      <c r="H69" s="2"/>
      <c r="I69" s="2"/>
      <c r="J69" s="2"/>
      <c r="K69" s="2"/>
      <c r="L69" s="2"/>
      <c r="M69" s="2"/>
      <c r="N69" s="4" t="s">
        <v>97</v>
      </c>
      <c r="O69" s="2" t="s">
        <v>139</v>
      </c>
      <c r="P69" s="50"/>
      <c r="Q69" s="2"/>
      <c r="R69" s="2"/>
    </row>
    <row r="70" spans="1:18">
      <c r="A70" s="2"/>
      <c r="B70" s="2"/>
      <c r="C70" s="2"/>
      <c r="D70" s="2"/>
      <c r="E70" s="2"/>
      <c r="F70" s="2"/>
      <c r="G70" s="2"/>
      <c r="H70" s="2"/>
      <c r="I70" s="2"/>
    </row>
    <row r="71" spans="1:18">
      <c r="A71" s="2"/>
      <c r="B71" s="2"/>
      <c r="C71" s="2"/>
      <c r="D71" s="2"/>
      <c r="E71" s="2"/>
      <c r="F71" s="2"/>
      <c r="G71" s="2"/>
      <c r="H71" s="2"/>
      <c r="I71" s="2"/>
    </row>
    <row r="72" spans="1:18">
      <c r="A72" s="2"/>
      <c r="B72" s="2"/>
      <c r="C72" s="2"/>
      <c r="D72" s="2"/>
      <c r="E72" s="2"/>
      <c r="F72" s="2"/>
      <c r="G72" s="2"/>
      <c r="H72" s="2"/>
      <c r="I72" s="2"/>
    </row>
    <row r="73" spans="1:18">
      <c r="A73" s="2"/>
      <c r="B73" s="2"/>
      <c r="C73" s="2"/>
      <c r="D73" s="2"/>
      <c r="E73" s="2"/>
      <c r="F73" s="2"/>
      <c r="G73" s="2"/>
      <c r="H73" s="2"/>
      <c r="I73" s="2"/>
    </row>
    <row r="74" spans="1:18">
      <c r="A74" s="2"/>
      <c r="B74" s="2"/>
      <c r="C74" s="2"/>
      <c r="D74" s="2"/>
      <c r="E74" s="2"/>
      <c r="F74" s="2"/>
      <c r="G74" s="2"/>
      <c r="H74" s="2"/>
      <c r="I74" s="2"/>
    </row>
    <row r="75" spans="1:18">
      <c r="A75" s="45" t="s">
        <v>148</v>
      </c>
      <c r="B75" s="46"/>
      <c r="C75" s="47" t="s">
        <v>0</v>
      </c>
      <c r="D75" s="48"/>
      <c r="E75" s="48"/>
      <c r="F75" s="48"/>
      <c r="G75" s="48"/>
      <c r="H75" s="48"/>
      <c r="I75" s="48"/>
    </row>
    <row r="76" spans="1:18">
      <c r="A76" s="227" t="s">
        <v>149</v>
      </c>
      <c r="B76" s="54" t="s">
        <v>150</v>
      </c>
      <c r="C76" s="55" t="s">
        <v>134</v>
      </c>
      <c r="D76" s="54"/>
      <c r="E76" s="54"/>
      <c r="F76" s="54"/>
      <c r="G76" s="54"/>
      <c r="H76" s="54"/>
      <c r="I76" s="54"/>
    </row>
    <row r="77" spans="1:18">
      <c r="A77" s="228"/>
      <c r="B77" s="54" t="s">
        <v>151</v>
      </c>
      <c r="C77" s="69" t="s">
        <v>134</v>
      </c>
      <c r="D77" s="67"/>
      <c r="E77" s="67"/>
      <c r="F77" s="67"/>
      <c r="G77" s="67"/>
      <c r="H77" s="67"/>
      <c r="I77" s="67"/>
    </row>
    <row r="78" spans="1:18">
      <c r="A78" s="228"/>
      <c r="B78" s="2" t="s">
        <v>152</v>
      </c>
      <c r="C78" s="40" t="s">
        <v>153</v>
      </c>
      <c r="D78" s="31"/>
      <c r="E78" s="2"/>
      <c r="F78" s="27"/>
      <c r="G78" s="2"/>
      <c r="H78" s="2"/>
      <c r="I78" s="2"/>
    </row>
    <row r="79" spans="1:18">
      <c r="A79" s="228"/>
      <c r="B79" s="2" t="s">
        <v>154</v>
      </c>
      <c r="C79" s="40" t="s">
        <v>153</v>
      </c>
      <c r="D79" s="31"/>
      <c r="E79" s="2"/>
      <c r="F79" s="27"/>
      <c r="G79" s="2"/>
      <c r="H79" s="2"/>
      <c r="I79" s="2"/>
    </row>
    <row r="80" spans="1:18">
      <c r="A80" s="228"/>
      <c r="B80" s="2" t="s">
        <v>155</v>
      </c>
      <c r="C80" s="40" t="s">
        <v>156</v>
      </c>
      <c r="D80" s="2"/>
      <c r="E80" s="2"/>
      <c r="F80" s="2"/>
      <c r="G80" s="2"/>
      <c r="H80" s="2"/>
      <c r="I80" s="2"/>
    </row>
    <row r="81" spans="1:9" ht="18">
      <c r="A81" s="228"/>
      <c r="B81" s="2" t="s">
        <v>223</v>
      </c>
      <c r="C81" s="40" t="s">
        <v>224</v>
      </c>
      <c r="D81" s="2"/>
      <c r="E81" s="2"/>
      <c r="F81" s="2"/>
      <c r="G81" s="2"/>
      <c r="H81" s="2"/>
      <c r="I81" s="2"/>
    </row>
    <row r="82" spans="1:9">
      <c r="A82" s="228"/>
      <c r="B82" s="2" t="s">
        <v>157</v>
      </c>
      <c r="C82" s="59" t="s">
        <v>3</v>
      </c>
      <c r="D82" s="4"/>
      <c r="E82" s="4"/>
      <c r="F82" s="4"/>
      <c r="G82" s="4"/>
      <c r="H82" s="4"/>
      <c r="I82" s="4"/>
    </row>
    <row r="83" spans="1:9">
      <c r="A83" s="228"/>
      <c r="B83" s="2" t="s">
        <v>158</v>
      </c>
      <c r="C83" s="40" t="s">
        <v>15</v>
      </c>
      <c r="D83" s="2"/>
      <c r="E83" s="17"/>
      <c r="F83" s="17"/>
      <c r="G83" s="17"/>
      <c r="H83" s="17"/>
      <c r="I83" s="17"/>
    </row>
    <row r="84" spans="1:9">
      <c r="A84" s="228"/>
      <c r="B84" s="2" t="s">
        <v>159</v>
      </c>
      <c r="C84" s="40" t="s">
        <v>15</v>
      </c>
      <c r="D84" s="17"/>
      <c r="E84" s="17"/>
      <c r="F84" s="17"/>
      <c r="G84" s="17"/>
      <c r="H84" s="17"/>
      <c r="I84" s="17"/>
    </row>
    <row r="85" spans="1:9">
      <c r="A85" s="228"/>
      <c r="B85" s="2" t="s">
        <v>160</v>
      </c>
      <c r="C85" s="40" t="s">
        <v>15</v>
      </c>
      <c r="D85" s="17"/>
      <c r="E85" s="17"/>
      <c r="F85" s="17"/>
      <c r="G85" s="17"/>
      <c r="H85" s="17"/>
      <c r="I85" s="17"/>
    </row>
    <row r="86" spans="1:9">
      <c r="A86" s="228"/>
      <c r="B86" s="2" t="s">
        <v>161</v>
      </c>
      <c r="C86" s="40" t="s">
        <v>15</v>
      </c>
      <c r="D86" s="17"/>
      <c r="E86" s="17"/>
      <c r="F86" s="17"/>
      <c r="G86" s="17"/>
      <c r="H86" s="17"/>
      <c r="I86" s="17"/>
    </row>
    <row r="87" spans="1:9">
      <c r="A87" s="228"/>
      <c r="B87" s="2" t="s">
        <v>162</v>
      </c>
      <c r="C87" s="40" t="s">
        <v>163</v>
      </c>
      <c r="D87" s="17"/>
      <c r="E87" s="17"/>
      <c r="F87" s="17"/>
      <c r="G87" s="17"/>
      <c r="H87" s="17"/>
      <c r="I87" s="17"/>
    </row>
    <row r="88" spans="1:9">
      <c r="A88" s="228"/>
      <c r="B88" s="2" t="s">
        <v>164</v>
      </c>
      <c r="C88" s="40" t="s">
        <v>163</v>
      </c>
      <c r="D88" s="17"/>
      <c r="E88" s="17"/>
      <c r="F88" s="17"/>
      <c r="G88" s="17"/>
      <c r="H88" s="17"/>
      <c r="I88" s="17"/>
    </row>
    <row r="89" spans="1:9">
      <c r="A89" s="229"/>
      <c r="B89" s="6" t="s">
        <v>165</v>
      </c>
      <c r="C89" s="40" t="s">
        <v>15</v>
      </c>
      <c r="D89" s="43">
        <f t="shared" ref="D89:I89" si="1">1-(D84+D85+D86+D88)</f>
        <v>1</v>
      </c>
      <c r="E89" s="43">
        <f t="shared" si="1"/>
        <v>1</v>
      </c>
      <c r="F89" s="43">
        <f t="shared" si="1"/>
        <v>1</v>
      </c>
      <c r="G89" s="43">
        <f t="shared" si="1"/>
        <v>1</v>
      </c>
      <c r="H89" s="43">
        <f t="shared" si="1"/>
        <v>1</v>
      </c>
      <c r="I89" s="43">
        <f t="shared" si="1"/>
        <v>1</v>
      </c>
    </row>
    <row r="90" spans="1:9">
      <c r="A90" s="227" t="s">
        <v>166</v>
      </c>
      <c r="B90" s="41" t="s">
        <v>167</v>
      </c>
      <c r="C90" s="39" t="s">
        <v>12</v>
      </c>
      <c r="D90" s="54"/>
      <c r="E90" s="54"/>
      <c r="F90" s="54"/>
      <c r="G90" s="54"/>
      <c r="H90" s="54"/>
      <c r="I90" s="54"/>
    </row>
    <row r="91" spans="1:9">
      <c r="A91" s="228"/>
      <c r="B91" s="2" t="s">
        <v>168</v>
      </c>
      <c r="C91" s="40" t="s">
        <v>12</v>
      </c>
      <c r="D91" s="57">
        <f t="shared" ref="D91:I91" si="2">D90-D93*2.441</f>
        <v>0</v>
      </c>
      <c r="E91" s="57">
        <f t="shared" si="2"/>
        <v>0</v>
      </c>
      <c r="F91" s="57">
        <f t="shared" si="2"/>
        <v>0</v>
      </c>
      <c r="G91" s="57">
        <f t="shared" si="2"/>
        <v>0</v>
      </c>
      <c r="H91" s="57">
        <f t="shared" si="2"/>
        <v>0</v>
      </c>
      <c r="I91" s="57">
        <f t="shared" si="2"/>
        <v>0</v>
      </c>
    </row>
    <row r="92" spans="1:9">
      <c r="A92" s="228"/>
      <c r="B92" s="2" t="s">
        <v>169</v>
      </c>
      <c r="C92" s="40" t="s">
        <v>15</v>
      </c>
      <c r="D92" s="66"/>
      <c r="E92" s="66"/>
      <c r="F92" s="66"/>
      <c r="G92" s="66"/>
      <c r="H92" s="66"/>
      <c r="I92" s="66"/>
    </row>
    <row r="93" spans="1:9">
      <c r="A93" s="228"/>
      <c r="B93" s="2" t="s">
        <v>170</v>
      </c>
      <c r="C93" s="40" t="s">
        <v>15</v>
      </c>
      <c r="D93" s="66"/>
      <c r="E93" s="66"/>
      <c r="F93" s="66"/>
      <c r="G93" s="66"/>
      <c r="H93" s="66"/>
      <c r="I93" s="66"/>
    </row>
    <row r="94" spans="1:9">
      <c r="A94" s="228"/>
      <c r="B94" s="2" t="s">
        <v>171</v>
      </c>
      <c r="C94" s="40" t="s">
        <v>15</v>
      </c>
      <c r="D94" s="90"/>
      <c r="E94" s="91"/>
      <c r="F94" s="91"/>
      <c r="G94" s="91"/>
      <c r="H94" s="91"/>
      <c r="I94" s="91"/>
    </row>
    <row r="95" spans="1:9">
      <c r="A95" s="228"/>
      <c r="B95" s="2" t="s">
        <v>172</v>
      </c>
      <c r="C95" s="40" t="s">
        <v>15</v>
      </c>
      <c r="D95" s="90"/>
      <c r="E95" s="91"/>
      <c r="F95" s="91"/>
      <c r="G95" s="91"/>
      <c r="H95" s="91"/>
      <c r="I95" s="91"/>
    </row>
    <row r="96" spans="1:9">
      <c r="A96" s="228"/>
      <c r="B96" s="2" t="s">
        <v>173</v>
      </c>
      <c r="C96" s="40" t="s">
        <v>15</v>
      </c>
      <c r="D96" s="90"/>
      <c r="E96" s="91"/>
      <c r="F96" s="91"/>
      <c r="G96" s="91"/>
      <c r="H96" s="91"/>
      <c r="I96" s="91"/>
    </row>
    <row r="97" spans="1:9">
      <c r="A97" s="229"/>
      <c r="B97" s="6" t="s">
        <v>174</v>
      </c>
      <c r="C97" s="40" t="s">
        <v>15</v>
      </c>
      <c r="D97" s="92"/>
      <c r="E97" s="93"/>
      <c r="F97" s="93"/>
      <c r="G97" s="93"/>
      <c r="H97" s="93"/>
      <c r="I97" s="93"/>
    </row>
    <row r="98" spans="1:9">
      <c r="A98" s="227" t="s">
        <v>113</v>
      </c>
      <c r="B98" s="41" t="s">
        <v>167</v>
      </c>
      <c r="C98" s="39" t="s">
        <v>12</v>
      </c>
      <c r="D98" s="87"/>
      <c r="E98" s="54"/>
      <c r="F98" s="54"/>
      <c r="G98" s="54"/>
      <c r="H98" s="54"/>
      <c r="I98" s="87"/>
    </row>
    <row r="99" spans="1:9">
      <c r="A99" s="228"/>
      <c r="B99" s="2" t="s">
        <v>168</v>
      </c>
      <c r="C99" s="40" t="s">
        <v>12</v>
      </c>
      <c r="D99" s="57">
        <f t="shared" ref="D99:I99" si="3">D98-D102*2.441</f>
        <v>0</v>
      </c>
      <c r="E99" s="57">
        <f t="shared" si="3"/>
        <v>0</v>
      </c>
      <c r="F99" s="57">
        <f t="shared" si="3"/>
        <v>0</v>
      </c>
      <c r="G99" s="57">
        <f t="shared" si="3"/>
        <v>0</v>
      </c>
      <c r="H99" s="57">
        <f t="shared" si="3"/>
        <v>0</v>
      </c>
      <c r="I99" s="57">
        <f t="shared" si="3"/>
        <v>0</v>
      </c>
    </row>
    <row r="100" spans="1:9">
      <c r="A100" s="228"/>
      <c r="B100" s="2" t="s">
        <v>175</v>
      </c>
      <c r="C100" s="40" t="s">
        <v>15</v>
      </c>
      <c r="D100" s="17"/>
      <c r="E100" s="101"/>
      <c r="F100" s="101"/>
      <c r="G100" s="101"/>
      <c r="H100" s="101"/>
      <c r="I100" s="101"/>
    </row>
    <row r="101" spans="1:9">
      <c r="A101" s="228"/>
      <c r="B101" s="2" t="s">
        <v>176</v>
      </c>
      <c r="C101" s="40" t="s">
        <v>177</v>
      </c>
      <c r="D101" s="2"/>
      <c r="E101" s="2"/>
      <c r="F101" s="2"/>
      <c r="G101" s="2"/>
      <c r="H101" s="2"/>
      <c r="I101" s="2"/>
    </row>
    <row r="102" spans="1:9">
      <c r="A102" s="228"/>
      <c r="B102" s="2" t="s">
        <v>170</v>
      </c>
      <c r="C102" s="40" t="s">
        <v>15</v>
      </c>
      <c r="D102" s="2"/>
      <c r="E102" s="2"/>
      <c r="F102" s="2"/>
      <c r="G102" s="2"/>
      <c r="H102" s="2"/>
      <c r="I102" s="2"/>
    </row>
    <row r="103" spans="1:9">
      <c r="A103" s="228"/>
      <c r="B103" s="2" t="s">
        <v>171</v>
      </c>
      <c r="C103" s="40" t="s">
        <v>15</v>
      </c>
      <c r="D103" s="17"/>
      <c r="E103" s="101"/>
      <c r="F103" s="101"/>
      <c r="G103" s="101"/>
      <c r="H103" s="101"/>
      <c r="I103" s="101"/>
    </row>
    <row r="104" spans="1:9">
      <c r="A104" s="228"/>
      <c r="B104" s="2" t="s">
        <v>172</v>
      </c>
      <c r="C104" s="40" t="s">
        <v>15</v>
      </c>
      <c r="D104" s="17"/>
      <c r="E104" s="101"/>
      <c r="F104" s="101"/>
      <c r="G104" s="101"/>
      <c r="H104" s="101"/>
      <c r="I104" s="101"/>
    </row>
    <row r="105" spans="1:9">
      <c r="A105" s="228"/>
      <c r="B105" s="2" t="s">
        <v>173</v>
      </c>
      <c r="C105" s="40" t="s">
        <v>15</v>
      </c>
      <c r="D105" s="17"/>
      <c r="E105" s="101"/>
      <c r="F105" s="101"/>
      <c r="G105" s="101"/>
      <c r="H105" s="101"/>
      <c r="I105" s="101"/>
    </row>
    <row r="106" spans="1:9">
      <c r="A106" s="228"/>
      <c r="B106" s="2" t="s">
        <v>174</v>
      </c>
      <c r="C106" s="40" t="s">
        <v>15</v>
      </c>
      <c r="D106" s="17"/>
      <c r="E106" s="101"/>
      <c r="F106" s="101"/>
      <c r="G106" s="101"/>
      <c r="H106" s="101"/>
      <c r="I106" s="101"/>
    </row>
    <row r="107" spans="1:9">
      <c r="A107" s="228"/>
      <c r="B107" s="2" t="s">
        <v>178</v>
      </c>
      <c r="C107" s="59" t="s">
        <v>3</v>
      </c>
      <c r="D107" s="17"/>
      <c r="E107" s="74"/>
      <c r="F107" s="74"/>
      <c r="G107" s="74"/>
      <c r="H107" s="74"/>
      <c r="I107" s="74"/>
    </row>
    <row r="108" spans="1:9">
      <c r="A108" s="228"/>
      <c r="B108" s="2" t="s">
        <v>179</v>
      </c>
      <c r="C108" s="40" t="s">
        <v>15</v>
      </c>
      <c r="D108" s="17"/>
      <c r="E108" s="74"/>
      <c r="F108" s="74"/>
      <c r="G108" s="74"/>
      <c r="H108" s="74"/>
      <c r="I108" s="74"/>
    </row>
    <row r="109" spans="1:9">
      <c r="A109" s="228"/>
      <c r="B109" s="1" t="s">
        <v>180</v>
      </c>
      <c r="C109" s="59" t="s">
        <v>3</v>
      </c>
      <c r="D109" s="17"/>
      <c r="E109" s="74"/>
      <c r="F109" s="74"/>
      <c r="G109" s="74"/>
      <c r="H109" s="74"/>
      <c r="I109" s="74"/>
    </row>
    <row r="110" spans="1:9">
      <c r="A110" s="228"/>
      <c r="B110" s="2" t="s">
        <v>181</v>
      </c>
      <c r="C110" s="40" t="s">
        <v>240</v>
      </c>
      <c r="D110" s="17"/>
      <c r="E110" s="74"/>
      <c r="F110" s="74"/>
      <c r="G110" s="74"/>
      <c r="H110" s="74"/>
      <c r="I110" s="74"/>
    </row>
    <row r="111" spans="1:9">
      <c r="A111" s="228"/>
      <c r="B111" s="2" t="s">
        <v>182</v>
      </c>
      <c r="C111" s="40" t="s">
        <v>241</v>
      </c>
      <c r="D111" s="17"/>
      <c r="E111" s="74"/>
      <c r="F111" s="74"/>
      <c r="G111" s="74"/>
      <c r="H111" s="74"/>
      <c r="I111" s="74"/>
    </row>
    <row r="112" spans="1:9">
      <c r="A112" s="228"/>
      <c r="B112" s="2" t="s">
        <v>183</v>
      </c>
      <c r="C112" s="40" t="s">
        <v>15</v>
      </c>
      <c r="D112" s="17"/>
      <c r="E112" s="74"/>
      <c r="F112" s="74"/>
      <c r="G112" s="74"/>
      <c r="H112" s="74"/>
      <c r="I112" s="74"/>
    </row>
    <row r="113" spans="1:9">
      <c r="A113" s="228"/>
      <c r="B113" s="2" t="s">
        <v>184</v>
      </c>
      <c r="C113" s="40" t="s">
        <v>242</v>
      </c>
      <c r="D113" s="17"/>
      <c r="E113" s="74"/>
      <c r="F113" s="74"/>
      <c r="G113" s="74"/>
      <c r="H113" s="74"/>
      <c r="I113" s="74"/>
    </row>
    <row r="114" spans="1:9">
      <c r="A114" s="228"/>
      <c r="B114" s="2" t="s">
        <v>185</v>
      </c>
      <c r="C114" s="59" t="s">
        <v>3</v>
      </c>
      <c r="D114" s="17"/>
      <c r="E114" s="74"/>
      <c r="F114" s="74"/>
      <c r="G114" s="74"/>
      <c r="H114" s="74"/>
      <c r="I114" s="74"/>
    </row>
    <row r="115" spans="1:9">
      <c r="A115" s="228"/>
      <c r="B115" s="2" t="s">
        <v>243</v>
      </c>
      <c r="C115" s="59" t="s">
        <v>153</v>
      </c>
      <c r="D115" s="17"/>
      <c r="E115" s="74"/>
      <c r="F115" s="74"/>
      <c r="G115" s="74"/>
      <c r="H115" s="74"/>
      <c r="I115" s="74"/>
    </row>
    <row r="116" spans="1:9">
      <c r="A116" s="228"/>
      <c r="B116" s="2" t="s">
        <v>244</v>
      </c>
      <c r="C116" s="59" t="s">
        <v>153</v>
      </c>
      <c r="D116" s="17"/>
      <c r="E116" s="74"/>
      <c r="F116" s="74"/>
      <c r="G116" s="74"/>
      <c r="H116" s="74"/>
      <c r="I116" s="74"/>
    </row>
    <row r="117" spans="1:9">
      <c r="A117" s="228"/>
      <c r="B117" s="2" t="s">
        <v>245</v>
      </c>
      <c r="C117" s="59" t="s">
        <v>153</v>
      </c>
      <c r="D117" s="17"/>
      <c r="E117" s="74"/>
      <c r="F117" s="74"/>
      <c r="G117" s="74"/>
      <c r="H117" s="74"/>
      <c r="I117" s="74"/>
    </row>
    <row r="118" spans="1:9">
      <c r="A118" s="229"/>
      <c r="B118" s="2" t="s">
        <v>186</v>
      </c>
      <c r="C118" s="40" t="s">
        <v>246</v>
      </c>
      <c r="D118" s="17"/>
      <c r="E118" s="74"/>
      <c r="F118" s="74"/>
      <c r="G118" s="74"/>
      <c r="H118" s="74"/>
      <c r="I118" s="74"/>
    </row>
    <row r="119" spans="1:9">
      <c r="A119" s="227" t="s">
        <v>187</v>
      </c>
      <c r="B119" s="70" t="s">
        <v>188</v>
      </c>
      <c r="C119" s="39" t="s">
        <v>12</v>
      </c>
      <c r="D119" s="41"/>
      <c r="E119" s="41"/>
      <c r="F119" s="41"/>
      <c r="G119" s="41"/>
      <c r="H119" s="41"/>
      <c r="I119" s="41"/>
    </row>
    <row r="120" spans="1:9" ht="17.25">
      <c r="A120" s="228"/>
      <c r="B120" s="2" t="s">
        <v>189</v>
      </c>
      <c r="C120" s="42" t="s">
        <v>190</v>
      </c>
      <c r="D120" s="2"/>
      <c r="E120" s="2"/>
      <c r="F120" s="2"/>
      <c r="G120" s="2"/>
      <c r="H120" s="2"/>
      <c r="I120" s="2"/>
    </row>
    <row r="121" spans="1:9">
      <c r="A121" s="228"/>
      <c r="B121" s="2" t="s">
        <v>191</v>
      </c>
      <c r="C121" s="40" t="s">
        <v>12</v>
      </c>
      <c r="D121" s="2"/>
      <c r="E121" s="2"/>
      <c r="F121" s="2"/>
      <c r="G121" s="2"/>
      <c r="H121" s="2"/>
      <c r="I121" s="2"/>
    </row>
    <row r="122" spans="1:9" ht="17.25">
      <c r="A122" s="228"/>
      <c r="B122" s="2" t="s">
        <v>167</v>
      </c>
      <c r="C122" s="42" t="s">
        <v>190</v>
      </c>
      <c r="D122" s="2"/>
      <c r="E122" s="2"/>
      <c r="F122" s="2"/>
      <c r="G122" s="2"/>
      <c r="H122" s="2"/>
      <c r="I122" s="2"/>
    </row>
    <row r="123" spans="1:9" ht="17.25">
      <c r="A123" s="228"/>
      <c r="B123" s="2" t="s">
        <v>274</v>
      </c>
      <c r="C123" s="42" t="s">
        <v>193</v>
      </c>
      <c r="D123" s="2"/>
      <c r="E123" s="2"/>
      <c r="F123" s="2"/>
      <c r="G123" s="2"/>
      <c r="H123" s="2"/>
      <c r="I123" s="2"/>
    </row>
    <row r="124" spans="1:9" ht="18">
      <c r="A124" s="228"/>
      <c r="B124" s="2" t="s">
        <v>251</v>
      </c>
      <c r="C124" s="40" t="s">
        <v>252</v>
      </c>
      <c r="D124" s="2"/>
      <c r="E124" s="2"/>
      <c r="F124" s="2"/>
      <c r="G124" s="2"/>
      <c r="H124" s="2"/>
      <c r="I124" s="2"/>
    </row>
    <row r="125" spans="1:9">
      <c r="A125" s="228"/>
      <c r="B125" s="2" t="s">
        <v>255</v>
      </c>
      <c r="C125" s="40" t="s">
        <v>156</v>
      </c>
      <c r="D125" s="2"/>
      <c r="E125" s="2"/>
      <c r="F125" s="2"/>
      <c r="G125" s="2"/>
      <c r="H125" s="2"/>
      <c r="I125" s="2"/>
    </row>
    <row r="126" spans="1:9">
      <c r="A126" s="228"/>
      <c r="B126" s="2" t="s">
        <v>196</v>
      </c>
      <c r="C126" s="40" t="s">
        <v>156</v>
      </c>
      <c r="D126" s="17"/>
      <c r="E126" s="17"/>
      <c r="F126" s="17"/>
      <c r="G126" s="17"/>
      <c r="H126" s="17"/>
      <c r="I126" s="17"/>
    </row>
    <row r="127" spans="1:9" ht="18">
      <c r="A127" s="228"/>
      <c r="B127" s="2" t="s">
        <v>197</v>
      </c>
      <c r="C127" s="40" t="s">
        <v>198</v>
      </c>
      <c r="D127" s="17"/>
      <c r="E127" s="17"/>
      <c r="F127" s="17"/>
      <c r="G127" s="17"/>
      <c r="H127" s="17"/>
      <c r="I127" s="17"/>
    </row>
    <row r="128" spans="1:9" ht="18">
      <c r="A128" s="228"/>
      <c r="B128" s="2" t="s">
        <v>275</v>
      </c>
      <c r="C128" s="40" t="s">
        <v>198</v>
      </c>
      <c r="D128" s="17"/>
      <c r="E128" s="17"/>
      <c r="F128" s="17"/>
      <c r="G128" s="17"/>
      <c r="H128" s="17"/>
      <c r="I128" s="17"/>
    </row>
    <row r="129" spans="1:9">
      <c r="A129" s="228"/>
      <c r="B129" s="2" t="s">
        <v>200</v>
      </c>
      <c r="C129" s="40" t="s">
        <v>198</v>
      </c>
      <c r="D129" s="17"/>
      <c r="E129" s="17"/>
      <c r="F129" s="17"/>
      <c r="G129" s="17"/>
      <c r="H129" s="17"/>
      <c r="I129" s="17"/>
    </row>
    <row r="130" spans="1:9" ht="18">
      <c r="A130" s="229"/>
      <c r="B130" s="6" t="s">
        <v>201</v>
      </c>
      <c r="C130" s="38" t="s">
        <v>198</v>
      </c>
      <c r="D130" s="43"/>
      <c r="E130" s="43"/>
      <c r="F130" s="43"/>
      <c r="G130" s="43"/>
      <c r="H130" s="43"/>
      <c r="I130" s="43"/>
    </row>
    <row r="131" spans="1:9">
      <c r="A131" s="228" t="s">
        <v>202</v>
      </c>
      <c r="B131" s="2" t="s">
        <v>260</v>
      </c>
      <c r="C131" s="61" t="s">
        <v>3</v>
      </c>
      <c r="D131" s="2"/>
      <c r="E131" s="2"/>
      <c r="F131" s="2"/>
      <c r="G131" s="2"/>
      <c r="H131" s="2"/>
      <c r="I131" s="2"/>
    </row>
    <row r="132" spans="1:9">
      <c r="A132" s="228"/>
      <c r="B132" s="2"/>
      <c r="C132" s="40"/>
      <c r="D132" s="2"/>
      <c r="E132" s="2"/>
      <c r="F132" s="2"/>
      <c r="G132" s="2"/>
      <c r="H132" s="2"/>
      <c r="I132" s="2"/>
    </row>
    <row r="133" spans="1:9">
      <c r="A133" s="228"/>
      <c r="B133" s="2"/>
      <c r="C133" s="40"/>
      <c r="D133" s="2"/>
      <c r="E133" s="2"/>
      <c r="F133" s="2"/>
      <c r="G133" s="2"/>
      <c r="H133" s="2"/>
      <c r="I133" s="2"/>
    </row>
    <row r="134" spans="1:9">
      <c r="A134" s="228"/>
      <c r="B134" s="2"/>
      <c r="C134" s="40"/>
      <c r="D134" s="2"/>
      <c r="E134" s="2"/>
      <c r="F134" s="2"/>
      <c r="G134" s="2"/>
      <c r="H134" s="2"/>
      <c r="I134" s="2"/>
    </row>
    <row r="135" spans="1:9">
      <c r="A135" s="229"/>
      <c r="B135" s="2"/>
      <c r="C135" s="40"/>
      <c r="D135" s="2"/>
      <c r="E135" s="2"/>
      <c r="F135" s="2"/>
      <c r="G135" s="2"/>
      <c r="H135" s="2"/>
      <c r="I135" s="2"/>
    </row>
    <row r="136" spans="1:9">
      <c r="A136" s="2"/>
      <c r="B136" s="2"/>
      <c r="C136" s="2"/>
      <c r="D136" s="2"/>
      <c r="E136" s="2"/>
      <c r="F136" s="2"/>
      <c r="G136" s="2"/>
      <c r="H136" s="2"/>
      <c r="I136" s="2"/>
    </row>
    <row r="138" spans="1:9">
      <c r="F138">
        <v>1</v>
      </c>
    </row>
  </sheetData>
  <mergeCells count="6">
    <mergeCell ref="A119:A130"/>
    <mergeCell ref="A131:A135"/>
    <mergeCell ref="O1:P1"/>
    <mergeCell ref="A98:A118"/>
    <mergeCell ref="A76:A89"/>
    <mergeCell ref="A90:A97"/>
  </mergeCells>
  <pageMargins left="0.7" right="0.7" top="0.78740157499999996" bottom="0.78740157499999996" header="0.3" footer="0.3"/>
  <legacyDrawing r:id="rId1"/>
</worksheet>
</file>

<file path=xl/worksheets/sheet56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00000000-0001-0000-3700-000000000000}">
  <sheetPr codeName="Tabelle56"/>
  <dimension ref="A1:R74"/>
  <sheetViews>
    <sheetView zoomScale="90" zoomScaleNormal="90" workbookViewId="0">
      <selection activeCell="A16" sqref="A16"/>
    </sheetView>
  </sheetViews>
  <sheetFormatPr defaultColWidth="11.42578125" defaultRowHeight="15"/>
  <cols>
    <col min="1" max="1" width="24" bestFit="1" customWidth="1"/>
    <col min="2" max="2" width="37.7109375" bestFit="1" customWidth="1"/>
    <col min="3" max="3" width="9.85546875" bestFit="1" customWidth="1"/>
    <col min="4" max="18" width="11.42578125" customWidth="1"/>
  </cols>
  <sheetData>
    <row r="1" spans="1:18" ht="60">
      <c r="A1" s="5" t="s">
        <v>127</v>
      </c>
      <c r="B1" s="2">
        <f>Gesamtübersicht!BD2</f>
        <v>0</v>
      </c>
      <c r="C1" s="2"/>
      <c r="D1" s="2"/>
      <c r="E1" s="2"/>
      <c r="F1" s="2"/>
      <c r="G1" s="2"/>
      <c r="H1" s="2"/>
      <c r="I1" s="2"/>
      <c r="J1" s="15" t="s">
        <v>265</v>
      </c>
      <c r="K1" s="37"/>
      <c r="L1" s="37"/>
      <c r="M1" s="2"/>
      <c r="N1" s="15" t="s">
        <v>266</v>
      </c>
      <c r="O1" s="230"/>
      <c r="P1" s="230"/>
      <c r="Q1" s="2"/>
      <c r="R1" s="2"/>
    </row>
    <row r="2" spans="1:18" ht="30">
      <c r="A2" s="5" t="s">
        <v>128</v>
      </c>
      <c r="B2" s="2">
        <f>Gesamtübersicht!BD3</f>
        <v>0</v>
      </c>
      <c r="C2" s="2"/>
      <c r="D2" s="2"/>
      <c r="E2" s="2"/>
      <c r="F2" s="2"/>
      <c r="G2" s="2"/>
      <c r="H2" s="2"/>
      <c r="I2" s="2"/>
      <c r="J2" s="1" t="s">
        <v>267</v>
      </c>
      <c r="K2" s="2"/>
      <c r="L2" s="2" t="s">
        <v>134</v>
      </c>
      <c r="M2" s="2"/>
      <c r="N2" s="1" t="s">
        <v>267</v>
      </c>
      <c r="O2" s="2"/>
      <c r="P2" s="2" t="s">
        <v>134</v>
      </c>
      <c r="Q2" s="2"/>
      <c r="R2" s="2"/>
    </row>
    <row r="3" spans="1:18">
      <c r="A3" s="5" t="s">
        <v>7</v>
      </c>
      <c r="B3" s="9" t="e">
        <f>#REF!</f>
        <v>#REF!</v>
      </c>
      <c r="C3" s="2"/>
      <c r="D3" s="2"/>
      <c r="E3" s="2"/>
      <c r="F3" s="2"/>
      <c r="G3" s="2"/>
      <c r="H3" s="2"/>
      <c r="I3" s="2"/>
      <c r="J3" s="6" t="s">
        <v>135</v>
      </c>
      <c r="K3" s="22" t="s">
        <v>134</v>
      </c>
      <c r="L3" s="6" t="s">
        <v>15</v>
      </c>
      <c r="M3" s="2"/>
      <c r="N3" s="6" t="s">
        <v>27</v>
      </c>
      <c r="O3" s="6" t="s">
        <v>0</v>
      </c>
      <c r="P3" s="49" t="s">
        <v>137</v>
      </c>
      <c r="Q3" s="6" t="s">
        <v>0</v>
      </c>
      <c r="R3" s="6" t="s">
        <v>137</v>
      </c>
    </row>
    <row r="4" spans="1:18">
      <c r="A4" s="5" t="s">
        <v>11</v>
      </c>
      <c r="B4" s="2">
        <f>Gesamtübersicht!BD9</f>
        <v>0</v>
      </c>
      <c r="C4" s="2" t="str">
        <f>Gesamtübersicht!B9</f>
        <v>MJ/kg</v>
      </c>
      <c r="D4" s="2"/>
      <c r="E4" s="2"/>
      <c r="F4" s="2"/>
      <c r="G4" s="2"/>
      <c r="H4" s="2"/>
      <c r="I4" s="2"/>
      <c r="J4" s="2" t="s">
        <v>268</v>
      </c>
      <c r="K4" s="2"/>
      <c r="L4" s="3" t="e">
        <f t="shared" ref="L4:L12" si="0">K4/K$18</f>
        <v>#DIV/0!</v>
      </c>
      <c r="M4" s="2"/>
      <c r="N4" s="4" t="s">
        <v>29</v>
      </c>
      <c r="O4" s="2" t="s">
        <v>139</v>
      </c>
      <c r="P4" s="50"/>
      <c r="Q4" s="2" t="s">
        <v>242</v>
      </c>
      <c r="R4" s="2"/>
    </row>
    <row r="5" spans="1:18">
      <c r="A5" s="5" t="s">
        <v>13</v>
      </c>
      <c r="B5" s="57">
        <f>Gesamtübersicht!BD10</f>
        <v>0</v>
      </c>
      <c r="C5" s="2" t="str">
        <f>Gesamtübersicht!B10</f>
        <v>MJ/kg</v>
      </c>
      <c r="D5" s="2"/>
      <c r="E5" s="2"/>
      <c r="F5" s="2"/>
      <c r="G5" s="2"/>
      <c r="H5" s="2"/>
      <c r="I5" s="2"/>
      <c r="J5" s="2" t="s">
        <v>269</v>
      </c>
      <c r="K5" s="2"/>
      <c r="L5" s="3" t="e">
        <f t="shared" si="0"/>
        <v>#DIV/0!</v>
      </c>
      <c r="M5" s="2"/>
      <c r="N5" s="4" t="s">
        <v>30</v>
      </c>
      <c r="O5" s="2" t="s">
        <v>139</v>
      </c>
      <c r="P5" s="50"/>
      <c r="Q5" s="2"/>
      <c r="R5" s="2"/>
    </row>
    <row r="6" spans="1:18">
      <c r="A6" s="5" t="s">
        <v>129</v>
      </c>
      <c r="B6" s="3">
        <f>Gesamtübersicht!BD11</f>
        <v>0</v>
      </c>
      <c r="C6" s="2" t="str">
        <f>Gesamtübersicht!B11</f>
        <v>Ma.-%</v>
      </c>
      <c r="D6" s="2"/>
      <c r="E6" s="2"/>
      <c r="F6" s="2"/>
      <c r="G6" s="2"/>
      <c r="H6" s="2"/>
      <c r="I6" s="2"/>
      <c r="J6" s="2" t="s">
        <v>270</v>
      </c>
      <c r="K6" s="2"/>
      <c r="L6" s="3" t="e">
        <f t="shared" si="0"/>
        <v>#DIV/0!</v>
      </c>
      <c r="M6" s="2"/>
      <c r="N6" s="4" t="s">
        <v>31</v>
      </c>
      <c r="O6" s="2" t="s">
        <v>139</v>
      </c>
      <c r="P6" s="50"/>
      <c r="Q6" s="2"/>
      <c r="R6" s="2"/>
    </row>
    <row r="7" spans="1:18">
      <c r="A7" s="5" t="s">
        <v>130</v>
      </c>
      <c r="B7" s="3">
        <f>Gesamtübersicht!BD12</f>
        <v>0</v>
      </c>
      <c r="C7" s="2" t="str">
        <f>Gesamtübersicht!B12</f>
        <v>Ma.-%</v>
      </c>
      <c r="D7" s="2"/>
      <c r="E7" s="2"/>
      <c r="F7" s="2"/>
      <c r="G7" s="2"/>
      <c r="H7" s="2"/>
      <c r="I7" s="2"/>
      <c r="J7" s="2" t="s">
        <v>271</v>
      </c>
      <c r="K7" s="2"/>
      <c r="L7" s="3" t="e">
        <f t="shared" si="0"/>
        <v>#DIV/0!</v>
      </c>
      <c r="M7" s="2"/>
      <c r="N7" s="4" t="s">
        <v>32</v>
      </c>
      <c r="O7" s="2" t="s">
        <v>139</v>
      </c>
      <c r="P7" s="50"/>
      <c r="Q7" s="2"/>
      <c r="R7" s="2"/>
    </row>
    <row r="8" spans="1:18">
      <c r="A8" s="5" t="s">
        <v>143</v>
      </c>
      <c r="B8" s="3" t="e">
        <f>Gesamtübersicht!#REF!</f>
        <v>#REF!</v>
      </c>
      <c r="C8" s="2" t="e">
        <f>Gesamtübersicht!#REF!</f>
        <v>#REF!</v>
      </c>
      <c r="D8" s="2"/>
      <c r="E8" s="2"/>
      <c r="F8" s="2"/>
      <c r="G8" s="2"/>
      <c r="H8" s="2"/>
      <c r="I8" s="2"/>
      <c r="J8" s="2" t="s">
        <v>272</v>
      </c>
      <c r="K8" s="2"/>
      <c r="L8" s="3" t="e">
        <f t="shared" si="0"/>
        <v>#DIV/0!</v>
      </c>
      <c r="M8" s="2"/>
      <c r="N8" s="4" t="s">
        <v>33</v>
      </c>
      <c r="O8" s="2" t="s">
        <v>139</v>
      </c>
      <c r="P8" s="50"/>
      <c r="Q8" s="2"/>
      <c r="R8" s="2"/>
    </row>
    <row r="9" spans="1:18">
      <c r="A9" s="5" t="s">
        <v>145</v>
      </c>
      <c r="B9" s="3" t="e">
        <f>Gesamtübersicht!#REF!</f>
        <v>#REF!</v>
      </c>
      <c r="C9" s="2" t="e">
        <f>Gesamtübersicht!#REF!</f>
        <v>#REF!</v>
      </c>
      <c r="D9" s="2"/>
      <c r="E9" s="2"/>
      <c r="F9" s="2"/>
      <c r="G9" s="2"/>
      <c r="H9" s="2"/>
      <c r="I9" s="2"/>
      <c r="J9" s="2" t="s">
        <v>219</v>
      </c>
      <c r="K9" s="2"/>
      <c r="L9" s="3" t="e">
        <f t="shared" si="0"/>
        <v>#DIV/0!</v>
      </c>
      <c r="M9" s="2"/>
      <c r="N9" s="4" t="s">
        <v>34</v>
      </c>
      <c r="O9" s="2" t="s">
        <v>139</v>
      </c>
      <c r="P9" s="50"/>
      <c r="Q9" s="2"/>
      <c r="R9" s="2"/>
    </row>
    <row r="10" spans="1:18">
      <c r="A10" s="5" t="s">
        <v>17</v>
      </c>
      <c r="B10" s="2">
        <f>Gesamtübersicht!BD13</f>
        <v>0</v>
      </c>
      <c r="C10" s="2" t="str">
        <f>Gesamtübersicht!B13</f>
        <v>kg/m³</v>
      </c>
      <c r="D10" s="2"/>
      <c r="E10" s="2"/>
      <c r="F10" s="2"/>
      <c r="G10" s="2"/>
      <c r="H10" s="2"/>
      <c r="I10" s="2"/>
      <c r="J10" s="2" t="s">
        <v>140</v>
      </c>
      <c r="K10" s="2"/>
      <c r="L10" s="3" t="e">
        <f t="shared" si="0"/>
        <v>#DIV/0!</v>
      </c>
      <c r="M10" s="2"/>
      <c r="N10" s="4" t="s">
        <v>35</v>
      </c>
      <c r="O10" s="2" t="s">
        <v>139</v>
      </c>
      <c r="P10" s="50"/>
      <c r="Q10" s="2"/>
      <c r="R10" s="2"/>
    </row>
    <row r="11" spans="1:18">
      <c r="A11" s="1"/>
      <c r="B11" s="9"/>
      <c r="C11" s="2"/>
      <c r="D11" s="2"/>
      <c r="E11" s="2"/>
      <c r="F11" s="2"/>
      <c r="G11" s="2"/>
      <c r="H11" s="2"/>
      <c r="I11" s="2"/>
      <c r="J11" s="2" t="s">
        <v>141</v>
      </c>
      <c r="K11" s="2"/>
      <c r="L11" s="3" t="e">
        <f t="shared" si="0"/>
        <v>#DIV/0!</v>
      </c>
      <c r="M11" s="2"/>
      <c r="N11" s="4" t="s">
        <v>36</v>
      </c>
      <c r="O11" s="2" t="s">
        <v>139</v>
      </c>
      <c r="P11" s="50"/>
      <c r="Q11" s="2"/>
      <c r="R11" s="2"/>
    </row>
    <row r="12" spans="1:18">
      <c r="A12" s="2"/>
      <c r="B12" s="2"/>
      <c r="C12" s="2"/>
      <c r="D12" s="2"/>
      <c r="E12" s="2"/>
      <c r="F12" s="2"/>
      <c r="G12" s="2"/>
      <c r="H12" s="2"/>
      <c r="I12" s="2"/>
      <c r="J12" s="2" t="s">
        <v>212</v>
      </c>
      <c r="K12" s="2"/>
      <c r="L12" s="3" t="e">
        <f t="shared" si="0"/>
        <v>#DIV/0!</v>
      </c>
      <c r="M12" s="2"/>
      <c r="N12" s="4" t="s">
        <v>37</v>
      </c>
      <c r="O12" s="2" t="s">
        <v>139</v>
      </c>
      <c r="P12" s="50"/>
      <c r="Q12" s="2"/>
      <c r="R12" s="2"/>
    </row>
    <row r="13" spans="1:18">
      <c r="A13" s="2"/>
      <c r="B13" s="2"/>
      <c r="C13" s="2"/>
      <c r="D13" s="2"/>
      <c r="E13" s="2"/>
      <c r="F13" s="2"/>
      <c r="G13" s="2"/>
      <c r="H13" s="2"/>
      <c r="I13" s="2"/>
      <c r="J13" s="2"/>
      <c r="K13" s="2"/>
      <c r="L13" s="2"/>
      <c r="M13" s="2"/>
      <c r="N13" s="4" t="s">
        <v>21</v>
      </c>
      <c r="O13" s="2" t="s">
        <v>139</v>
      </c>
      <c r="P13" s="50"/>
      <c r="Q13" s="2"/>
      <c r="R13" s="2"/>
    </row>
    <row r="14" spans="1:18">
      <c r="A14" s="2"/>
      <c r="B14" s="2"/>
      <c r="C14" s="2"/>
      <c r="D14" s="2"/>
      <c r="E14" s="2"/>
      <c r="F14" s="2"/>
      <c r="G14" s="2"/>
      <c r="H14" s="2"/>
      <c r="I14" s="2"/>
      <c r="J14" s="2"/>
      <c r="K14" s="2"/>
      <c r="L14" s="2"/>
      <c r="M14" s="2"/>
      <c r="N14" s="4" t="s">
        <v>38</v>
      </c>
      <c r="O14" s="2" t="s">
        <v>139</v>
      </c>
      <c r="P14" s="50"/>
      <c r="Q14" s="2"/>
      <c r="R14" s="2"/>
    </row>
    <row r="15" spans="1:18">
      <c r="A15" s="2"/>
      <c r="B15" s="2"/>
      <c r="C15" s="2"/>
      <c r="D15" s="2"/>
      <c r="E15" s="2"/>
      <c r="F15" s="2"/>
      <c r="G15" s="2"/>
      <c r="H15" s="2"/>
      <c r="I15" s="2"/>
      <c r="J15" s="2"/>
      <c r="K15" s="2"/>
      <c r="L15" s="2"/>
      <c r="M15" s="2"/>
      <c r="N15" s="4" t="s">
        <v>39</v>
      </c>
      <c r="O15" s="2" t="s">
        <v>139</v>
      </c>
      <c r="P15" s="50"/>
      <c r="Q15" s="2"/>
      <c r="R15" s="2"/>
    </row>
    <row r="16" spans="1:18">
      <c r="A16" s="2"/>
      <c r="B16" s="2"/>
      <c r="C16" s="2"/>
      <c r="D16" s="2"/>
      <c r="E16" s="2"/>
      <c r="F16" s="2"/>
      <c r="G16" s="2"/>
      <c r="H16" s="2"/>
      <c r="I16" s="2"/>
      <c r="J16" s="2"/>
      <c r="K16" s="2"/>
      <c r="L16" s="2"/>
      <c r="M16" s="2"/>
      <c r="N16" s="4" t="s">
        <v>40</v>
      </c>
      <c r="O16" s="2" t="s">
        <v>139</v>
      </c>
      <c r="P16" s="50"/>
      <c r="Q16" s="2"/>
      <c r="R16" s="2"/>
    </row>
    <row r="17" spans="1:18">
      <c r="A17" s="2"/>
      <c r="B17" s="2"/>
      <c r="C17" s="2"/>
      <c r="D17" s="2"/>
      <c r="E17" s="2"/>
      <c r="F17" s="2"/>
      <c r="G17" s="2"/>
      <c r="H17" s="2"/>
      <c r="I17" s="2"/>
      <c r="J17" s="2"/>
      <c r="K17" s="2"/>
      <c r="L17" s="2"/>
      <c r="M17" s="2"/>
      <c r="N17" s="4" t="s">
        <v>41</v>
      </c>
      <c r="O17" s="2" t="s">
        <v>139</v>
      </c>
      <c r="P17" s="50"/>
      <c r="Q17" s="2"/>
      <c r="R17" s="2"/>
    </row>
    <row r="18" spans="1:18">
      <c r="A18" s="2"/>
      <c r="B18" s="2"/>
      <c r="C18" s="2"/>
      <c r="D18" s="2"/>
      <c r="E18" s="2"/>
      <c r="F18" s="2"/>
      <c r="G18" s="2"/>
      <c r="H18" s="2"/>
      <c r="I18" s="2"/>
      <c r="J18" s="2" t="s">
        <v>273</v>
      </c>
      <c r="K18" s="27">
        <f>SUM(K4:K17)</f>
        <v>0</v>
      </c>
      <c r="L18" s="3" t="e">
        <f>SUM(L4:L17)</f>
        <v>#DIV/0!</v>
      </c>
      <c r="M18" s="2"/>
      <c r="N18" s="4" t="s">
        <v>42</v>
      </c>
      <c r="O18" s="2" t="s">
        <v>139</v>
      </c>
      <c r="P18" s="50"/>
      <c r="Q18" s="2"/>
      <c r="R18" s="2"/>
    </row>
    <row r="19" spans="1:18">
      <c r="A19" s="2"/>
      <c r="B19" s="2"/>
      <c r="C19" s="2"/>
      <c r="D19" s="2"/>
      <c r="E19" s="2"/>
      <c r="F19" s="2"/>
      <c r="G19" s="2"/>
      <c r="H19" s="2"/>
      <c r="I19" s="2"/>
      <c r="J19" s="2"/>
      <c r="K19" s="2"/>
      <c r="L19" s="2"/>
      <c r="M19" s="2"/>
      <c r="N19" s="4" t="s">
        <v>43</v>
      </c>
      <c r="O19" s="2" t="s">
        <v>139</v>
      </c>
      <c r="P19" s="50"/>
      <c r="Q19" s="2"/>
      <c r="R19" s="2"/>
    </row>
    <row r="20" spans="1:18">
      <c r="A20" s="2"/>
      <c r="B20" s="2"/>
      <c r="C20" s="2"/>
      <c r="D20" s="2"/>
      <c r="E20" s="2"/>
      <c r="F20" s="2"/>
      <c r="G20" s="2"/>
      <c r="H20" s="2"/>
      <c r="I20" s="2"/>
      <c r="J20" s="2"/>
      <c r="K20" s="2"/>
      <c r="L20" s="2"/>
      <c r="M20" s="2"/>
      <c r="N20" s="4" t="s">
        <v>44</v>
      </c>
      <c r="O20" s="2" t="s">
        <v>139</v>
      </c>
      <c r="P20" s="50"/>
      <c r="Q20" s="2"/>
      <c r="R20" s="2"/>
    </row>
    <row r="21" spans="1:18">
      <c r="A21" s="2"/>
      <c r="B21" s="2"/>
      <c r="C21" s="2"/>
      <c r="D21" s="2"/>
      <c r="E21" s="2"/>
      <c r="F21" s="2"/>
      <c r="G21" s="2"/>
      <c r="H21" s="2"/>
      <c r="I21" s="2"/>
      <c r="J21" s="2"/>
      <c r="K21" s="2"/>
      <c r="L21" s="2"/>
      <c r="M21" s="2"/>
      <c r="N21" s="4" t="s">
        <v>45</v>
      </c>
      <c r="O21" s="2" t="s">
        <v>139</v>
      </c>
      <c r="P21" s="50"/>
      <c r="Q21" s="2"/>
      <c r="R21" s="2"/>
    </row>
    <row r="22" spans="1:18">
      <c r="A22" s="2"/>
      <c r="B22" s="2"/>
      <c r="C22" s="2"/>
      <c r="D22" s="2"/>
      <c r="E22" s="2"/>
      <c r="F22" s="2"/>
      <c r="G22" s="2"/>
      <c r="H22" s="2"/>
      <c r="I22" s="2"/>
      <c r="J22" s="2"/>
      <c r="K22" s="2"/>
      <c r="L22" s="2"/>
      <c r="M22" s="2"/>
      <c r="N22" s="4" t="s">
        <v>48</v>
      </c>
      <c r="O22" s="2" t="s">
        <v>139</v>
      </c>
      <c r="P22" s="50"/>
      <c r="Q22" s="2"/>
      <c r="R22" s="2"/>
    </row>
    <row r="23" spans="1:18">
      <c r="A23" s="2"/>
      <c r="B23" s="2"/>
      <c r="C23" s="2"/>
      <c r="D23" s="2"/>
      <c r="E23" s="2"/>
      <c r="F23" s="2"/>
      <c r="G23" s="2"/>
      <c r="H23" s="2"/>
      <c r="I23" s="2"/>
      <c r="J23" s="2"/>
      <c r="K23" s="2"/>
      <c r="L23" s="2"/>
      <c r="M23" s="2"/>
      <c r="N23" s="4" t="s">
        <v>49</v>
      </c>
      <c r="O23" s="2" t="s">
        <v>139</v>
      </c>
      <c r="P23" s="50"/>
      <c r="Q23" s="2"/>
      <c r="R23" s="2"/>
    </row>
    <row r="24" spans="1:18">
      <c r="A24" s="2"/>
      <c r="B24" s="2"/>
      <c r="C24" s="2"/>
      <c r="D24" s="2"/>
      <c r="E24" s="2"/>
      <c r="F24" s="2"/>
      <c r="G24" s="2"/>
      <c r="H24" s="2"/>
      <c r="I24" s="2"/>
      <c r="J24" s="2"/>
      <c r="K24" s="2"/>
      <c r="L24" s="2"/>
      <c r="M24" s="2"/>
      <c r="N24" s="4" t="s">
        <v>50</v>
      </c>
      <c r="O24" s="2" t="s">
        <v>139</v>
      </c>
      <c r="P24" s="50"/>
      <c r="Q24" s="2"/>
      <c r="R24" s="2"/>
    </row>
    <row r="25" spans="1:18">
      <c r="A25" s="2"/>
      <c r="B25" s="2"/>
      <c r="C25" s="2"/>
      <c r="D25" s="2"/>
      <c r="E25" s="2"/>
      <c r="F25" s="2"/>
      <c r="G25" s="2"/>
      <c r="H25" s="2"/>
      <c r="I25" s="2"/>
      <c r="J25" s="2"/>
      <c r="K25" s="2"/>
      <c r="L25" s="2"/>
      <c r="M25" s="2"/>
      <c r="N25" s="4" t="s">
        <v>51</v>
      </c>
      <c r="O25" s="2" t="s">
        <v>139</v>
      </c>
      <c r="P25" s="50"/>
      <c r="Q25" s="2"/>
      <c r="R25" s="2"/>
    </row>
    <row r="26" spans="1:18">
      <c r="A26" s="2"/>
      <c r="B26" s="2"/>
      <c r="C26" s="2"/>
      <c r="D26" s="2"/>
      <c r="E26" s="2"/>
      <c r="F26" s="2"/>
      <c r="G26" s="2"/>
      <c r="H26" s="2"/>
      <c r="I26" s="2"/>
      <c r="J26" s="2"/>
      <c r="K26" s="2"/>
      <c r="L26" s="2"/>
      <c r="M26" s="2"/>
      <c r="N26" s="4" t="s">
        <v>52</v>
      </c>
      <c r="O26" s="2" t="s">
        <v>139</v>
      </c>
      <c r="P26" s="50"/>
      <c r="Q26" s="2"/>
      <c r="R26" s="2"/>
    </row>
    <row r="27" spans="1:18">
      <c r="A27" s="2"/>
      <c r="B27" s="2"/>
      <c r="C27" s="2"/>
      <c r="D27" s="2"/>
      <c r="E27" s="2"/>
      <c r="F27" s="2"/>
      <c r="G27" s="2"/>
      <c r="H27" s="2"/>
      <c r="I27" s="2"/>
      <c r="J27" s="2"/>
      <c r="K27" s="2"/>
      <c r="L27" s="2"/>
      <c r="M27" s="2"/>
      <c r="N27" s="4" t="s">
        <v>22</v>
      </c>
      <c r="O27" s="2" t="s">
        <v>139</v>
      </c>
      <c r="P27" s="50"/>
      <c r="Q27" s="2"/>
      <c r="R27" s="2"/>
    </row>
    <row r="28" spans="1:18">
      <c r="A28" s="2"/>
      <c r="B28" s="2"/>
      <c r="C28" s="2"/>
      <c r="D28" s="2"/>
      <c r="E28" s="2"/>
      <c r="F28" s="2"/>
      <c r="G28" s="2"/>
      <c r="H28" s="2"/>
      <c r="I28" s="2"/>
      <c r="J28" s="2"/>
      <c r="K28" s="2"/>
      <c r="L28" s="2"/>
      <c r="M28" s="2"/>
      <c r="N28" s="4" t="s">
        <v>53</v>
      </c>
      <c r="O28" s="2" t="s">
        <v>139</v>
      </c>
      <c r="P28" s="50"/>
      <c r="Q28" s="2"/>
      <c r="R28" s="2"/>
    </row>
    <row r="29" spans="1:18">
      <c r="A29" s="2"/>
      <c r="B29" s="2"/>
      <c r="C29" s="2"/>
      <c r="D29" s="2"/>
      <c r="E29" s="2"/>
      <c r="F29" s="2"/>
      <c r="G29" s="2"/>
      <c r="H29" s="2"/>
      <c r="I29" s="2"/>
      <c r="J29" s="2"/>
      <c r="K29" s="2"/>
      <c r="L29" s="2"/>
      <c r="M29" s="2"/>
      <c r="N29" s="4" t="s">
        <v>55</v>
      </c>
      <c r="O29" s="2" t="s">
        <v>139</v>
      </c>
      <c r="P29" s="50"/>
      <c r="Q29" s="2"/>
      <c r="R29" s="2"/>
    </row>
    <row r="30" spans="1:18">
      <c r="A30" s="2"/>
      <c r="B30" s="2"/>
      <c r="C30" s="2"/>
      <c r="D30" s="2"/>
      <c r="E30" s="2"/>
      <c r="F30" s="2"/>
      <c r="G30" s="2"/>
      <c r="H30" s="2"/>
      <c r="I30" s="2"/>
      <c r="J30" s="2"/>
      <c r="K30" s="2"/>
      <c r="L30" s="2"/>
      <c r="M30" s="2"/>
      <c r="N30" s="4" t="s">
        <v>56</v>
      </c>
      <c r="O30" s="2" t="s">
        <v>139</v>
      </c>
      <c r="P30" s="51"/>
      <c r="Q30" s="2"/>
      <c r="R30" s="2"/>
    </row>
    <row r="31" spans="1:18">
      <c r="A31" s="2"/>
      <c r="B31" s="2"/>
      <c r="C31" s="2"/>
      <c r="D31" s="2"/>
      <c r="E31" s="2"/>
      <c r="F31" s="2"/>
      <c r="G31" s="2"/>
      <c r="H31" s="2"/>
      <c r="I31" s="2"/>
      <c r="J31" s="2"/>
      <c r="K31" s="2"/>
      <c r="L31" s="2"/>
      <c r="M31" s="2"/>
      <c r="N31" s="4" t="s">
        <v>57</v>
      </c>
      <c r="O31" s="2" t="s">
        <v>139</v>
      </c>
      <c r="P31" s="50"/>
      <c r="Q31" s="2"/>
      <c r="R31" s="2"/>
    </row>
    <row r="32" spans="1:18">
      <c r="A32" s="2"/>
      <c r="B32" s="2"/>
      <c r="C32" s="2"/>
      <c r="D32" s="2"/>
      <c r="E32" s="2"/>
      <c r="F32" s="2"/>
      <c r="G32" s="2"/>
      <c r="H32" s="2"/>
      <c r="I32" s="2"/>
      <c r="J32" s="2"/>
      <c r="K32" s="2"/>
      <c r="L32" s="2"/>
      <c r="M32" s="2"/>
      <c r="N32" s="4" t="s">
        <v>58</v>
      </c>
      <c r="O32" s="2" t="s">
        <v>139</v>
      </c>
      <c r="P32" s="50"/>
      <c r="Q32" s="2"/>
      <c r="R32" s="2"/>
    </row>
    <row r="33" spans="1:18">
      <c r="A33" s="2"/>
      <c r="B33" s="2"/>
      <c r="C33" s="2"/>
      <c r="D33" s="2"/>
      <c r="E33" s="2"/>
      <c r="F33" s="2"/>
      <c r="G33" s="2"/>
      <c r="H33" s="2"/>
      <c r="I33" s="2"/>
      <c r="J33" s="2"/>
      <c r="K33" s="2"/>
      <c r="L33" s="2"/>
      <c r="M33" s="2"/>
      <c r="N33" s="4" t="s">
        <v>59</v>
      </c>
      <c r="O33" s="2" t="s">
        <v>139</v>
      </c>
      <c r="P33" s="50"/>
      <c r="Q33" s="2"/>
      <c r="R33" s="2"/>
    </row>
    <row r="34" spans="1:18">
      <c r="A34" s="2"/>
      <c r="B34" s="2"/>
      <c r="C34" s="2"/>
      <c r="D34" s="2"/>
      <c r="E34" s="2"/>
      <c r="F34" s="2"/>
      <c r="G34" s="2"/>
      <c r="H34" s="2"/>
      <c r="I34" s="2"/>
      <c r="J34" s="2"/>
      <c r="K34" s="2"/>
      <c r="L34" s="2"/>
      <c r="M34" s="2"/>
      <c r="N34" s="4" t="s">
        <v>60</v>
      </c>
      <c r="O34" s="2" t="s">
        <v>139</v>
      </c>
      <c r="P34" s="50"/>
      <c r="Q34" s="2"/>
      <c r="R34" s="2"/>
    </row>
    <row r="35" spans="1:18">
      <c r="A35" s="2"/>
      <c r="B35" s="2"/>
      <c r="C35" s="2"/>
      <c r="D35" s="2"/>
      <c r="E35" s="2"/>
      <c r="F35" s="2"/>
      <c r="G35" s="2"/>
      <c r="H35" s="2"/>
      <c r="I35" s="2"/>
      <c r="J35" s="2"/>
      <c r="K35" s="2"/>
      <c r="L35" s="2"/>
      <c r="M35" s="2"/>
      <c r="N35" s="4" t="s">
        <v>10</v>
      </c>
      <c r="O35" s="2" t="s">
        <v>139</v>
      </c>
      <c r="P35" s="50"/>
      <c r="Q35" s="2"/>
      <c r="R35" s="2"/>
    </row>
    <row r="36" spans="1:18">
      <c r="A36" s="2"/>
      <c r="B36" s="2"/>
      <c r="C36" s="2"/>
      <c r="D36" s="2"/>
      <c r="E36" s="2"/>
      <c r="F36" s="2"/>
      <c r="G36" s="2"/>
      <c r="H36" s="2"/>
      <c r="I36" s="2"/>
      <c r="J36" s="2"/>
      <c r="K36" s="2"/>
      <c r="L36" s="2"/>
      <c r="M36" s="2"/>
      <c r="N36" s="4" t="s">
        <v>62</v>
      </c>
      <c r="O36" s="2" t="s">
        <v>139</v>
      </c>
      <c r="P36" s="50"/>
      <c r="Q36" s="2"/>
      <c r="R36" s="2"/>
    </row>
    <row r="37" spans="1:18">
      <c r="A37" s="2"/>
      <c r="B37" s="2"/>
      <c r="C37" s="2"/>
      <c r="D37" s="2"/>
      <c r="E37" s="2"/>
      <c r="F37" s="2"/>
      <c r="G37" s="2"/>
      <c r="H37" s="2"/>
      <c r="I37" s="2"/>
      <c r="J37" s="2"/>
      <c r="K37" s="2"/>
      <c r="L37" s="2"/>
      <c r="M37" s="2"/>
      <c r="N37" s="4" t="s">
        <v>63</v>
      </c>
      <c r="O37" s="2" t="s">
        <v>139</v>
      </c>
      <c r="P37" s="50"/>
      <c r="Q37" s="2"/>
      <c r="R37" s="2"/>
    </row>
    <row r="38" spans="1:18">
      <c r="A38" s="2"/>
      <c r="B38" s="2"/>
      <c r="C38" s="2"/>
      <c r="D38" s="2"/>
      <c r="E38" s="2"/>
      <c r="F38" s="2"/>
      <c r="G38" s="2"/>
      <c r="H38" s="2"/>
      <c r="I38" s="2"/>
      <c r="J38" s="2"/>
      <c r="K38" s="2"/>
      <c r="L38" s="2"/>
      <c r="M38" s="2"/>
      <c r="N38" s="4" t="s">
        <v>23</v>
      </c>
      <c r="O38" s="2" t="s">
        <v>139</v>
      </c>
      <c r="P38" s="50"/>
      <c r="Q38" s="2"/>
      <c r="R38" s="2"/>
    </row>
    <row r="39" spans="1:18">
      <c r="A39" s="2"/>
      <c r="B39" s="2"/>
      <c r="C39" s="2"/>
      <c r="D39" s="2"/>
      <c r="E39" s="2"/>
      <c r="F39" s="2"/>
      <c r="G39" s="2"/>
      <c r="H39" s="2"/>
      <c r="I39" s="2"/>
      <c r="J39" s="2"/>
      <c r="K39" s="2"/>
      <c r="L39" s="2"/>
      <c r="M39" s="2"/>
      <c r="N39" s="4" t="s">
        <v>64</v>
      </c>
      <c r="O39" s="2" t="s">
        <v>139</v>
      </c>
      <c r="P39" s="50"/>
      <c r="Q39" s="2"/>
      <c r="R39" s="2"/>
    </row>
    <row r="40" spans="1:18">
      <c r="A40" s="2"/>
      <c r="B40" s="2"/>
      <c r="C40" s="2"/>
      <c r="D40" s="2"/>
      <c r="E40" s="2"/>
      <c r="F40" s="2"/>
      <c r="G40" s="2"/>
      <c r="H40" s="2"/>
      <c r="I40" s="2"/>
      <c r="J40" s="2"/>
      <c r="K40" s="2"/>
      <c r="L40" s="2"/>
      <c r="M40" s="2"/>
      <c r="N40" s="4" t="s">
        <v>65</v>
      </c>
      <c r="O40" s="2" t="s">
        <v>139</v>
      </c>
      <c r="P40" s="50"/>
      <c r="Q40" s="2"/>
      <c r="R40" s="2"/>
    </row>
    <row r="41" spans="1:18">
      <c r="A41" s="2"/>
      <c r="B41" s="2"/>
      <c r="C41" s="2"/>
      <c r="D41" s="2"/>
      <c r="E41" s="2"/>
      <c r="F41" s="2"/>
      <c r="G41" s="2"/>
      <c r="H41" s="2"/>
      <c r="I41" s="2"/>
      <c r="J41" s="2"/>
      <c r="K41" s="2"/>
      <c r="L41" s="2"/>
      <c r="M41" s="2"/>
      <c r="N41" s="4" t="s">
        <v>66</v>
      </c>
      <c r="O41" s="2" t="s">
        <v>139</v>
      </c>
      <c r="P41" s="50"/>
      <c r="Q41" s="2"/>
      <c r="R41" s="4"/>
    </row>
    <row r="42" spans="1:18">
      <c r="A42" s="2"/>
      <c r="B42" s="2"/>
      <c r="C42" s="2"/>
      <c r="D42" s="2"/>
      <c r="E42" s="2"/>
      <c r="F42" s="2"/>
      <c r="G42" s="2"/>
      <c r="H42" s="2"/>
      <c r="I42" s="2"/>
      <c r="J42" s="2"/>
      <c r="K42" s="2"/>
      <c r="L42" s="2"/>
      <c r="M42" s="2"/>
      <c r="N42" s="4" t="s">
        <v>67</v>
      </c>
      <c r="O42" s="2" t="s">
        <v>139</v>
      </c>
      <c r="P42" s="51"/>
      <c r="Q42" s="2"/>
      <c r="R42" s="2"/>
    </row>
    <row r="43" spans="1:18">
      <c r="A43" s="2"/>
      <c r="B43" s="2"/>
      <c r="C43" s="2"/>
      <c r="D43" s="2"/>
      <c r="E43" s="2"/>
      <c r="F43" s="2"/>
      <c r="G43" s="2"/>
      <c r="H43" s="2"/>
      <c r="I43" s="2"/>
      <c r="J43" s="2"/>
      <c r="K43" s="2"/>
      <c r="L43" s="2"/>
      <c r="M43" s="2"/>
      <c r="N43" s="4" t="s">
        <v>24</v>
      </c>
      <c r="O43" s="2" t="s">
        <v>139</v>
      </c>
      <c r="P43" s="51"/>
      <c r="Q43" s="2"/>
      <c r="R43" s="2"/>
    </row>
    <row r="44" spans="1:18">
      <c r="A44" s="2"/>
      <c r="B44" s="2"/>
      <c r="C44" s="2"/>
      <c r="D44" s="2"/>
      <c r="E44" s="2"/>
      <c r="F44" s="2"/>
      <c r="G44" s="2"/>
      <c r="H44" s="2"/>
      <c r="I44" s="2"/>
      <c r="J44" s="2"/>
      <c r="K44" s="2"/>
      <c r="L44" s="2"/>
      <c r="M44" s="2"/>
      <c r="N44" s="4" t="s">
        <v>68</v>
      </c>
      <c r="O44" s="2" t="s">
        <v>139</v>
      </c>
      <c r="P44" s="50"/>
      <c r="Q44" s="2"/>
      <c r="R44" s="2"/>
    </row>
    <row r="45" spans="1:18">
      <c r="A45" s="2"/>
      <c r="B45" s="2"/>
      <c r="C45" s="2"/>
      <c r="D45" s="2"/>
      <c r="E45" s="2"/>
      <c r="F45" s="2"/>
      <c r="G45" s="2"/>
      <c r="H45" s="2"/>
      <c r="I45" s="2"/>
      <c r="J45" s="2"/>
      <c r="K45" s="2"/>
      <c r="L45" s="2"/>
      <c r="M45" s="2"/>
      <c r="N45" s="4" t="s">
        <v>69</v>
      </c>
      <c r="O45" s="2" t="s">
        <v>139</v>
      </c>
      <c r="P45" s="50"/>
      <c r="Q45" s="2"/>
      <c r="R45" s="2"/>
    </row>
    <row r="46" spans="1:18">
      <c r="A46" s="2"/>
      <c r="B46" s="2"/>
      <c r="C46" s="2"/>
      <c r="D46" s="2"/>
      <c r="E46" s="2"/>
      <c r="F46" s="2"/>
      <c r="G46" s="2"/>
      <c r="H46" s="2"/>
      <c r="I46" s="2"/>
      <c r="J46" s="2"/>
      <c r="K46" s="2"/>
      <c r="L46" s="2"/>
      <c r="M46" s="2"/>
      <c r="N46" s="4" t="s">
        <v>70</v>
      </c>
      <c r="O46" s="2" t="s">
        <v>139</v>
      </c>
      <c r="P46" s="50"/>
      <c r="Q46" s="2"/>
      <c r="R46" s="2"/>
    </row>
    <row r="47" spans="1:18">
      <c r="A47" s="2"/>
      <c r="B47" s="2"/>
      <c r="C47" s="2"/>
      <c r="D47" s="2"/>
      <c r="E47" s="2"/>
      <c r="F47" s="2"/>
      <c r="G47" s="2"/>
      <c r="H47" s="2"/>
      <c r="I47" s="2"/>
      <c r="J47" s="2"/>
      <c r="K47" s="2"/>
      <c r="L47" s="2"/>
      <c r="M47" s="2"/>
      <c r="N47" s="4" t="s">
        <v>71</v>
      </c>
      <c r="O47" s="2" t="s">
        <v>139</v>
      </c>
      <c r="P47" s="50"/>
      <c r="Q47" s="2"/>
      <c r="R47" s="2"/>
    </row>
    <row r="48" spans="1:18">
      <c r="A48" s="2"/>
      <c r="B48" s="2"/>
      <c r="C48" s="2"/>
      <c r="D48" s="2"/>
      <c r="E48" s="2"/>
      <c r="F48" s="2"/>
      <c r="G48" s="2"/>
      <c r="H48" s="2"/>
      <c r="I48" s="2"/>
      <c r="J48" s="2"/>
      <c r="K48" s="2"/>
      <c r="L48" s="2"/>
      <c r="M48" s="2"/>
      <c r="N48" s="4" t="s">
        <v>73</v>
      </c>
      <c r="O48" s="2" t="s">
        <v>139</v>
      </c>
      <c r="P48" s="50"/>
      <c r="Q48" s="2"/>
      <c r="R48" s="2"/>
    </row>
    <row r="49" spans="1:18">
      <c r="A49" s="2"/>
      <c r="B49" s="2"/>
      <c r="C49" s="2"/>
      <c r="D49" s="2"/>
      <c r="E49" s="2"/>
      <c r="F49" s="2"/>
      <c r="G49" s="2"/>
      <c r="H49" s="2"/>
      <c r="I49" s="2"/>
      <c r="J49" s="2"/>
      <c r="K49" s="2"/>
      <c r="L49" s="2"/>
      <c r="M49" s="2"/>
      <c r="N49" s="4" t="s">
        <v>74</v>
      </c>
      <c r="O49" s="2" t="s">
        <v>139</v>
      </c>
      <c r="P49" s="50"/>
      <c r="Q49" s="2"/>
      <c r="R49" s="2"/>
    </row>
    <row r="50" spans="1:18">
      <c r="A50" s="2"/>
      <c r="B50" s="2"/>
      <c r="C50" s="2"/>
      <c r="D50" s="2"/>
      <c r="E50" s="2"/>
      <c r="F50" s="2"/>
      <c r="G50" s="2"/>
      <c r="H50" s="2"/>
      <c r="I50" s="2"/>
      <c r="J50" s="2"/>
      <c r="K50" s="2"/>
      <c r="L50" s="2"/>
      <c r="M50" s="2"/>
      <c r="N50" s="4" t="s">
        <v>75</v>
      </c>
      <c r="O50" s="2" t="s">
        <v>139</v>
      </c>
      <c r="P50" s="50"/>
      <c r="Q50" s="2"/>
      <c r="R50" s="2"/>
    </row>
    <row r="51" spans="1:18">
      <c r="A51" s="2"/>
      <c r="B51" s="2"/>
      <c r="C51" s="2"/>
      <c r="D51" s="2"/>
      <c r="E51" s="2"/>
      <c r="F51" s="2"/>
      <c r="G51" s="2"/>
      <c r="H51" s="2"/>
      <c r="I51" s="2"/>
      <c r="J51" s="2"/>
      <c r="K51" s="2"/>
      <c r="L51" s="2"/>
      <c r="M51" s="2"/>
      <c r="N51" s="4" t="s">
        <v>76</v>
      </c>
      <c r="O51" s="2" t="s">
        <v>139</v>
      </c>
      <c r="P51" s="50"/>
      <c r="Q51" s="2"/>
      <c r="R51" s="2"/>
    </row>
    <row r="52" spans="1:18">
      <c r="A52" s="2"/>
      <c r="B52" s="2"/>
      <c r="C52" s="2"/>
      <c r="D52" s="2"/>
      <c r="E52" s="2"/>
      <c r="F52" s="2"/>
      <c r="G52" s="2"/>
      <c r="H52" s="2"/>
      <c r="I52" s="2"/>
      <c r="J52" s="2"/>
      <c r="K52" s="2"/>
      <c r="L52" s="2"/>
      <c r="M52" s="2"/>
      <c r="N52" s="4" t="s">
        <v>77</v>
      </c>
      <c r="O52" s="2" t="s">
        <v>139</v>
      </c>
      <c r="P52" s="50"/>
      <c r="Q52" s="2"/>
      <c r="R52" s="2"/>
    </row>
    <row r="53" spans="1:18">
      <c r="A53" s="2"/>
      <c r="B53" s="2"/>
      <c r="C53" s="2"/>
      <c r="D53" s="2"/>
      <c r="E53" s="2"/>
      <c r="F53" s="2"/>
      <c r="G53" s="2"/>
      <c r="H53" s="2"/>
      <c r="I53" s="2"/>
      <c r="J53" s="2"/>
      <c r="K53" s="2"/>
      <c r="L53" s="2"/>
      <c r="M53" s="2"/>
      <c r="N53" s="4" t="s">
        <v>78</v>
      </c>
      <c r="O53" s="2" t="s">
        <v>139</v>
      </c>
      <c r="P53" s="50"/>
      <c r="Q53" s="2"/>
      <c r="R53" s="4"/>
    </row>
    <row r="54" spans="1:18">
      <c r="A54" s="2"/>
      <c r="B54" s="2"/>
      <c r="C54" s="2"/>
      <c r="D54" s="2"/>
      <c r="E54" s="2"/>
      <c r="F54" s="2"/>
      <c r="G54" s="2"/>
      <c r="H54" s="2"/>
      <c r="I54" s="2"/>
      <c r="J54" s="2"/>
      <c r="K54" s="2"/>
      <c r="L54" s="2"/>
      <c r="M54" s="2"/>
      <c r="N54" s="4" t="s">
        <v>79</v>
      </c>
      <c r="O54" s="2" t="s">
        <v>139</v>
      </c>
      <c r="P54" s="50"/>
      <c r="Q54" s="2"/>
      <c r="R54" s="4"/>
    </row>
    <row r="55" spans="1:18">
      <c r="A55" s="2"/>
      <c r="B55" s="2"/>
      <c r="C55" s="2"/>
      <c r="D55" s="2"/>
      <c r="E55" s="2"/>
      <c r="F55" s="2"/>
      <c r="G55" s="2"/>
      <c r="H55" s="2"/>
      <c r="I55" s="2"/>
      <c r="J55" s="2"/>
      <c r="K55" s="2"/>
      <c r="L55" s="2"/>
      <c r="M55" s="2"/>
      <c r="N55" s="4" t="s">
        <v>80</v>
      </c>
      <c r="O55" s="2" t="s">
        <v>139</v>
      </c>
      <c r="P55" s="50"/>
      <c r="Q55" s="2"/>
      <c r="R55" s="2"/>
    </row>
    <row r="56" spans="1:18">
      <c r="A56" s="2"/>
      <c r="B56" s="2"/>
      <c r="C56" s="2"/>
      <c r="D56" s="2"/>
      <c r="E56" s="2"/>
      <c r="F56" s="2"/>
      <c r="G56" s="2"/>
      <c r="H56" s="2"/>
      <c r="I56" s="2"/>
      <c r="J56" s="2"/>
      <c r="K56" s="2"/>
      <c r="L56" s="2"/>
      <c r="M56" s="2"/>
      <c r="N56" s="4" t="s">
        <v>81</v>
      </c>
      <c r="O56" s="2" t="s">
        <v>139</v>
      </c>
      <c r="P56" s="50"/>
      <c r="Q56" s="2"/>
      <c r="R56" s="2"/>
    </row>
    <row r="57" spans="1:18">
      <c r="A57" s="2"/>
      <c r="B57" s="2"/>
      <c r="C57" s="2"/>
      <c r="D57" s="2"/>
      <c r="E57" s="2"/>
      <c r="F57" s="2"/>
      <c r="G57" s="2"/>
      <c r="H57" s="2"/>
      <c r="I57" s="2"/>
      <c r="J57" s="2"/>
      <c r="K57" s="2"/>
      <c r="L57" s="2"/>
      <c r="M57" s="2"/>
      <c r="N57" s="4" t="s">
        <v>82</v>
      </c>
      <c r="O57" s="2" t="s">
        <v>139</v>
      </c>
      <c r="P57" s="50"/>
      <c r="Q57" s="2"/>
      <c r="R57" s="2"/>
    </row>
    <row r="58" spans="1:18">
      <c r="A58" s="2"/>
      <c r="B58" s="2"/>
      <c r="C58" s="2"/>
      <c r="D58" s="2"/>
      <c r="E58" s="2"/>
      <c r="F58" s="2"/>
      <c r="G58" s="2"/>
      <c r="H58" s="2"/>
      <c r="I58" s="2"/>
      <c r="J58" s="2"/>
      <c r="K58" s="2"/>
      <c r="L58" s="2"/>
      <c r="M58" s="2"/>
      <c r="N58" s="4" t="s">
        <v>83</v>
      </c>
      <c r="O58" s="2" t="s">
        <v>139</v>
      </c>
      <c r="P58" s="50"/>
      <c r="Q58" s="2"/>
      <c r="R58" s="2"/>
    </row>
    <row r="59" spans="1:18">
      <c r="A59" s="2"/>
      <c r="B59" s="2"/>
      <c r="C59" s="2"/>
      <c r="D59" s="2"/>
      <c r="E59" s="2"/>
      <c r="F59" s="2"/>
      <c r="G59" s="2"/>
      <c r="H59" s="2"/>
      <c r="I59" s="2"/>
      <c r="J59" s="2"/>
      <c r="K59" s="2"/>
      <c r="L59" s="2"/>
      <c r="M59" s="2"/>
      <c r="N59" s="4" t="s">
        <v>84</v>
      </c>
      <c r="O59" s="2" t="s">
        <v>139</v>
      </c>
      <c r="P59" s="50"/>
      <c r="Q59" s="2"/>
      <c r="R59" s="2"/>
    </row>
    <row r="60" spans="1:18">
      <c r="A60" s="2"/>
      <c r="B60" s="2"/>
      <c r="C60" s="2"/>
      <c r="D60" s="2"/>
      <c r="E60" s="2"/>
      <c r="F60" s="2"/>
      <c r="G60" s="2"/>
      <c r="H60" s="2"/>
      <c r="I60" s="2"/>
      <c r="J60" s="2"/>
      <c r="K60" s="2"/>
      <c r="L60" s="2"/>
      <c r="M60" s="2"/>
      <c r="N60" s="4" t="s">
        <v>85</v>
      </c>
      <c r="O60" s="2" t="s">
        <v>139</v>
      </c>
      <c r="P60" s="50"/>
      <c r="Q60" s="2"/>
      <c r="R60" s="2"/>
    </row>
    <row r="61" spans="1:18">
      <c r="A61" s="2"/>
      <c r="B61" s="2"/>
      <c r="C61" s="2"/>
      <c r="D61" s="2"/>
      <c r="E61" s="2"/>
      <c r="F61" s="2"/>
      <c r="G61" s="2"/>
      <c r="H61" s="2"/>
      <c r="I61" s="2"/>
      <c r="J61" s="2"/>
      <c r="K61" s="2"/>
      <c r="L61" s="2"/>
      <c r="M61" s="2"/>
      <c r="N61" s="4" t="s">
        <v>86</v>
      </c>
      <c r="O61" s="2" t="s">
        <v>139</v>
      </c>
      <c r="P61" s="50"/>
      <c r="Q61" s="2"/>
      <c r="R61" s="2"/>
    </row>
    <row r="62" spans="1:18">
      <c r="A62" s="2"/>
      <c r="B62" s="2"/>
      <c r="C62" s="2"/>
      <c r="D62" s="2"/>
      <c r="E62" s="2"/>
      <c r="F62" s="2"/>
      <c r="G62" s="2"/>
      <c r="H62" s="2"/>
      <c r="I62" s="2"/>
      <c r="J62" s="2"/>
      <c r="K62" s="2"/>
      <c r="L62" s="2"/>
      <c r="M62" s="2"/>
      <c r="N62" s="4" t="s">
        <v>87</v>
      </c>
      <c r="O62" s="2" t="s">
        <v>139</v>
      </c>
      <c r="P62" s="50"/>
      <c r="Q62" s="2"/>
      <c r="R62" s="2"/>
    </row>
    <row r="63" spans="1:18">
      <c r="A63" s="2"/>
      <c r="B63" s="2"/>
      <c r="C63" s="2"/>
      <c r="D63" s="2"/>
      <c r="E63" s="2"/>
      <c r="F63" s="2"/>
      <c r="G63" s="2"/>
      <c r="H63" s="2"/>
      <c r="I63" s="2"/>
      <c r="J63" s="2"/>
      <c r="K63" s="2"/>
      <c r="L63" s="2"/>
      <c r="M63" s="2"/>
      <c r="N63" s="4" t="s">
        <v>88</v>
      </c>
      <c r="O63" s="2" t="s">
        <v>139</v>
      </c>
      <c r="P63" s="50"/>
      <c r="Q63" s="2"/>
      <c r="R63" s="2"/>
    </row>
    <row r="64" spans="1:18">
      <c r="A64" s="2"/>
      <c r="B64" s="2"/>
      <c r="C64" s="2"/>
      <c r="D64" s="2"/>
      <c r="E64" s="2"/>
      <c r="F64" s="2"/>
      <c r="G64" s="2"/>
      <c r="H64" s="2"/>
      <c r="I64" s="2"/>
      <c r="J64" s="2"/>
      <c r="K64" s="2"/>
      <c r="L64" s="2"/>
      <c r="M64" s="2"/>
      <c r="N64" s="4" t="s">
        <v>89</v>
      </c>
      <c r="O64" s="2" t="s">
        <v>139</v>
      </c>
      <c r="P64" s="50"/>
      <c r="Q64" s="2"/>
      <c r="R64" s="2"/>
    </row>
    <row r="65" spans="1:18">
      <c r="A65" s="2"/>
      <c r="B65" s="2"/>
      <c r="C65" s="2"/>
      <c r="D65" s="2"/>
      <c r="E65" s="2"/>
      <c r="F65" s="2"/>
      <c r="G65" s="2"/>
      <c r="H65" s="2"/>
      <c r="I65" s="2"/>
      <c r="J65" s="2"/>
      <c r="K65" s="2"/>
      <c r="L65" s="2"/>
      <c r="M65" s="2"/>
      <c r="N65" s="4" t="s">
        <v>90</v>
      </c>
      <c r="O65" s="2" t="s">
        <v>139</v>
      </c>
      <c r="P65" s="50"/>
      <c r="Q65" s="2"/>
      <c r="R65" s="2"/>
    </row>
    <row r="66" spans="1:18">
      <c r="A66" s="2"/>
      <c r="B66" s="2"/>
      <c r="C66" s="2"/>
      <c r="D66" s="2"/>
      <c r="E66" s="2"/>
      <c r="F66" s="2"/>
      <c r="G66" s="2"/>
      <c r="H66" s="2"/>
      <c r="I66" s="2"/>
      <c r="J66" s="2"/>
      <c r="K66" s="2"/>
      <c r="L66" s="2"/>
      <c r="M66" s="2"/>
      <c r="N66" s="4" t="s">
        <v>92</v>
      </c>
      <c r="O66" s="2" t="s">
        <v>139</v>
      </c>
      <c r="P66" s="50"/>
      <c r="Q66" s="2"/>
      <c r="R66" s="2"/>
    </row>
    <row r="67" spans="1:18">
      <c r="A67" s="2"/>
      <c r="B67" s="2"/>
      <c r="C67" s="2"/>
      <c r="D67" s="2"/>
      <c r="E67" s="2"/>
      <c r="F67" s="2"/>
      <c r="G67" s="2"/>
      <c r="H67" s="2"/>
      <c r="I67" s="2"/>
      <c r="J67" s="2"/>
      <c r="K67" s="2"/>
      <c r="L67" s="2"/>
      <c r="M67" s="2"/>
      <c r="N67" s="4" t="s">
        <v>93</v>
      </c>
      <c r="O67" s="2" t="s">
        <v>139</v>
      </c>
      <c r="P67" s="50"/>
      <c r="Q67" s="2"/>
      <c r="R67" s="2"/>
    </row>
    <row r="68" spans="1:18">
      <c r="A68" s="2"/>
      <c r="B68" s="2"/>
      <c r="C68" s="2"/>
      <c r="D68" s="2"/>
      <c r="E68" s="2"/>
      <c r="F68" s="2"/>
      <c r="G68" s="2"/>
      <c r="H68" s="2"/>
      <c r="I68" s="2"/>
      <c r="J68" s="2"/>
      <c r="K68" s="2"/>
      <c r="L68" s="2"/>
      <c r="M68" s="2"/>
      <c r="N68" s="4" t="s">
        <v>96</v>
      </c>
      <c r="O68" s="2" t="s">
        <v>139</v>
      </c>
      <c r="P68" s="50"/>
      <c r="Q68" s="2"/>
      <c r="R68" s="2"/>
    </row>
    <row r="69" spans="1:18">
      <c r="A69" s="2"/>
      <c r="B69" s="2"/>
      <c r="C69" s="2"/>
      <c r="D69" s="2"/>
      <c r="E69" s="2"/>
      <c r="F69" s="2"/>
      <c r="G69" s="2"/>
      <c r="H69" s="2"/>
      <c r="I69" s="2"/>
      <c r="J69" s="2"/>
      <c r="K69" s="2"/>
      <c r="L69" s="2"/>
      <c r="M69" s="2"/>
      <c r="N69" s="4" t="s">
        <v>97</v>
      </c>
      <c r="O69" s="2" t="s">
        <v>139</v>
      </c>
      <c r="P69" s="50"/>
      <c r="Q69" s="2"/>
      <c r="R69" s="2"/>
    </row>
    <row r="70" spans="1:18">
      <c r="A70" s="2"/>
      <c r="B70" s="2"/>
      <c r="C70" s="2"/>
      <c r="D70" s="2"/>
      <c r="E70" s="2"/>
      <c r="F70" s="2"/>
      <c r="G70" s="2"/>
      <c r="H70" s="2"/>
      <c r="I70" s="2"/>
    </row>
    <row r="71" spans="1:18">
      <c r="A71" s="2"/>
      <c r="B71" s="2"/>
      <c r="C71" s="2"/>
      <c r="D71" s="2"/>
      <c r="E71" s="2"/>
      <c r="F71" s="2"/>
      <c r="G71" s="2"/>
      <c r="H71" s="2"/>
      <c r="I71" s="2"/>
    </row>
    <row r="72" spans="1:18">
      <c r="A72" s="2"/>
      <c r="B72" s="2"/>
      <c r="C72" s="2"/>
      <c r="D72" s="2"/>
      <c r="E72" s="2"/>
      <c r="F72" s="2"/>
      <c r="G72" s="2"/>
      <c r="H72" s="2"/>
      <c r="I72" s="2"/>
    </row>
    <row r="73" spans="1:18">
      <c r="A73" s="2"/>
      <c r="B73" s="2"/>
      <c r="C73" s="2"/>
      <c r="D73" s="2"/>
      <c r="E73" s="2"/>
      <c r="F73" s="2"/>
      <c r="G73" s="2"/>
      <c r="H73" s="2"/>
      <c r="I73" s="2"/>
    </row>
    <row r="74" spans="1:18">
      <c r="A74" s="2"/>
      <c r="B74" s="2"/>
      <c r="C74" s="2"/>
      <c r="D74" s="2"/>
      <c r="E74" s="2"/>
      <c r="F74" s="2"/>
      <c r="G74" s="2"/>
      <c r="H74" s="2"/>
      <c r="I74" s="2"/>
    </row>
  </sheetData>
  <mergeCells count="1">
    <mergeCell ref="O1:P1"/>
  </mergeCells>
  <pageMargins left="0.7" right="0.7" top="0.78740157499999996" bottom="0.78740157499999996" header="0.3" footer="0.3"/>
  <pageSetup paperSize="9" orientation="portrait" r:id="rId1"/>
</worksheet>
</file>

<file path=xl/worksheets/sheet57.xml><?xml version="1.0" encoding="utf-8"?>
<worksheet xmlns="http://schemas.openxmlformats.org/spreadsheetml/2006/main" xmlns:r="http://schemas.openxmlformats.org/officeDocument/2006/relationships" xmlns:xdr="http://schemas.openxmlformats.org/drawingml/2006/spreadsheetDrawing" xmlns:x14="http://schemas.microsoft.com/office/spreadsheetml/2009/9/main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00000000-0001-0000-3800-000000000000}">
  <sheetPr codeName="Tabelle57"/>
  <dimension ref="A1:R172"/>
  <sheetViews>
    <sheetView zoomScale="90" zoomScaleNormal="90" workbookViewId="0">
      <selection activeCell="A17" sqref="A17"/>
    </sheetView>
  </sheetViews>
  <sheetFormatPr defaultColWidth="11.42578125" defaultRowHeight="15"/>
  <cols>
    <col min="1" max="1" width="24" bestFit="1" customWidth="1"/>
    <col min="2" max="2" width="37.7109375" bestFit="1" customWidth="1"/>
    <col min="3" max="3" width="9.85546875" bestFit="1" customWidth="1"/>
    <col min="4" max="18" width="11.42578125" customWidth="1"/>
  </cols>
  <sheetData>
    <row r="1" spans="1:18" ht="60">
      <c r="A1" s="5" t="s">
        <v>127</v>
      </c>
      <c r="B1" s="2">
        <f>Gesamtübersicht!BE2</f>
        <v>0</v>
      </c>
      <c r="C1" s="2"/>
      <c r="D1" s="2"/>
      <c r="E1" s="2"/>
      <c r="F1" s="2"/>
      <c r="G1" s="2"/>
      <c r="H1" s="2"/>
      <c r="I1" s="2"/>
      <c r="J1" s="15" t="s">
        <v>265</v>
      </c>
      <c r="K1" s="37"/>
      <c r="L1" s="37"/>
      <c r="M1" s="2"/>
      <c r="N1" s="15" t="s">
        <v>266</v>
      </c>
      <c r="O1" s="230"/>
      <c r="P1" s="230"/>
      <c r="Q1" s="2"/>
      <c r="R1" s="2"/>
    </row>
    <row r="2" spans="1:18" ht="30">
      <c r="A2" s="5" t="s">
        <v>128</v>
      </c>
      <c r="B2" s="2">
        <f>Gesamtübersicht!BE3</f>
        <v>0</v>
      </c>
      <c r="C2" s="2"/>
      <c r="D2" s="2"/>
      <c r="E2" s="2"/>
      <c r="F2" s="2"/>
      <c r="G2" s="2"/>
      <c r="H2" s="2"/>
      <c r="I2" s="2"/>
      <c r="J2" s="1" t="s">
        <v>267</v>
      </c>
      <c r="K2" s="2"/>
      <c r="L2" s="2" t="s">
        <v>134</v>
      </c>
      <c r="M2" s="2"/>
      <c r="N2" s="1" t="s">
        <v>267</v>
      </c>
      <c r="O2" s="2"/>
      <c r="P2" s="2" t="s">
        <v>134</v>
      </c>
      <c r="Q2" s="2"/>
      <c r="R2" s="2"/>
    </row>
    <row r="3" spans="1:18">
      <c r="A3" s="5" t="s">
        <v>7</v>
      </c>
      <c r="B3" s="9">
        <f>Gesamtübersicht!BE6</f>
        <v>0</v>
      </c>
      <c r="C3" s="2"/>
      <c r="D3" s="2"/>
      <c r="E3" s="2"/>
      <c r="F3" s="2"/>
      <c r="G3" s="2"/>
      <c r="H3" s="2"/>
      <c r="I3" s="2"/>
      <c r="J3" s="6" t="s">
        <v>135</v>
      </c>
      <c r="K3" s="22" t="s">
        <v>134</v>
      </c>
      <c r="L3" s="6" t="s">
        <v>15</v>
      </c>
      <c r="M3" s="2"/>
      <c r="N3" s="6" t="s">
        <v>27</v>
      </c>
      <c r="O3" s="6" t="s">
        <v>0</v>
      </c>
      <c r="P3" s="49" t="s">
        <v>137</v>
      </c>
      <c r="Q3" s="6" t="s">
        <v>0</v>
      </c>
      <c r="R3" s="6" t="s">
        <v>137</v>
      </c>
    </row>
    <row r="4" spans="1:18">
      <c r="A4" s="5" t="s">
        <v>11</v>
      </c>
      <c r="B4" s="2">
        <f>Gesamtübersicht!BE9</f>
        <v>0</v>
      </c>
      <c r="C4" s="2" t="str">
        <f>Gesamtübersicht!B9</f>
        <v>MJ/kg</v>
      </c>
      <c r="D4" s="2"/>
      <c r="E4" s="2"/>
      <c r="F4" s="2"/>
      <c r="G4" s="2"/>
      <c r="H4" s="2"/>
      <c r="I4" s="2"/>
      <c r="J4" s="2" t="s">
        <v>268</v>
      </c>
      <c r="K4" s="2"/>
      <c r="L4" s="3" t="e">
        <f t="shared" ref="L4:L12" si="0">K4/K$18</f>
        <v>#DIV/0!</v>
      </c>
      <c r="M4" s="2"/>
      <c r="N4" s="4" t="s">
        <v>29</v>
      </c>
      <c r="O4" s="2" t="s">
        <v>139</v>
      </c>
      <c r="P4" s="50"/>
      <c r="Q4" s="2" t="s">
        <v>242</v>
      </c>
      <c r="R4" s="2"/>
    </row>
    <row r="5" spans="1:18">
      <c r="A5" s="5" t="s">
        <v>13</v>
      </c>
      <c r="B5" s="57">
        <f>Gesamtübersicht!BE10</f>
        <v>0</v>
      </c>
      <c r="C5" s="2" t="str">
        <f>Gesamtübersicht!B10</f>
        <v>MJ/kg</v>
      </c>
      <c r="D5" s="2"/>
      <c r="E5" s="2"/>
      <c r="F5" s="2"/>
      <c r="G5" s="2"/>
      <c r="H5" s="2"/>
      <c r="I5" s="2"/>
      <c r="J5" s="2" t="s">
        <v>269</v>
      </c>
      <c r="K5" s="2"/>
      <c r="L5" s="3" t="e">
        <f t="shared" si="0"/>
        <v>#DIV/0!</v>
      </c>
      <c r="M5" s="2"/>
      <c r="N5" s="4" t="s">
        <v>30</v>
      </c>
      <c r="O5" s="2" t="s">
        <v>139</v>
      </c>
      <c r="P5" s="50"/>
      <c r="Q5" s="2"/>
      <c r="R5" s="2"/>
    </row>
    <row r="6" spans="1:18">
      <c r="A6" s="5" t="s">
        <v>129</v>
      </c>
      <c r="B6" s="3">
        <f>Gesamtübersicht!BE11</f>
        <v>0</v>
      </c>
      <c r="C6" s="2" t="str">
        <f>Gesamtübersicht!B11</f>
        <v>Ma.-%</v>
      </c>
      <c r="D6" s="2"/>
      <c r="E6" s="2"/>
      <c r="F6" s="2"/>
      <c r="G6" s="2"/>
      <c r="H6" s="2"/>
      <c r="I6" s="2"/>
      <c r="J6" s="2" t="s">
        <v>270</v>
      </c>
      <c r="K6" s="2"/>
      <c r="L6" s="3" t="e">
        <f t="shared" si="0"/>
        <v>#DIV/0!</v>
      </c>
      <c r="M6" s="2"/>
      <c r="N6" s="4" t="s">
        <v>31</v>
      </c>
      <c r="O6" s="2" t="s">
        <v>139</v>
      </c>
      <c r="P6" s="50"/>
      <c r="Q6" s="2"/>
      <c r="R6" s="2"/>
    </row>
    <row r="7" spans="1:18">
      <c r="A7" s="5" t="s">
        <v>130</v>
      </c>
      <c r="B7" s="3">
        <f>Gesamtübersicht!BE12</f>
        <v>0</v>
      </c>
      <c r="C7" s="2" t="str">
        <f>Gesamtübersicht!B12</f>
        <v>Ma.-%</v>
      </c>
      <c r="D7" s="2"/>
      <c r="E7" s="2"/>
      <c r="F7" s="2"/>
      <c r="G7" s="2"/>
      <c r="H7" s="2"/>
      <c r="I7" s="2"/>
      <c r="J7" s="2" t="s">
        <v>271</v>
      </c>
      <c r="K7" s="2"/>
      <c r="L7" s="3" t="e">
        <f t="shared" si="0"/>
        <v>#DIV/0!</v>
      </c>
      <c r="M7" s="2"/>
      <c r="N7" s="4" t="s">
        <v>32</v>
      </c>
      <c r="O7" s="2" t="s">
        <v>139</v>
      </c>
      <c r="P7" s="50"/>
      <c r="Q7" s="2"/>
      <c r="R7" s="2"/>
    </row>
    <row r="8" spans="1:18">
      <c r="A8" s="5" t="s">
        <v>143</v>
      </c>
      <c r="B8" s="3" t="e">
        <f>Gesamtübersicht!#REF!</f>
        <v>#REF!</v>
      </c>
      <c r="C8" s="2" t="e">
        <f>Gesamtübersicht!#REF!</f>
        <v>#REF!</v>
      </c>
      <c r="D8" s="2"/>
      <c r="E8" s="2"/>
      <c r="F8" s="2"/>
      <c r="G8" s="2"/>
      <c r="H8" s="2"/>
      <c r="I8" s="2"/>
      <c r="J8" s="2" t="s">
        <v>272</v>
      </c>
      <c r="K8" s="2"/>
      <c r="L8" s="3" t="e">
        <f t="shared" si="0"/>
        <v>#DIV/0!</v>
      </c>
      <c r="M8" s="2"/>
      <c r="N8" s="4" t="s">
        <v>33</v>
      </c>
      <c r="O8" s="2" t="s">
        <v>139</v>
      </c>
      <c r="P8" s="50"/>
      <c r="Q8" s="2"/>
      <c r="R8" s="2"/>
    </row>
    <row r="9" spans="1:18">
      <c r="A9" s="5" t="s">
        <v>145</v>
      </c>
      <c r="B9" s="3" t="e">
        <f>Gesamtübersicht!#REF!</f>
        <v>#REF!</v>
      </c>
      <c r="C9" s="2" t="e">
        <f>Gesamtübersicht!#REF!</f>
        <v>#REF!</v>
      </c>
      <c r="D9" s="2"/>
      <c r="E9" s="2"/>
      <c r="F9" s="2"/>
      <c r="G9" s="2"/>
      <c r="H9" s="2"/>
      <c r="I9" s="2"/>
      <c r="J9" s="2" t="s">
        <v>219</v>
      </c>
      <c r="K9" s="2"/>
      <c r="L9" s="3" t="e">
        <f t="shared" si="0"/>
        <v>#DIV/0!</v>
      </c>
      <c r="M9" s="2"/>
      <c r="N9" s="4" t="s">
        <v>34</v>
      </c>
      <c r="O9" s="2" t="s">
        <v>139</v>
      </c>
      <c r="P9" s="50"/>
      <c r="Q9" s="2"/>
      <c r="R9" s="2"/>
    </row>
    <row r="10" spans="1:18">
      <c r="A10" s="5" t="s">
        <v>17</v>
      </c>
      <c r="B10" s="2">
        <f>Gesamtübersicht!BE13</f>
        <v>0</v>
      </c>
      <c r="C10" s="2" t="str">
        <f>Gesamtübersicht!B13</f>
        <v>kg/m³</v>
      </c>
      <c r="D10" s="2"/>
      <c r="E10" s="2"/>
      <c r="F10" s="2"/>
      <c r="G10" s="2"/>
      <c r="H10" s="2"/>
      <c r="I10" s="2"/>
      <c r="J10" s="2" t="s">
        <v>140</v>
      </c>
      <c r="K10" s="2"/>
      <c r="L10" s="3" t="e">
        <f t="shared" si="0"/>
        <v>#DIV/0!</v>
      </c>
      <c r="M10" s="2"/>
      <c r="N10" s="4" t="s">
        <v>35</v>
      </c>
      <c r="O10" s="2" t="s">
        <v>139</v>
      </c>
      <c r="P10" s="50"/>
      <c r="Q10" s="2"/>
      <c r="R10" s="2"/>
    </row>
    <row r="11" spans="1:18">
      <c r="A11" s="1"/>
      <c r="B11" s="9"/>
      <c r="C11" s="2"/>
      <c r="D11" s="2"/>
      <c r="E11" s="2"/>
      <c r="F11" s="2"/>
      <c r="G11" s="2"/>
      <c r="H11" s="2"/>
      <c r="I11" s="2"/>
      <c r="J11" s="2" t="s">
        <v>141</v>
      </c>
      <c r="K11" s="2"/>
      <c r="L11" s="3" t="e">
        <f t="shared" si="0"/>
        <v>#DIV/0!</v>
      </c>
      <c r="M11" s="2"/>
      <c r="N11" s="4" t="s">
        <v>36</v>
      </c>
      <c r="O11" s="2" t="s">
        <v>139</v>
      </c>
      <c r="P11" s="50"/>
      <c r="Q11" s="2"/>
      <c r="R11" s="2"/>
    </row>
    <row r="12" spans="1:18">
      <c r="A12" s="2"/>
      <c r="B12" s="2"/>
      <c r="C12" s="2"/>
      <c r="D12" s="2"/>
      <c r="E12" s="2"/>
      <c r="F12" s="2"/>
      <c r="G12" s="2"/>
      <c r="H12" s="2"/>
      <c r="I12" s="2"/>
      <c r="J12" s="2" t="s">
        <v>212</v>
      </c>
      <c r="K12" s="2"/>
      <c r="L12" s="3" t="e">
        <f t="shared" si="0"/>
        <v>#DIV/0!</v>
      </c>
      <c r="M12" s="2"/>
      <c r="N12" s="4" t="s">
        <v>37</v>
      </c>
      <c r="O12" s="2" t="s">
        <v>139</v>
      </c>
      <c r="P12" s="50"/>
      <c r="Q12" s="2"/>
      <c r="R12" s="2"/>
    </row>
    <row r="13" spans="1:18">
      <c r="A13" s="2"/>
      <c r="B13" s="2"/>
      <c r="C13" s="2"/>
      <c r="D13" s="2"/>
      <c r="E13" s="2"/>
      <c r="F13" s="2"/>
      <c r="G13" s="2"/>
      <c r="H13" s="2"/>
      <c r="I13" s="2"/>
      <c r="J13" s="2"/>
      <c r="K13" s="2"/>
      <c r="L13" s="2"/>
      <c r="M13" s="2"/>
      <c r="N13" s="4" t="s">
        <v>21</v>
      </c>
      <c r="O13" s="2" t="s">
        <v>139</v>
      </c>
      <c r="P13" s="50"/>
      <c r="Q13" s="2"/>
      <c r="R13" s="2"/>
    </row>
    <row r="14" spans="1:18">
      <c r="A14" s="2"/>
      <c r="B14" s="2"/>
      <c r="C14" s="2"/>
      <c r="D14" s="2"/>
      <c r="E14" s="2"/>
      <c r="F14" s="2"/>
      <c r="G14" s="2"/>
      <c r="H14" s="2"/>
      <c r="I14" s="2"/>
      <c r="J14" s="2"/>
      <c r="K14" s="2"/>
      <c r="L14" s="2"/>
      <c r="M14" s="2"/>
      <c r="N14" s="4" t="s">
        <v>38</v>
      </c>
      <c r="O14" s="2" t="s">
        <v>139</v>
      </c>
      <c r="P14" s="50"/>
      <c r="Q14" s="2"/>
      <c r="R14" s="2"/>
    </row>
    <row r="15" spans="1:18">
      <c r="A15" s="2"/>
      <c r="B15" s="2"/>
      <c r="C15" s="2"/>
      <c r="D15" s="2"/>
      <c r="E15" s="2"/>
      <c r="F15" s="2"/>
      <c r="G15" s="2"/>
      <c r="H15" s="2"/>
      <c r="I15" s="2"/>
      <c r="J15" s="2"/>
      <c r="K15" s="2"/>
      <c r="L15" s="2"/>
      <c r="M15" s="2"/>
      <c r="N15" s="4" t="s">
        <v>39</v>
      </c>
      <c r="O15" s="2" t="s">
        <v>139</v>
      </c>
      <c r="P15" s="50"/>
      <c r="Q15" s="2"/>
      <c r="R15" s="2"/>
    </row>
    <row r="16" spans="1:18">
      <c r="A16" s="2"/>
      <c r="B16" s="2"/>
      <c r="C16" s="2"/>
      <c r="D16" s="2"/>
      <c r="E16" s="2"/>
      <c r="F16" s="2"/>
      <c r="G16" s="2"/>
      <c r="H16" s="2"/>
      <c r="I16" s="2"/>
      <c r="J16" s="2"/>
      <c r="K16" s="2"/>
      <c r="L16" s="2"/>
      <c r="M16" s="2"/>
      <c r="N16" s="4" t="s">
        <v>40</v>
      </c>
      <c r="O16" s="2" t="s">
        <v>139</v>
      </c>
      <c r="P16" s="50"/>
      <c r="Q16" s="2"/>
      <c r="R16" s="2"/>
    </row>
    <row r="17" spans="1:18">
      <c r="A17" s="2"/>
      <c r="B17" s="2"/>
      <c r="C17" s="2"/>
      <c r="D17" s="2"/>
      <c r="E17" s="2"/>
      <c r="F17" s="2"/>
      <c r="G17" s="2"/>
      <c r="H17" s="2"/>
      <c r="I17" s="2"/>
      <c r="J17" s="2"/>
      <c r="K17" s="2"/>
      <c r="L17" s="2"/>
      <c r="M17" s="2"/>
      <c r="N17" s="4" t="s">
        <v>41</v>
      </c>
      <c r="O17" s="2" t="s">
        <v>139</v>
      </c>
      <c r="P17" s="50"/>
      <c r="Q17" s="2"/>
      <c r="R17" s="2"/>
    </row>
    <row r="18" spans="1:18">
      <c r="A18" s="2"/>
      <c r="B18" s="2"/>
      <c r="C18" s="2"/>
      <c r="D18" s="2"/>
      <c r="E18" s="2"/>
      <c r="F18" s="2"/>
      <c r="G18" s="2"/>
      <c r="H18" s="2"/>
      <c r="I18" s="2"/>
      <c r="J18" s="2" t="s">
        <v>273</v>
      </c>
      <c r="K18" s="27">
        <f>SUM(K4:K17)</f>
        <v>0</v>
      </c>
      <c r="L18" s="3" t="e">
        <f>SUM(L4:L17)</f>
        <v>#DIV/0!</v>
      </c>
      <c r="M18" s="2"/>
      <c r="N18" s="4" t="s">
        <v>42</v>
      </c>
      <c r="O18" s="2" t="s">
        <v>139</v>
      </c>
      <c r="P18" s="50"/>
      <c r="Q18" s="2"/>
      <c r="R18" s="2"/>
    </row>
    <row r="19" spans="1:18">
      <c r="A19" s="2"/>
      <c r="B19" s="2"/>
      <c r="C19" s="2"/>
      <c r="D19" s="2"/>
      <c r="E19" s="2"/>
      <c r="F19" s="2"/>
      <c r="G19" s="2"/>
      <c r="H19" s="2"/>
      <c r="I19" s="2"/>
      <c r="J19" s="2"/>
      <c r="K19" s="2"/>
      <c r="L19" s="2"/>
      <c r="M19" s="2"/>
      <c r="N19" s="4" t="s">
        <v>43</v>
      </c>
      <c r="O19" s="2" t="s">
        <v>139</v>
      </c>
      <c r="P19" s="50"/>
      <c r="Q19" s="2"/>
      <c r="R19" s="2"/>
    </row>
    <row r="20" spans="1:18">
      <c r="A20" s="2"/>
      <c r="B20" s="2"/>
      <c r="C20" s="2"/>
      <c r="D20" s="2"/>
      <c r="E20" s="2"/>
      <c r="F20" s="2"/>
      <c r="G20" s="2"/>
      <c r="H20" s="2"/>
      <c r="I20" s="2"/>
      <c r="J20" s="2"/>
      <c r="K20" s="2"/>
      <c r="L20" s="2"/>
      <c r="M20" s="2"/>
      <c r="N20" s="4" t="s">
        <v>44</v>
      </c>
      <c r="O20" s="2" t="s">
        <v>139</v>
      </c>
      <c r="P20" s="50"/>
      <c r="Q20" s="2"/>
      <c r="R20" s="2"/>
    </row>
    <row r="21" spans="1:18">
      <c r="A21" s="2"/>
      <c r="B21" s="2"/>
      <c r="C21" s="2"/>
      <c r="D21" s="2"/>
      <c r="E21" s="2"/>
      <c r="F21" s="2"/>
      <c r="G21" s="2"/>
      <c r="H21" s="2"/>
      <c r="I21" s="2"/>
      <c r="J21" s="2"/>
      <c r="K21" s="2"/>
      <c r="L21" s="2"/>
      <c r="M21" s="2"/>
      <c r="N21" s="4" t="s">
        <v>45</v>
      </c>
      <c r="O21" s="2" t="s">
        <v>139</v>
      </c>
      <c r="P21" s="50"/>
      <c r="Q21" s="2"/>
      <c r="R21" s="2"/>
    </row>
    <row r="22" spans="1:18">
      <c r="A22" s="2"/>
      <c r="B22" s="2"/>
      <c r="C22" s="2"/>
      <c r="D22" s="2"/>
      <c r="E22" s="2"/>
      <c r="F22" s="2"/>
      <c r="G22" s="2"/>
      <c r="H22" s="2"/>
      <c r="I22" s="2"/>
      <c r="J22" s="2"/>
      <c r="K22" s="2"/>
      <c r="L22" s="2"/>
      <c r="M22" s="2"/>
      <c r="N22" s="4" t="s">
        <v>48</v>
      </c>
      <c r="O22" s="2" t="s">
        <v>139</v>
      </c>
      <c r="P22" s="50"/>
      <c r="Q22" s="2"/>
      <c r="R22" s="2"/>
    </row>
    <row r="23" spans="1:18">
      <c r="A23" s="2"/>
      <c r="B23" s="2"/>
      <c r="C23" s="2"/>
      <c r="D23" s="2"/>
      <c r="E23" s="2"/>
      <c r="F23" s="2"/>
      <c r="G23" s="2"/>
      <c r="H23" s="2"/>
      <c r="I23" s="2"/>
      <c r="J23" s="2"/>
      <c r="K23" s="2"/>
      <c r="L23" s="2"/>
      <c r="M23" s="2"/>
      <c r="N23" s="4" t="s">
        <v>49</v>
      </c>
      <c r="O23" s="2" t="s">
        <v>139</v>
      </c>
      <c r="P23" s="50"/>
      <c r="Q23" s="2"/>
      <c r="R23" s="2"/>
    </row>
    <row r="24" spans="1:18">
      <c r="A24" s="2"/>
      <c r="B24" s="2"/>
      <c r="C24" s="2"/>
      <c r="D24" s="2"/>
      <c r="E24" s="2"/>
      <c r="F24" s="2"/>
      <c r="G24" s="2"/>
      <c r="H24" s="2"/>
      <c r="I24" s="2"/>
      <c r="J24" s="2"/>
      <c r="K24" s="2"/>
      <c r="L24" s="2"/>
      <c r="M24" s="2"/>
      <c r="N24" s="4" t="s">
        <v>50</v>
      </c>
      <c r="O24" s="2" t="s">
        <v>139</v>
      </c>
      <c r="P24" s="50"/>
      <c r="Q24" s="2"/>
      <c r="R24" s="2"/>
    </row>
    <row r="25" spans="1:18">
      <c r="A25" s="2"/>
      <c r="B25" s="2"/>
      <c r="C25" s="2"/>
      <c r="D25" s="2"/>
      <c r="E25" s="2"/>
      <c r="F25" s="2"/>
      <c r="G25" s="2"/>
      <c r="H25" s="2"/>
      <c r="I25" s="2"/>
      <c r="J25" s="2"/>
      <c r="K25" s="2"/>
      <c r="L25" s="2"/>
      <c r="M25" s="2"/>
      <c r="N25" s="4" t="s">
        <v>51</v>
      </c>
      <c r="O25" s="2" t="s">
        <v>139</v>
      </c>
      <c r="P25" s="50"/>
      <c r="Q25" s="2"/>
      <c r="R25" s="2"/>
    </row>
    <row r="26" spans="1:18">
      <c r="A26" s="2"/>
      <c r="B26" s="2"/>
      <c r="C26" s="2"/>
      <c r="D26" s="2"/>
      <c r="E26" s="2"/>
      <c r="F26" s="2"/>
      <c r="G26" s="2"/>
      <c r="H26" s="2"/>
      <c r="I26" s="2"/>
      <c r="J26" s="2"/>
      <c r="K26" s="2"/>
      <c r="L26" s="2"/>
      <c r="M26" s="2"/>
      <c r="N26" s="4" t="s">
        <v>52</v>
      </c>
      <c r="O26" s="2" t="s">
        <v>139</v>
      </c>
      <c r="P26" s="50"/>
      <c r="Q26" s="2"/>
      <c r="R26" s="2"/>
    </row>
    <row r="27" spans="1:18">
      <c r="A27" s="2"/>
      <c r="B27" s="2"/>
      <c r="C27" s="2"/>
      <c r="D27" s="2"/>
      <c r="E27" s="2"/>
      <c r="F27" s="2"/>
      <c r="G27" s="2"/>
      <c r="H27" s="2"/>
      <c r="I27" s="2"/>
      <c r="J27" s="2"/>
      <c r="K27" s="2"/>
      <c r="L27" s="2"/>
      <c r="M27" s="2"/>
      <c r="N27" s="4" t="s">
        <v>22</v>
      </c>
      <c r="O27" s="2" t="s">
        <v>139</v>
      </c>
      <c r="P27" s="50"/>
      <c r="Q27" s="2"/>
      <c r="R27" s="2"/>
    </row>
    <row r="28" spans="1:18">
      <c r="A28" s="2"/>
      <c r="B28" s="2"/>
      <c r="C28" s="2"/>
      <c r="D28" s="2"/>
      <c r="E28" s="2"/>
      <c r="F28" s="2"/>
      <c r="G28" s="2"/>
      <c r="H28" s="2"/>
      <c r="I28" s="2"/>
      <c r="J28" s="2"/>
      <c r="K28" s="2"/>
      <c r="L28" s="2"/>
      <c r="M28" s="2"/>
      <c r="N28" s="4" t="s">
        <v>53</v>
      </c>
      <c r="O28" s="2" t="s">
        <v>139</v>
      </c>
      <c r="P28" s="50"/>
      <c r="Q28" s="2"/>
      <c r="R28" s="2"/>
    </row>
    <row r="29" spans="1:18">
      <c r="A29" s="2"/>
      <c r="B29" s="2"/>
      <c r="C29" s="2"/>
      <c r="D29" s="2"/>
      <c r="E29" s="2"/>
      <c r="F29" s="2"/>
      <c r="G29" s="2"/>
      <c r="H29" s="2"/>
      <c r="I29" s="2"/>
      <c r="J29" s="2"/>
      <c r="K29" s="2"/>
      <c r="L29" s="2"/>
      <c r="M29" s="2"/>
      <c r="N29" s="4" t="s">
        <v>55</v>
      </c>
      <c r="O29" s="2" t="s">
        <v>139</v>
      </c>
      <c r="P29" s="50"/>
      <c r="Q29" s="2"/>
      <c r="R29" s="2"/>
    </row>
    <row r="30" spans="1:18">
      <c r="A30" s="2"/>
      <c r="B30" s="2"/>
      <c r="C30" s="2"/>
      <c r="D30" s="2"/>
      <c r="E30" s="2"/>
      <c r="F30" s="2"/>
      <c r="G30" s="2"/>
      <c r="H30" s="2"/>
      <c r="I30" s="2"/>
      <c r="J30" s="2"/>
      <c r="K30" s="2"/>
      <c r="L30" s="2"/>
      <c r="M30" s="2"/>
      <c r="N30" s="4" t="s">
        <v>56</v>
      </c>
      <c r="O30" s="2" t="s">
        <v>139</v>
      </c>
      <c r="P30" s="51"/>
      <c r="Q30" s="2"/>
      <c r="R30" s="2"/>
    </row>
    <row r="31" spans="1:18">
      <c r="A31" s="2"/>
      <c r="B31" s="2"/>
      <c r="C31" s="2"/>
      <c r="D31" s="2"/>
      <c r="E31" s="2"/>
      <c r="F31" s="2"/>
      <c r="G31" s="2"/>
      <c r="H31" s="2"/>
      <c r="I31" s="2"/>
      <c r="J31" s="2"/>
      <c r="K31" s="2"/>
      <c r="L31" s="2"/>
      <c r="M31" s="2"/>
      <c r="N31" s="4" t="s">
        <v>57</v>
      </c>
      <c r="O31" s="2" t="s">
        <v>139</v>
      </c>
      <c r="P31" s="50"/>
      <c r="Q31" s="2"/>
      <c r="R31" s="2"/>
    </row>
    <row r="32" spans="1:18">
      <c r="A32" s="2"/>
      <c r="B32" s="2"/>
      <c r="C32" s="2"/>
      <c r="D32" s="2"/>
      <c r="E32" s="2"/>
      <c r="F32" s="2"/>
      <c r="G32" s="2"/>
      <c r="H32" s="2"/>
      <c r="I32" s="2"/>
      <c r="J32" s="2"/>
      <c r="K32" s="2"/>
      <c r="L32" s="2"/>
      <c r="M32" s="2"/>
      <c r="N32" s="4" t="s">
        <v>58</v>
      </c>
      <c r="O32" s="2" t="s">
        <v>139</v>
      </c>
      <c r="P32" s="50"/>
      <c r="Q32" s="2"/>
      <c r="R32" s="2"/>
    </row>
    <row r="33" spans="1:18">
      <c r="A33" s="2"/>
      <c r="B33" s="2"/>
      <c r="C33" s="2"/>
      <c r="D33" s="2"/>
      <c r="E33" s="2"/>
      <c r="F33" s="2"/>
      <c r="G33" s="2"/>
      <c r="H33" s="2"/>
      <c r="I33" s="2"/>
      <c r="J33" s="2"/>
      <c r="K33" s="2"/>
      <c r="L33" s="2"/>
      <c r="M33" s="2"/>
      <c r="N33" s="4" t="s">
        <v>59</v>
      </c>
      <c r="O33" s="2" t="s">
        <v>139</v>
      </c>
      <c r="P33" s="50"/>
      <c r="Q33" s="2"/>
      <c r="R33" s="2"/>
    </row>
    <row r="34" spans="1:18">
      <c r="A34" s="2"/>
      <c r="B34" s="2"/>
      <c r="C34" s="2"/>
      <c r="D34" s="2"/>
      <c r="E34" s="2"/>
      <c r="F34" s="2"/>
      <c r="G34" s="2"/>
      <c r="H34" s="2"/>
      <c r="I34" s="2"/>
      <c r="J34" s="2"/>
      <c r="K34" s="2"/>
      <c r="L34" s="2"/>
      <c r="M34" s="2"/>
      <c r="N34" s="4" t="s">
        <v>60</v>
      </c>
      <c r="O34" s="2" t="s">
        <v>139</v>
      </c>
      <c r="P34" s="50"/>
      <c r="Q34" s="2"/>
      <c r="R34" s="2"/>
    </row>
    <row r="35" spans="1:18">
      <c r="A35" s="2"/>
      <c r="B35" s="2"/>
      <c r="C35" s="2"/>
      <c r="D35" s="2"/>
      <c r="E35" s="2"/>
      <c r="F35" s="2"/>
      <c r="G35" s="2"/>
      <c r="H35" s="2"/>
      <c r="I35" s="2"/>
      <c r="J35" s="2"/>
      <c r="K35" s="2"/>
      <c r="L35" s="2"/>
      <c r="M35" s="2"/>
      <c r="N35" s="4" t="s">
        <v>10</v>
      </c>
      <c r="O35" s="2" t="s">
        <v>139</v>
      </c>
      <c r="P35" s="50"/>
      <c r="Q35" s="2"/>
      <c r="R35" s="2"/>
    </row>
    <row r="36" spans="1:18">
      <c r="A36" s="2"/>
      <c r="B36" s="2"/>
      <c r="C36" s="2"/>
      <c r="D36" s="2"/>
      <c r="E36" s="2"/>
      <c r="F36" s="2"/>
      <c r="G36" s="2"/>
      <c r="H36" s="2"/>
      <c r="I36" s="2"/>
      <c r="J36" s="2"/>
      <c r="K36" s="2"/>
      <c r="L36" s="2"/>
      <c r="M36" s="2"/>
      <c r="N36" s="4" t="s">
        <v>62</v>
      </c>
      <c r="O36" s="2" t="s">
        <v>139</v>
      </c>
      <c r="P36" s="50"/>
      <c r="Q36" s="2"/>
      <c r="R36" s="2"/>
    </row>
    <row r="37" spans="1:18">
      <c r="A37" s="2"/>
      <c r="B37" s="2"/>
      <c r="C37" s="2"/>
      <c r="D37" s="2"/>
      <c r="E37" s="2"/>
      <c r="F37" s="2"/>
      <c r="G37" s="2"/>
      <c r="H37" s="2"/>
      <c r="I37" s="2"/>
      <c r="J37" s="2"/>
      <c r="K37" s="2"/>
      <c r="L37" s="2"/>
      <c r="M37" s="2"/>
      <c r="N37" s="4" t="s">
        <v>63</v>
      </c>
      <c r="O37" s="2" t="s">
        <v>139</v>
      </c>
      <c r="P37" s="50"/>
      <c r="Q37" s="2"/>
      <c r="R37" s="2"/>
    </row>
    <row r="38" spans="1:18">
      <c r="A38" s="2"/>
      <c r="B38" s="2"/>
      <c r="C38" s="2"/>
      <c r="D38" s="2"/>
      <c r="E38" s="2"/>
      <c r="F38" s="2"/>
      <c r="G38" s="2"/>
      <c r="H38" s="2"/>
      <c r="I38" s="2"/>
      <c r="J38" s="2"/>
      <c r="K38" s="2"/>
      <c r="L38" s="2"/>
      <c r="M38" s="2"/>
      <c r="N38" s="4" t="s">
        <v>23</v>
      </c>
      <c r="O38" s="2" t="s">
        <v>139</v>
      </c>
      <c r="P38" s="50"/>
      <c r="Q38" s="2"/>
      <c r="R38" s="2"/>
    </row>
    <row r="39" spans="1:18">
      <c r="A39" s="2"/>
      <c r="B39" s="2"/>
      <c r="C39" s="2"/>
      <c r="D39" s="2"/>
      <c r="E39" s="2"/>
      <c r="F39" s="2"/>
      <c r="G39" s="2"/>
      <c r="H39" s="2"/>
      <c r="I39" s="2"/>
      <c r="J39" s="2"/>
      <c r="K39" s="2"/>
      <c r="L39" s="2"/>
      <c r="M39" s="2"/>
      <c r="N39" s="4" t="s">
        <v>64</v>
      </c>
      <c r="O39" s="2" t="s">
        <v>139</v>
      </c>
      <c r="P39" s="50"/>
      <c r="Q39" s="2"/>
      <c r="R39" s="2"/>
    </row>
    <row r="40" spans="1:18">
      <c r="A40" s="2"/>
      <c r="B40" s="2"/>
      <c r="C40" s="2"/>
      <c r="D40" s="2"/>
      <c r="E40" s="2"/>
      <c r="F40" s="2"/>
      <c r="G40" s="2"/>
      <c r="H40" s="2"/>
      <c r="I40" s="2"/>
      <c r="J40" s="2"/>
      <c r="K40" s="2"/>
      <c r="L40" s="2"/>
      <c r="M40" s="2"/>
      <c r="N40" s="4" t="s">
        <v>65</v>
      </c>
      <c r="O40" s="2" t="s">
        <v>139</v>
      </c>
      <c r="P40" s="50"/>
      <c r="Q40" s="2"/>
      <c r="R40" s="2"/>
    </row>
    <row r="41" spans="1:18">
      <c r="A41" s="2"/>
      <c r="B41" s="2"/>
      <c r="C41" s="2"/>
      <c r="D41" s="2"/>
      <c r="E41" s="2"/>
      <c r="F41" s="2"/>
      <c r="G41" s="2"/>
      <c r="H41" s="2"/>
      <c r="I41" s="2"/>
      <c r="J41" s="2"/>
      <c r="K41" s="2"/>
      <c r="L41" s="2"/>
      <c r="M41" s="2"/>
      <c r="N41" s="4" t="s">
        <v>66</v>
      </c>
      <c r="O41" s="2" t="s">
        <v>139</v>
      </c>
      <c r="P41" s="50"/>
      <c r="Q41" s="2"/>
      <c r="R41" s="4"/>
    </row>
    <row r="42" spans="1:18">
      <c r="A42" s="2"/>
      <c r="B42" s="2"/>
      <c r="C42" s="2"/>
      <c r="D42" s="2"/>
      <c r="E42" s="2"/>
      <c r="F42" s="2"/>
      <c r="G42" s="2"/>
      <c r="H42" s="2"/>
      <c r="I42" s="2"/>
      <c r="J42" s="2"/>
      <c r="K42" s="2"/>
      <c r="L42" s="2"/>
      <c r="M42" s="2"/>
      <c r="N42" s="4" t="s">
        <v>67</v>
      </c>
      <c r="O42" s="2" t="s">
        <v>139</v>
      </c>
      <c r="P42" s="51"/>
      <c r="Q42" s="2"/>
      <c r="R42" s="2"/>
    </row>
    <row r="43" spans="1:18">
      <c r="A43" s="2"/>
      <c r="B43" s="2"/>
      <c r="C43" s="2"/>
      <c r="D43" s="2"/>
      <c r="E43" s="2"/>
      <c r="F43" s="2"/>
      <c r="G43" s="2"/>
      <c r="H43" s="2"/>
      <c r="I43" s="2"/>
      <c r="J43" s="2"/>
      <c r="K43" s="2"/>
      <c r="L43" s="2"/>
      <c r="M43" s="2"/>
      <c r="N43" s="4" t="s">
        <v>24</v>
      </c>
      <c r="O43" s="2" t="s">
        <v>139</v>
      </c>
      <c r="P43" s="51"/>
      <c r="Q43" s="2"/>
      <c r="R43" s="2"/>
    </row>
    <row r="44" spans="1:18">
      <c r="A44" s="2"/>
      <c r="B44" s="2"/>
      <c r="C44" s="2"/>
      <c r="D44" s="2"/>
      <c r="E44" s="2"/>
      <c r="F44" s="2"/>
      <c r="G44" s="2"/>
      <c r="H44" s="2"/>
      <c r="I44" s="2"/>
      <c r="J44" s="2"/>
      <c r="K44" s="2"/>
      <c r="L44" s="2"/>
      <c r="M44" s="2"/>
      <c r="N44" s="4" t="s">
        <v>68</v>
      </c>
      <c r="O44" s="2" t="s">
        <v>139</v>
      </c>
      <c r="P44" s="50"/>
      <c r="Q44" s="2"/>
      <c r="R44" s="2"/>
    </row>
    <row r="45" spans="1:18">
      <c r="A45" s="2"/>
      <c r="B45" s="2"/>
      <c r="C45" s="2"/>
      <c r="D45" s="2"/>
      <c r="E45" s="2"/>
      <c r="F45" s="2"/>
      <c r="G45" s="2"/>
      <c r="H45" s="2"/>
      <c r="I45" s="2"/>
      <c r="J45" s="2"/>
      <c r="K45" s="2"/>
      <c r="L45" s="2"/>
      <c r="M45" s="2"/>
      <c r="N45" s="4" t="s">
        <v>69</v>
      </c>
      <c r="O45" s="2" t="s">
        <v>139</v>
      </c>
      <c r="P45" s="50"/>
      <c r="Q45" s="2"/>
      <c r="R45" s="2"/>
    </row>
    <row r="46" spans="1:18">
      <c r="A46" s="2"/>
      <c r="B46" s="2"/>
      <c r="C46" s="2"/>
      <c r="D46" s="2"/>
      <c r="E46" s="2"/>
      <c r="F46" s="2"/>
      <c r="G46" s="2"/>
      <c r="H46" s="2"/>
      <c r="I46" s="2"/>
      <c r="J46" s="2"/>
      <c r="K46" s="2"/>
      <c r="L46" s="2"/>
      <c r="M46" s="2"/>
      <c r="N46" s="4" t="s">
        <v>70</v>
      </c>
      <c r="O46" s="2" t="s">
        <v>139</v>
      </c>
      <c r="P46" s="50"/>
      <c r="Q46" s="2"/>
      <c r="R46" s="2"/>
    </row>
    <row r="47" spans="1:18">
      <c r="A47" s="2"/>
      <c r="B47" s="2"/>
      <c r="C47" s="2"/>
      <c r="D47" s="2"/>
      <c r="E47" s="2"/>
      <c r="F47" s="2"/>
      <c r="G47" s="2"/>
      <c r="H47" s="2"/>
      <c r="I47" s="2"/>
      <c r="J47" s="2"/>
      <c r="K47" s="2"/>
      <c r="L47" s="2"/>
      <c r="M47" s="2"/>
      <c r="N47" s="4" t="s">
        <v>71</v>
      </c>
      <c r="O47" s="2" t="s">
        <v>139</v>
      </c>
      <c r="P47" s="50"/>
      <c r="Q47" s="2"/>
      <c r="R47" s="2"/>
    </row>
    <row r="48" spans="1:18">
      <c r="A48" s="2"/>
      <c r="B48" s="2"/>
      <c r="C48" s="2"/>
      <c r="D48" s="2"/>
      <c r="E48" s="2"/>
      <c r="F48" s="2"/>
      <c r="G48" s="2"/>
      <c r="H48" s="2"/>
      <c r="I48" s="2"/>
      <c r="J48" s="2"/>
      <c r="K48" s="2"/>
      <c r="L48" s="2"/>
      <c r="M48" s="2"/>
      <c r="N48" s="4" t="s">
        <v>73</v>
      </c>
      <c r="O48" s="2" t="s">
        <v>139</v>
      </c>
      <c r="P48" s="50"/>
      <c r="Q48" s="2"/>
      <c r="R48" s="2"/>
    </row>
    <row r="49" spans="1:18">
      <c r="A49" s="2"/>
      <c r="B49" s="2"/>
      <c r="C49" s="2"/>
      <c r="D49" s="2"/>
      <c r="E49" s="2"/>
      <c r="F49" s="2"/>
      <c r="G49" s="2"/>
      <c r="H49" s="2"/>
      <c r="I49" s="2"/>
      <c r="J49" s="2"/>
      <c r="K49" s="2"/>
      <c r="L49" s="2"/>
      <c r="M49" s="2"/>
      <c r="N49" s="4" t="s">
        <v>74</v>
      </c>
      <c r="O49" s="2" t="s">
        <v>139</v>
      </c>
      <c r="P49" s="50"/>
      <c r="Q49" s="2"/>
      <c r="R49" s="2"/>
    </row>
    <row r="50" spans="1:18">
      <c r="A50" s="2"/>
      <c r="B50" s="2"/>
      <c r="C50" s="2"/>
      <c r="D50" s="2"/>
      <c r="E50" s="2"/>
      <c r="F50" s="2"/>
      <c r="G50" s="2"/>
      <c r="H50" s="2"/>
      <c r="I50" s="2"/>
      <c r="J50" s="2"/>
      <c r="K50" s="2"/>
      <c r="L50" s="2"/>
      <c r="M50" s="2"/>
      <c r="N50" s="4" t="s">
        <v>75</v>
      </c>
      <c r="O50" s="2" t="s">
        <v>139</v>
      </c>
      <c r="P50" s="50"/>
      <c r="Q50" s="2"/>
      <c r="R50" s="2"/>
    </row>
    <row r="51" spans="1:18">
      <c r="A51" s="2"/>
      <c r="B51" s="2"/>
      <c r="C51" s="2"/>
      <c r="D51" s="2"/>
      <c r="E51" s="2"/>
      <c r="F51" s="2"/>
      <c r="G51" s="2"/>
      <c r="H51" s="2"/>
      <c r="I51" s="2"/>
      <c r="J51" s="2"/>
      <c r="K51" s="2"/>
      <c r="L51" s="2"/>
      <c r="M51" s="2"/>
      <c r="N51" s="4" t="s">
        <v>76</v>
      </c>
      <c r="O51" s="2" t="s">
        <v>139</v>
      </c>
      <c r="P51" s="50"/>
      <c r="Q51" s="2"/>
      <c r="R51" s="2"/>
    </row>
    <row r="52" spans="1:18">
      <c r="A52" s="2"/>
      <c r="B52" s="2"/>
      <c r="C52" s="2"/>
      <c r="D52" s="2"/>
      <c r="E52" s="2"/>
      <c r="F52" s="2"/>
      <c r="G52" s="2"/>
      <c r="H52" s="2"/>
      <c r="I52" s="2"/>
      <c r="J52" s="2"/>
      <c r="K52" s="2"/>
      <c r="L52" s="2"/>
      <c r="M52" s="2"/>
      <c r="N52" s="4" t="s">
        <v>77</v>
      </c>
      <c r="O52" s="2" t="s">
        <v>139</v>
      </c>
      <c r="P52" s="50"/>
      <c r="Q52" s="2"/>
      <c r="R52" s="2"/>
    </row>
    <row r="53" spans="1:18">
      <c r="A53" s="2"/>
      <c r="B53" s="2"/>
      <c r="C53" s="2"/>
      <c r="D53" s="2"/>
      <c r="E53" s="2"/>
      <c r="F53" s="2"/>
      <c r="G53" s="2"/>
      <c r="H53" s="2"/>
      <c r="I53" s="2"/>
      <c r="J53" s="2"/>
      <c r="K53" s="2"/>
      <c r="L53" s="2"/>
      <c r="M53" s="2"/>
      <c r="N53" s="4" t="s">
        <v>78</v>
      </c>
      <c r="O53" s="2" t="s">
        <v>139</v>
      </c>
      <c r="P53" s="50"/>
      <c r="Q53" s="2"/>
      <c r="R53" s="4"/>
    </row>
    <row r="54" spans="1:18">
      <c r="A54" s="2"/>
      <c r="B54" s="2"/>
      <c r="C54" s="2"/>
      <c r="D54" s="2"/>
      <c r="E54" s="2"/>
      <c r="F54" s="2"/>
      <c r="G54" s="2"/>
      <c r="H54" s="2"/>
      <c r="I54" s="2"/>
      <c r="J54" s="2"/>
      <c r="K54" s="2"/>
      <c r="L54" s="2"/>
      <c r="M54" s="2"/>
      <c r="N54" s="4" t="s">
        <v>79</v>
      </c>
      <c r="O54" s="2" t="s">
        <v>139</v>
      </c>
      <c r="P54" s="50"/>
      <c r="Q54" s="2"/>
      <c r="R54" s="4"/>
    </row>
    <row r="55" spans="1:18">
      <c r="A55" s="2"/>
      <c r="B55" s="2"/>
      <c r="C55" s="2"/>
      <c r="D55" s="2"/>
      <c r="E55" s="2"/>
      <c r="F55" s="2"/>
      <c r="G55" s="2"/>
      <c r="H55" s="2"/>
      <c r="I55" s="2"/>
      <c r="J55" s="2"/>
      <c r="K55" s="2"/>
      <c r="L55" s="2"/>
      <c r="M55" s="2"/>
      <c r="N55" s="4" t="s">
        <v>80</v>
      </c>
      <c r="O55" s="2" t="s">
        <v>139</v>
      </c>
      <c r="P55" s="50"/>
      <c r="Q55" s="2"/>
      <c r="R55" s="2"/>
    </row>
    <row r="56" spans="1:18">
      <c r="A56" s="2"/>
      <c r="B56" s="2"/>
      <c r="C56" s="2"/>
      <c r="D56" s="2"/>
      <c r="E56" s="2"/>
      <c r="F56" s="2"/>
      <c r="G56" s="2"/>
      <c r="H56" s="2"/>
      <c r="I56" s="2"/>
      <c r="J56" s="2"/>
      <c r="K56" s="2"/>
      <c r="L56" s="2"/>
      <c r="M56" s="2"/>
      <c r="N56" s="4" t="s">
        <v>81</v>
      </c>
      <c r="O56" s="2" t="s">
        <v>139</v>
      </c>
      <c r="P56" s="50"/>
      <c r="Q56" s="2"/>
      <c r="R56" s="2"/>
    </row>
    <row r="57" spans="1:18">
      <c r="A57" s="2"/>
      <c r="B57" s="2"/>
      <c r="C57" s="2"/>
      <c r="D57" s="2"/>
      <c r="E57" s="2"/>
      <c r="F57" s="2"/>
      <c r="G57" s="2"/>
      <c r="H57" s="2"/>
      <c r="I57" s="2"/>
      <c r="J57" s="2"/>
      <c r="K57" s="2"/>
      <c r="L57" s="2"/>
      <c r="M57" s="2"/>
      <c r="N57" s="4" t="s">
        <v>82</v>
      </c>
      <c r="O57" s="2" t="s">
        <v>139</v>
      </c>
      <c r="P57" s="50"/>
      <c r="Q57" s="2"/>
      <c r="R57" s="2"/>
    </row>
    <row r="58" spans="1:18">
      <c r="A58" s="2"/>
      <c r="B58" s="2"/>
      <c r="C58" s="2"/>
      <c r="D58" s="2"/>
      <c r="E58" s="2"/>
      <c r="F58" s="2"/>
      <c r="G58" s="2"/>
      <c r="H58" s="2"/>
      <c r="I58" s="2"/>
      <c r="J58" s="2"/>
      <c r="K58" s="2"/>
      <c r="L58" s="2"/>
      <c r="M58" s="2"/>
      <c r="N58" s="4" t="s">
        <v>83</v>
      </c>
      <c r="O58" s="2" t="s">
        <v>139</v>
      </c>
      <c r="P58" s="50"/>
      <c r="Q58" s="2"/>
      <c r="R58" s="2"/>
    </row>
    <row r="59" spans="1:18">
      <c r="A59" s="2"/>
      <c r="B59" s="2"/>
      <c r="C59" s="2"/>
      <c r="D59" s="2"/>
      <c r="E59" s="2"/>
      <c r="F59" s="2"/>
      <c r="G59" s="2"/>
      <c r="H59" s="2"/>
      <c r="I59" s="2"/>
      <c r="J59" s="2"/>
      <c r="K59" s="2"/>
      <c r="L59" s="2"/>
      <c r="M59" s="2"/>
      <c r="N59" s="4" t="s">
        <v>84</v>
      </c>
      <c r="O59" s="2" t="s">
        <v>139</v>
      </c>
      <c r="P59" s="50"/>
      <c r="Q59" s="2"/>
      <c r="R59" s="2"/>
    </row>
    <row r="60" spans="1:18">
      <c r="A60" s="2"/>
      <c r="B60" s="2"/>
      <c r="C60" s="2"/>
      <c r="D60" s="2"/>
      <c r="E60" s="2"/>
      <c r="F60" s="2"/>
      <c r="G60" s="2"/>
      <c r="H60" s="2"/>
      <c r="I60" s="2"/>
      <c r="J60" s="2"/>
      <c r="K60" s="2"/>
      <c r="L60" s="2"/>
      <c r="M60" s="2"/>
      <c r="N60" s="4" t="s">
        <v>85</v>
      </c>
      <c r="O60" s="2" t="s">
        <v>139</v>
      </c>
      <c r="P60" s="50"/>
      <c r="Q60" s="2"/>
      <c r="R60" s="2"/>
    </row>
    <row r="61" spans="1:18">
      <c r="A61" s="2"/>
      <c r="B61" s="2"/>
      <c r="C61" s="2"/>
      <c r="D61" s="2"/>
      <c r="E61" s="2"/>
      <c r="F61" s="2"/>
      <c r="G61" s="2"/>
      <c r="H61" s="2"/>
      <c r="I61" s="2"/>
      <c r="J61" s="2"/>
      <c r="K61" s="2"/>
      <c r="L61" s="2"/>
      <c r="M61" s="2"/>
      <c r="N61" s="4" t="s">
        <v>86</v>
      </c>
      <c r="O61" s="2" t="s">
        <v>139</v>
      </c>
      <c r="P61" s="50"/>
      <c r="Q61" s="2"/>
      <c r="R61" s="2"/>
    </row>
    <row r="62" spans="1:18">
      <c r="A62" s="2"/>
      <c r="B62" s="2"/>
      <c r="C62" s="2"/>
      <c r="D62" s="2"/>
      <c r="E62" s="2"/>
      <c r="F62" s="2"/>
      <c r="G62" s="2"/>
      <c r="H62" s="2"/>
      <c r="I62" s="2"/>
      <c r="J62" s="2"/>
      <c r="K62" s="2"/>
      <c r="L62" s="2"/>
      <c r="M62" s="2"/>
      <c r="N62" s="4" t="s">
        <v>87</v>
      </c>
      <c r="O62" s="2" t="s">
        <v>139</v>
      </c>
      <c r="P62" s="50"/>
      <c r="Q62" s="2"/>
      <c r="R62" s="2"/>
    </row>
    <row r="63" spans="1:18">
      <c r="A63" s="2"/>
      <c r="B63" s="2"/>
      <c r="C63" s="2"/>
      <c r="D63" s="2"/>
      <c r="E63" s="2"/>
      <c r="F63" s="2"/>
      <c r="G63" s="2"/>
      <c r="H63" s="2"/>
      <c r="I63" s="2"/>
      <c r="J63" s="2"/>
      <c r="K63" s="2"/>
      <c r="L63" s="2"/>
      <c r="M63" s="2"/>
      <c r="N63" s="4" t="s">
        <v>88</v>
      </c>
      <c r="O63" s="2" t="s">
        <v>139</v>
      </c>
      <c r="P63" s="50"/>
      <c r="Q63" s="2"/>
      <c r="R63" s="2"/>
    </row>
    <row r="64" spans="1:18">
      <c r="A64" s="2"/>
      <c r="B64" s="2"/>
      <c r="C64" s="2"/>
      <c r="D64" s="2"/>
      <c r="E64" s="2"/>
      <c r="F64" s="2"/>
      <c r="G64" s="2"/>
      <c r="H64" s="2"/>
      <c r="I64" s="2"/>
      <c r="J64" s="2"/>
      <c r="K64" s="2"/>
      <c r="L64" s="2"/>
      <c r="M64" s="2"/>
      <c r="N64" s="4" t="s">
        <v>89</v>
      </c>
      <c r="O64" s="2" t="s">
        <v>139</v>
      </c>
      <c r="P64" s="50"/>
      <c r="Q64" s="2"/>
      <c r="R64" s="2"/>
    </row>
    <row r="65" spans="1:18">
      <c r="A65" s="2"/>
      <c r="B65" s="2"/>
      <c r="C65" s="2"/>
      <c r="D65" s="2"/>
      <c r="E65" s="2"/>
      <c r="F65" s="2"/>
      <c r="G65" s="2"/>
      <c r="H65" s="2"/>
      <c r="I65" s="2"/>
      <c r="J65" s="2"/>
      <c r="K65" s="2"/>
      <c r="L65" s="2"/>
      <c r="M65" s="2"/>
      <c r="N65" s="4" t="s">
        <v>90</v>
      </c>
      <c r="O65" s="2" t="s">
        <v>139</v>
      </c>
      <c r="P65" s="50"/>
      <c r="Q65" s="2"/>
      <c r="R65" s="2"/>
    </row>
    <row r="66" spans="1:18">
      <c r="A66" s="2"/>
      <c r="B66" s="2"/>
      <c r="C66" s="2"/>
      <c r="D66" s="2"/>
      <c r="E66" s="2"/>
      <c r="F66" s="2"/>
      <c r="G66" s="2"/>
      <c r="H66" s="2"/>
      <c r="I66" s="2"/>
      <c r="J66" s="2"/>
      <c r="K66" s="2"/>
      <c r="L66" s="2"/>
      <c r="M66" s="2"/>
      <c r="N66" s="4" t="s">
        <v>92</v>
      </c>
      <c r="O66" s="2" t="s">
        <v>139</v>
      </c>
      <c r="P66" s="50"/>
      <c r="Q66" s="2"/>
      <c r="R66" s="2"/>
    </row>
    <row r="67" spans="1:18">
      <c r="A67" s="2"/>
      <c r="B67" s="2"/>
      <c r="C67" s="2"/>
      <c r="D67" s="2"/>
      <c r="E67" s="2"/>
      <c r="F67" s="2"/>
      <c r="G67" s="2"/>
      <c r="H67" s="2"/>
      <c r="I67" s="2"/>
      <c r="J67" s="2"/>
      <c r="K67" s="2"/>
      <c r="L67" s="2"/>
      <c r="M67" s="2"/>
      <c r="N67" s="4" t="s">
        <v>93</v>
      </c>
      <c r="O67" s="2" t="s">
        <v>139</v>
      </c>
      <c r="P67" s="50"/>
      <c r="Q67" s="2"/>
      <c r="R67" s="2"/>
    </row>
    <row r="68" spans="1:18">
      <c r="A68" s="2"/>
      <c r="B68" s="2"/>
      <c r="C68" s="2"/>
      <c r="D68" s="2"/>
      <c r="E68" s="2"/>
      <c r="F68" s="2"/>
      <c r="G68" s="2"/>
      <c r="H68" s="2"/>
      <c r="I68" s="2"/>
      <c r="J68" s="2"/>
      <c r="K68" s="2"/>
      <c r="L68" s="2"/>
      <c r="M68" s="2"/>
      <c r="N68" s="4" t="s">
        <v>96</v>
      </c>
      <c r="O68" s="2" t="s">
        <v>139</v>
      </c>
      <c r="P68" s="50"/>
      <c r="Q68" s="2"/>
      <c r="R68" s="2"/>
    </row>
    <row r="69" spans="1:18">
      <c r="A69" s="2"/>
      <c r="B69" s="2"/>
      <c r="C69" s="2"/>
      <c r="D69" s="2"/>
      <c r="E69" s="2"/>
      <c r="F69" s="2"/>
      <c r="G69" s="2"/>
      <c r="H69" s="2"/>
      <c r="I69" s="2"/>
      <c r="J69" s="2"/>
      <c r="K69" s="2"/>
      <c r="L69" s="2"/>
      <c r="M69" s="2"/>
      <c r="N69" s="4" t="s">
        <v>97</v>
      </c>
      <c r="O69" s="2" t="s">
        <v>139</v>
      </c>
      <c r="P69" s="50"/>
      <c r="Q69" s="2"/>
      <c r="R69" s="2"/>
    </row>
    <row r="70" spans="1:18">
      <c r="A70" s="2"/>
      <c r="B70" s="2"/>
      <c r="C70" s="2"/>
      <c r="D70" s="2"/>
      <c r="E70" s="2"/>
      <c r="F70" s="2"/>
      <c r="G70" s="2"/>
      <c r="H70" s="2"/>
      <c r="I70" s="2"/>
    </row>
    <row r="71" spans="1:18">
      <c r="A71" s="2"/>
      <c r="B71" s="2"/>
      <c r="C71" s="2"/>
      <c r="D71" s="2"/>
      <c r="E71" s="2"/>
      <c r="F71" s="2"/>
      <c r="G71" s="2"/>
      <c r="H71" s="2"/>
      <c r="I71" s="2"/>
    </row>
    <row r="72" spans="1:18">
      <c r="A72" s="2"/>
      <c r="B72" s="2"/>
      <c r="C72" s="2"/>
      <c r="D72" s="2"/>
      <c r="E72" s="2"/>
      <c r="F72" s="2"/>
      <c r="G72" s="2"/>
      <c r="H72" s="2"/>
      <c r="I72" s="2"/>
    </row>
    <row r="73" spans="1:18">
      <c r="A73" s="2"/>
      <c r="B73" s="2"/>
      <c r="C73" s="2"/>
      <c r="D73" s="2"/>
      <c r="E73" s="2"/>
      <c r="F73" s="2"/>
      <c r="G73" s="2"/>
      <c r="H73" s="2"/>
      <c r="I73" s="2"/>
    </row>
    <row r="74" spans="1:18">
      <c r="A74" s="2"/>
      <c r="B74" s="2"/>
      <c r="C74" s="2"/>
      <c r="D74" s="2"/>
      <c r="E74" s="2"/>
      <c r="F74" s="2"/>
      <c r="G74" s="2"/>
      <c r="H74" s="2"/>
      <c r="I74" s="2"/>
    </row>
    <row r="75" spans="1:18">
      <c r="A75" s="45"/>
      <c r="B75" s="45"/>
      <c r="C75" s="45"/>
      <c r="D75" s="131"/>
      <c r="E75" s="131"/>
      <c r="F75" s="131"/>
      <c r="G75" s="131"/>
      <c r="H75" s="131"/>
      <c r="I75" s="131"/>
    </row>
    <row r="76" spans="1:18">
      <c r="A76" s="45"/>
      <c r="B76" s="54"/>
      <c r="C76" s="54"/>
      <c r="D76" s="54"/>
      <c r="E76" s="54"/>
      <c r="F76" s="54"/>
      <c r="G76" s="54"/>
      <c r="H76" s="54"/>
      <c r="I76" s="54"/>
    </row>
    <row r="77" spans="1:18">
      <c r="A77" s="45"/>
      <c r="B77" s="54"/>
      <c r="C77" s="132"/>
      <c r="D77" s="67"/>
      <c r="E77" s="67"/>
      <c r="F77" s="67"/>
      <c r="G77" s="67"/>
      <c r="H77" s="67"/>
      <c r="I77" s="67"/>
    </row>
    <row r="78" spans="1:18">
      <c r="A78" s="45"/>
      <c r="B78" s="2"/>
      <c r="C78" s="2"/>
      <c r="D78" s="31"/>
      <c r="E78" s="2"/>
      <c r="F78" s="27"/>
      <c r="G78" s="2"/>
      <c r="H78" s="2"/>
      <c r="I78" s="2"/>
    </row>
    <row r="79" spans="1:18">
      <c r="A79" s="45"/>
      <c r="B79" s="2"/>
      <c r="C79" s="2"/>
      <c r="D79" s="31"/>
      <c r="E79" s="2"/>
      <c r="F79" s="27"/>
      <c r="G79" s="2"/>
      <c r="H79" s="2"/>
      <c r="I79" s="2"/>
    </row>
    <row r="80" spans="1:18">
      <c r="A80" s="45"/>
      <c r="B80" s="2"/>
      <c r="C80" s="2"/>
      <c r="D80" s="2"/>
      <c r="E80" s="2"/>
      <c r="F80" s="2"/>
      <c r="G80" s="2"/>
      <c r="H80" s="2"/>
      <c r="I80" s="2"/>
    </row>
    <row r="81" spans="1:9">
      <c r="A81" s="45"/>
      <c r="B81" s="2"/>
      <c r="C81" s="2"/>
      <c r="D81" s="2"/>
      <c r="E81" s="2"/>
      <c r="F81" s="2"/>
      <c r="G81" s="2"/>
      <c r="H81" s="2"/>
      <c r="I81" s="2"/>
    </row>
    <row r="82" spans="1:9">
      <c r="A82" s="45" t="s">
        <v>148</v>
      </c>
      <c r="B82" s="46"/>
      <c r="C82" s="47" t="s">
        <v>0</v>
      </c>
      <c r="D82" s="48"/>
      <c r="E82" s="4"/>
      <c r="F82" s="4"/>
      <c r="G82" s="4"/>
      <c r="H82" s="4"/>
      <c r="I82" s="4"/>
    </row>
    <row r="83" spans="1:9">
      <c r="A83" s="227" t="s">
        <v>149</v>
      </c>
      <c r="B83" s="54" t="s">
        <v>150</v>
      </c>
      <c r="C83" s="55" t="s">
        <v>134</v>
      </c>
      <c r="D83" s="54"/>
      <c r="E83" s="17"/>
      <c r="F83" s="17"/>
      <c r="G83" s="17"/>
      <c r="H83" s="17"/>
      <c r="I83" s="17"/>
    </row>
    <row r="84" spans="1:9">
      <c r="A84" s="228"/>
      <c r="B84" s="54" t="s">
        <v>151</v>
      </c>
      <c r="C84" s="69" t="s">
        <v>134</v>
      </c>
      <c r="D84" s="67"/>
      <c r="E84" s="17"/>
      <c r="F84" s="17"/>
      <c r="G84" s="17"/>
      <c r="H84" s="17"/>
      <c r="I84" s="17"/>
    </row>
    <row r="85" spans="1:9">
      <c r="A85" s="228"/>
      <c r="B85" s="2" t="s">
        <v>152</v>
      </c>
      <c r="C85" s="40" t="s">
        <v>153</v>
      </c>
      <c r="D85" s="31"/>
      <c r="E85" s="17"/>
      <c r="F85" s="17"/>
      <c r="G85" s="17"/>
      <c r="H85" s="17"/>
      <c r="I85" s="17"/>
    </row>
    <row r="86" spans="1:9">
      <c r="A86" s="228"/>
      <c r="B86" s="2" t="s">
        <v>230</v>
      </c>
      <c r="C86" s="40" t="s">
        <v>153</v>
      </c>
      <c r="D86" s="31"/>
      <c r="E86" s="17"/>
      <c r="F86" s="17"/>
      <c r="G86" s="17"/>
      <c r="H86" s="17"/>
      <c r="I86" s="17"/>
    </row>
    <row r="87" spans="1:9">
      <c r="A87" s="228"/>
      <c r="B87" s="2" t="s">
        <v>231</v>
      </c>
      <c r="C87" s="40" t="s">
        <v>153</v>
      </c>
      <c r="D87" s="31"/>
      <c r="E87" s="17"/>
      <c r="F87" s="17"/>
      <c r="G87" s="17"/>
      <c r="H87" s="17"/>
      <c r="I87" s="17"/>
    </row>
    <row r="88" spans="1:9">
      <c r="A88" s="228"/>
      <c r="B88" s="2" t="s">
        <v>232</v>
      </c>
      <c r="C88" s="40" t="s">
        <v>153</v>
      </c>
      <c r="D88" s="31"/>
      <c r="E88" s="17"/>
      <c r="F88" s="17"/>
      <c r="G88" s="17"/>
      <c r="H88" s="17"/>
      <c r="I88" s="17"/>
    </row>
    <row r="89" spans="1:9">
      <c r="A89" s="228"/>
      <c r="B89" s="2" t="s">
        <v>155</v>
      </c>
      <c r="C89" s="40" t="s">
        <v>156</v>
      </c>
      <c r="D89" s="2"/>
      <c r="E89" s="17"/>
      <c r="F89" s="17"/>
      <c r="G89" s="17"/>
      <c r="H89" s="17"/>
      <c r="I89" s="17"/>
    </row>
    <row r="90" spans="1:9" ht="18">
      <c r="A90" s="228"/>
      <c r="B90" s="2" t="s">
        <v>223</v>
      </c>
      <c r="C90" s="40" t="s">
        <v>224</v>
      </c>
      <c r="D90" s="2"/>
      <c r="E90" s="54"/>
      <c r="F90" s="54"/>
      <c r="G90" s="54"/>
      <c r="H90" s="54"/>
      <c r="I90" s="54"/>
    </row>
    <row r="91" spans="1:9">
      <c r="A91" s="228"/>
      <c r="B91" s="2" t="s">
        <v>233</v>
      </c>
      <c r="C91" s="61" t="s">
        <v>3</v>
      </c>
      <c r="D91" s="2"/>
      <c r="E91" s="57"/>
      <c r="F91" s="57"/>
      <c r="G91" s="57"/>
      <c r="H91" s="57"/>
      <c r="I91" s="57"/>
    </row>
    <row r="92" spans="1:9">
      <c r="A92" s="228"/>
      <c r="B92" s="2" t="s">
        <v>234</v>
      </c>
      <c r="C92" s="40" t="s">
        <v>134</v>
      </c>
      <c r="D92" s="2"/>
      <c r="E92" s="66"/>
      <c r="F92" s="66"/>
      <c r="G92" s="66"/>
      <c r="H92" s="66"/>
      <c r="I92" s="66"/>
    </row>
    <row r="93" spans="1:9">
      <c r="A93" s="228"/>
      <c r="B93" s="2" t="s">
        <v>235</v>
      </c>
      <c r="C93" s="40" t="s">
        <v>134</v>
      </c>
      <c r="D93" s="2"/>
      <c r="E93" s="66"/>
      <c r="F93" s="66"/>
      <c r="G93" s="66"/>
      <c r="H93" s="66"/>
      <c r="I93" s="66"/>
    </row>
    <row r="94" spans="1:9">
      <c r="A94" s="228"/>
      <c r="B94" s="2" t="s">
        <v>236</v>
      </c>
      <c r="C94" s="40" t="s">
        <v>15</v>
      </c>
      <c r="D94" s="2"/>
      <c r="E94" s="133"/>
      <c r="F94" s="133"/>
      <c r="G94" s="133"/>
      <c r="H94" s="133"/>
      <c r="I94" s="133"/>
    </row>
    <row r="95" spans="1:9">
      <c r="A95" s="228"/>
      <c r="B95" s="2" t="s">
        <v>237</v>
      </c>
      <c r="C95" s="40" t="s">
        <v>134</v>
      </c>
      <c r="D95" s="2"/>
      <c r="E95" s="133"/>
      <c r="F95" s="133"/>
      <c r="G95" s="133"/>
      <c r="H95" s="133"/>
      <c r="I95" s="133"/>
    </row>
    <row r="96" spans="1:9">
      <c r="A96" s="228"/>
      <c r="B96" s="2" t="s">
        <v>238</v>
      </c>
      <c r="C96" s="40" t="s">
        <v>134</v>
      </c>
      <c r="D96" s="2"/>
      <c r="E96" s="133"/>
      <c r="F96" s="133"/>
      <c r="G96" s="133"/>
      <c r="H96" s="133"/>
      <c r="I96" s="133"/>
    </row>
    <row r="97" spans="1:9">
      <c r="A97" s="228"/>
      <c r="B97" s="2" t="s">
        <v>239</v>
      </c>
      <c r="C97" s="40" t="s">
        <v>15</v>
      </c>
      <c r="D97" s="2"/>
      <c r="E97" s="133"/>
      <c r="F97" s="133"/>
      <c r="G97" s="133"/>
      <c r="H97" s="133"/>
      <c r="I97" s="133"/>
    </row>
    <row r="98" spans="1:9">
      <c r="A98" s="228"/>
      <c r="B98" s="2" t="s">
        <v>159</v>
      </c>
      <c r="C98" s="40" t="s">
        <v>15</v>
      </c>
      <c r="D98" s="17"/>
      <c r="E98" s="54"/>
      <c r="F98" s="54"/>
      <c r="G98" s="54"/>
      <c r="H98" s="54"/>
      <c r="I98" s="54"/>
    </row>
    <row r="99" spans="1:9">
      <c r="A99" s="228"/>
      <c r="B99" s="2" t="s">
        <v>225</v>
      </c>
      <c r="C99" s="40" t="s">
        <v>15</v>
      </c>
      <c r="D99" s="17"/>
      <c r="E99" s="57"/>
      <c r="F99" s="57"/>
      <c r="G99" s="57"/>
      <c r="H99" s="57"/>
      <c r="I99" s="57"/>
    </row>
    <row r="100" spans="1:9">
      <c r="A100" s="228"/>
      <c r="B100" s="2" t="s">
        <v>161</v>
      </c>
      <c r="C100" s="40" t="s">
        <v>15</v>
      </c>
      <c r="D100" s="17"/>
      <c r="E100" s="134"/>
      <c r="F100" s="134"/>
      <c r="G100" s="134"/>
      <c r="H100" s="134"/>
      <c r="I100" s="134"/>
    </row>
    <row r="101" spans="1:9">
      <c r="A101" s="228"/>
      <c r="B101" s="2" t="s">
        <v>162</v>
      </c>
      <c r="C101" s="40" t="s">
        <v>163</v>
      </c>
      <c r="D101" s="17"/>
      <c r="E101" s="2"/>
      <c r="F101" s="2"/>
      <c r="G101" s="2"/>
      <c r="H101" s="2"/>
      <c r="I101" s="2"/>
    </row>
    <row r="102" spans="1:9">
      <c r="A102" s="228"/>
      <c r="B102" s="2" t="s">
        <v>164</v>
      </c>
      <c r="C102" s="40" t="s">
        <v>163</v>
      </c>
      <c r="D102" s="17"/>
      <c r="E102" s="2"/>
      <c r="F102" s="2"/>
      <c r="G102" s="2"/>
      <c r="H102" s="2"/>
      <c r="I102" s="2"/>
    </row>
    <row r="103" spans="1:9">
      <c r="A103" s="229"/>
      <c r="B103" s="6" t="s">
        <v>165</v>
      </c>
      <c r="C103" s="40" t="s">
        <v>15</v>
      </c>
      <c r="D103" s="43">
        <f t="shared" ref="D103" si="1">1-(D98+D99+D100+D102)</f>
        <v>1</v>
      </c>
      <c r="E103" s="134"/>
      <c r="F103" s="134"/>
      <c r="G103" s="134"/>
      <c r="H103" s="134"/>
      <c r="I103" s="134"/>
    </row>
    <row r="104" spans="1:9">
      <c r="A104" s="227" t="s">
        <v>166</v>
      </c>
      <c r="B104" s="41" t="s">
        <v>167</v>
      </c>
      <c r="C104" s="39" t="s">
        <v>12</v>
      </c>
      <c r="D104" s="54"/>
      <c r="E104" s="134"/>
      <c r="F104" s="134"/>
      <c r="G104" s="134"/>
      <c r="H104" s="134"/>
      <c r="I104" s="134"/>
    </row>
    <row r="105" spans="1:9">
      <c r="A105" s="228"/>
      <c r="B105" s="2" t="s">
        <v>168</v>
      </c>
      <c r="C105" s="40" t="s">
        <v>12</v>
      </c>
      <c r="D105" s="159" t="str">
        <f>IF(D111&gt;0.0001,IF(D107&gt;0.0001,D104-2.442*((1-D107)+9*D111),"-"),"-")</f>
        <v>-</v>
      </c>
      <c r="E105" s="159" t="str">
        <f t="shared" ref="E105" si="2">IF(E110&gt;0.0001,IF(E107&gt;0.0001,E104-2.442*((1-E107)+9*E110),"-"),"-")</f>
        <v>-</v>
      </c>
      <c r="F105" s="134"/>
      <c r="G105" s="134"/>
      <c r="H105" s="134"/>
      <c r="I105" s="134"/>
    </row>
    <row r="106" spans="1:9">
      <c r="A106" s="228"/>
      <c r="B106" s="2" t="s">
        <v>169</v>
      </c>
      <c r="C106" s="40" t="s">
        <v>15</v>
      </c>
      <c r="D106" s="66"/>
      <c r="E106" s="134"/>
      <c r="F106" s="134"/>
      <c r="G106" s="134"/>
      <c r="H106" s="134"/>
      <c r="I106" s="134"/>
    </row>
    <row r="107" spans="1:9">
      <c r="A107" s="228"/>
      <c r="B107" s="2" t="s">
        <v>226</v>
      </c>
      <c r="C107" s="40" t="s">
        <v>15</v>
      </c>
      <c r="D107" s="66"/>
      <c r="E107" s="135"/>
      <c r="F107" s="135"/>
      <c r="G107" s="135"/>
      <c r="H107" s="135"/>
      <c r="I107" s="135"/>
    </row>
    <row r="108" spans="1:9">
      <c r="A108" s="228"/>
      <c r="B108" s="2" t="s">
        <v>227</v>
      </c>
      <c r="C108" s="61" t="s">
        <v>3</v>
      </c>
      <c r="D108" s="66"/>
      <c r="E108" s="135"/>
      <c r="F108" s="135"/>
      <c r="G108" s="135"/>
      <c r="H108" s="135"/>
      <c r="I108" s="135"/>
    </row>
    <row r="109" spans="1:9">
      <c r="A109" s="228"/>
      <c r="B109" s="2" t="s">
        <v>171</v>
      </c>
      <c r="C109" s="40" t="s">
        <v>15</v>
      </c>
      <c r="D109" s="90"/>
      <c r="E109" s="135"/>
      <c r="F109" s="135"/>
      <c r="G109" s="135"/>
      <c r="H109" s="135"/>
      <c r="I109" s="135"/>
    </row>
    <row r="110" spans="1:9">
      <c r="A110" s="228"/>
      <c r="B110" s="2" t="s">
        <v>172</v>
      </c>
      <c r="C110" s="40" t="s">
        <v>15</v>
      </c>
      <c r="D110" s="90"/>
      <c r="E110" s="135"/>
      <c r="F110" s="135"/>
      <c r="G110" s="135"/>
      <c r="H110" s="135"/>
      <c r="I110" s="135"/>
    </row>
    <row r="111" spans="1:9">
      <c r="A111" s="228"/>
      <c r="B111" s="2" t="s">
        <v>173</v>
      </c>
      <c r="C111" s="40" t="s">
        <v>15</v>
      </c>
      <c r="D111" s="90"/>
      <c r="E111" s="135"/>
      <c r="F111" s="135"/>
      <c r="G111" s="135"/>
      <c r="H111" s="135"/>
      <c r="I111" s="135"/>
    </row>
    <row r="112" spans="1:9">
      <c r="A112" s="229"/>
      <c r="B112" s="6" t="s">
        <v>174</v>
      </c>
      <c r="C112" s="40" t="s">
        <v>15</v>
      </c>
      <c r="D112" s="92"/>
      <c r="E112" s="135"/>
      <c r="F112" s="135"/>
      <c r="G112" s="135"/>
      <c r="H112" s="135"/>
      <c r="I112" s="135"/>
    </row>
    <row r="113" spans="1:9">
      <c r="A113" s="227" t="s">
        <v>113</v>
      </c>
      <c r="B113" s="41" t="s">
        <v>167</v>
      </c>
      <c r="C113" s="39" t="s">
        <v>12</v>
      </c>
      <c r="D113" s="87"/>
      <c r="E113" s="135"/>
      <c r="F113" s="135"/>
      <c r="G113" s="135"/>
      <c r="H113" s="135"/>
      <c r="I113" s="135"/>
    </row>
    <row r="114" spans="1:9">
      <c r="A114" s="228"/>
      <c r="B114" s="2" t="s">
        <v>168</v>
      </c>
      <c r="C114" s="40" t="s">
        <v>12</v>
      </c>
      <c r="D114" s="159" t="str">
        <f>IF(D121&gt;0.0001,IF(D117&gt;0.0001,D113-2.442*(D117+9*D121),"-"),"-")</f>
        <v>-</v>
      </c>
      <c r="E114" s="159" t="str">
        <f>IF(E121&gt;0.0001,IF(E117&gt;0.0001,E113-2.442*(E117+9*E121),"-"),"-")</f>
        <v>-</v>
      </c>
      <c r="F114" s="135"/>
      <c r="G114" s="135"/>
      <c r="H114" s="135"/>
      <c r="I114" s="135"/>
    </row>
    <row r="115" spans="1:9">
      <c r="A115" s="228"/>
      <c r="B115" s="2" t="s">
        <v>175</v>
      </c>
      <c r="C115" s="40" t="s">
        <v>15</v>
      </c>
      <c r="D115" s="17"/>
      <c r="E115" s="135"/>
      <c r="F115" s="135"/>
      <c r="G115" s="135"/>
      <c r="H115" s="135"/>
      <c r="I115" s="135"/>
    </row>
    <row r="116" spans="1:9">
      <c r="A116" s="228"/>
      <c r="B116" s="2" t="s">
        <v>176</v>
      </c>
      <c r="C116" s="40" t="s">
        <v>177</v>
      </c>
      <c r="D116" s="2"/>
      <c r="E116" s="135"/>
      <c r="F116" s="135"/>
      <c r="G116" s="135"/>
      <c r="H116" s="135"/>
      <c r="I116" s="135"/>
    </row>
    <row r="117" spans="1:9">
      <c r="A117" s="228"/>
      <c r="B117" s="2" t="s">
        <v>170</v>
      </c>
      <c r="C117" s="40" t="s">
        <v>15</v>
      </c>
      <c r="D117" s="2"/>
      <c r="E117" s="135"/>
      <c r="F117" s="135"/>
      <c r="G117" s="135"/>
      <c r="H117" s="135"/>
      <c r="I117" s="135"/>
    </row>
    <row r="118" spans="1:9">
      <c r="A118" s="228"/>
      <c r="B118" s="2" t="s">
        <v>227</v>
      </c>
      <c r="C118" s="61" t="s">
        <v>3</v>
      </c>
      <c r="D118" s="2"/>
      <c r="E118" s="135"/>
      <c r="F118" s="135"/>
      <c r="G118" s="135"/>
      <c r="H118" s="135"/>
      <c r="I118" s="135"/>
    </row>
    <row r="119" spans="1:9">
      <c r="A119" s="228"/>
      <c r="B119" s="2" t="s">
        <v>171</v>
      </c>
      <c r="C119" s="40" t="s">
        <v>15</v>
      </c>
      <c r="D119" s="17"/>
      <c r="E119" s="2"/>
      <c r="F119" s="2"/>
      <c r="G119" s="2"/>
      <c r="H119" s="2"/>
      <c r="I119" s="2"/>
    </row>
    <row r="120" spans="1:9">
      <c r="A120" s="228"/>
      <c r="B120" s="2" t="s">
        <v>172</v>
      </c>
      <c r="C120" s="40" t="s">
        <v>15</v>
      </c>
      <c r="D120" s="17"/>
      <c r="E120" s="2"/>
      <c r="F120" s="2"/>
      <c r="G120" s="2"/>
      <c r="H120" s="2"/>
      <c r="I120" s="2"/>
    </row>
    <row r="121" spans="1:9">
      <c r="A121" s="228"/>
      <c r="B121" s="2" t="s">
        <v>173</v>
      </c>
      <c r="C121" s="40" t="s">
        <v>15</v>
      </c>
      <c r="D121" s="17"/>
      <c r="E121" s="2"/>
      <c r="F121" s="2"/>
      <c r="G121" s="2"/>
      <c r="H121" s="2"/>
      <c r="I121" s="2"/>
    </row>
    <row r="122" spans="1:9">
      <c r="A122" s="228"/>
      <c r="B122" s="2" t="s">
        <v>174</v>
      </c>
      <c r="C122" s="40" t="s">
        <v>15</v>
      </c>
      <c r="D122" s="17"/>
      <c r="E122" s="2"/>
      <c r="F122" s="2"/>
      <c r="G122" s="2"/>
      <c r="H122" s="2"/>
      <c r="I122" s="2"/>
    </row>
    <row r="123" spans="1:9">
      <c r="A123" s="228"/>
      <c r="B123" s="2" t="s">
        <v>178</v>
      </c>
      <c r="C123" s="59" t="s">
        <v>3</v>
      </c>
      <c r="D123" s="17"/>
      <c r="E123" s="2"/>
      <c r="F123" s="2"/>
      <c r="G123" s="2"/>
      <c r="H123" s="2"/>
      <c r="I123" s="2"/>
    </row>
    <row r="124" spans="1:9">
      <c r="A124" s="228"/>
      <c r="B124" s="2" t="s">
        <v>179</v>
      </c>
      <c r="C124" s="40" t="s">
        <v>15</v>
      </c>
      <c r="D124" s="17"/>
      <c r="E124" s="2"/>
      <c r="F124" s="2"/>
      <c r="G124" s="2"/>
      <c r="H124" s="2"/>
      <c r="I124" s="2"/>
    </row>
    <row r="125" spans="1:9">
      <c r="A125" s="228"/>
      <c r="B125" s="1" t="s">
        <v>180</v>
      </c>
      <c r="C125" s="59" t="s">
        <v>3</v>
      </c>
      <c r="D125" s="17"/>
      <c r="E125" s="2"/>
      <c r="F125" s="2"/>
      <c r="G125" s="2"/>
      <c r="H125" s="2"/>
      <c r="I125" s="2"/>
    </row>
    <row r="126" spans="1:9">
      <c r="A126" s="228"/>
      <c r="B126" s="2" t="s">
        <v>181</v>
      </c>
      <c r="C126" s="40" t="s">
        <v>240</v>
      </c>
      <c r="D126" s="17"/>
      <c r="E126" s="17"/>
      <c r="F126" s="17"/>
      <c r="G126" s="17"/>
      <c r="H126" s="17"/>
      <c r="I126" s="17"/>
    </row>
    <row r="127" spans="1:9">
      <c r="A127" s="228"/>
      <c r="B127" s="2" t="s">
        <v>182</v>
      </c>
      <c r="C127" s="40" t="s">
        <v>241</v>
      </c>
      <c r="D127" s="17"/>
      <c r="E127" s="17"/>
      <c r="F127" s="17"/>
      <c r="G127" s="17"/>
      <c r="H127" s="17"/>
      <c r="I127" s="17"/>
    </row>
    <row r="128" spans="1:9">
      <c r="A128" s="228"/>
      <c r="B128" s="2" t="s">
        <v>183</v>
      </c>
      <c r="C128" s="40" t="s">
        <v>15</v>
      </c>
      <c r="D128" s="17"/>
      <c r="E128" s="17"/>
      <c r="F128" s="17"/>
      <c r="G128" s="17"/>
      <c r="H128" s="17"/>
      <c r="I128" s="17"/>
    </row>
    <row r="129" spans="1:9">
      <c r="A129" s="228"/>
      <c r="B129" s="2" t="s">
        <v>184</v>
      </c>
      <c r="C129" s="40" t="s">
        <v>242</v>
      </c>
      <c r="D129" s="17"/>
      <c r="E129" s="17"/>
      <c r="F129" s="17"/>
      <c r="G129" s="17"/>
      <c r="H129" s="17"/>
      <c r="I129" s="17"/>
    </row>
    <row r="130" spans="1:9">
      <c r="A130" s="228"/>
      <c r="B130" s="2" t="s">
        <v>185</v>
      </c>
      <c r="C130" s="59" t="s">
        <v>3</v>
      </c>
      <c r="D130" s="17"/>
      <c r="E130" s="17"/>
      <c r="F130" s="17"/>
      <c r="G130" s="17"/>
      <c r="H130" s="17"/>
      <c r="I130" s="17"/>
    </row>
    <row r="131" spans="1:9">
      <c r="A131" s="228"/>
      <c r="B131" s="2" t="s">
        <v>243</v>
      </c>
      <c r="C131" s="59" t="s">
        <v>153</v>
      </c>
      <c r="D131" s="17"/>
      <c r="E131" s="2"/>
      <c r="F131" s="2"/>
      <c r="G131" s="2"/>
      <c r="H131" s="2"/>
      <c r="I131" s="2"/>
    </row>
    <row r="132" spans="1:9">
      <c r="A132" s="228"/>
      <c r="B132" s="2" t="s">
        <v>244</v>
      </c>
      <c r="C132" s="59" t="s">
        <v>153</v>
      </c>
      <c r="D132" s="17"/>
      <c r="E132" s="2"/>
      <c r="F132" s="2"/>
      <c r="G132" s="2"/>
      <c r="H132" s="2"/>
      <c r="I132" s="2"/>
    </row>
    <row r="133" spans="1:9">
      <c r="A133" s="228"/>
      <c r="B133" s="2" t="s">
        <v>245</v>
      </c>
      <c r="C133" s="59" t="s">
        <v>153</v>
      </c>
      <c r="D133" s="17"/>
      <c r="E133" s="2"/>
      <c r="F133" s="2"/>
      <c r="G133" s="2"/>
      <c r="H133" s="2"/>
      <c r="I133" s="2"/>
    </row>
    <row r="134" spans="1:9">
      <c r="A134" s="229"/>
      <c r="B134" s="2" t="s">
        <v>186</v>
      </c>
      <c r="C134" s="40" t="s">
        <v>246</v>
      </c>
      <c r="D134" s="17"/>
      <c r="E134" s="2"/>
      <c r="F134" s="2"/>
      <c r="G134" s="2"/>
      <c r="H134" s="2"/>
      <c r="I134" s="2"/>
    </row>
    <row r="135" spans="1:9">
      <c r="A135" s="227" t="s">
        <v>187</v>
      </c>
      <c r="B135" s="70" t="s">
        <v>188</v>
      </c>
      <c r="C135" s="39" t="s">
        <v>12</v>
      </c>
      <c r="D135" s="41"/>
      <c r="E135" s="2"/>
      <c r="F135" s="2"/>
      <c r="G135" s="2"/>
      <c r="H135" s="2"/>
      <c r="I135" s="2"/>
    </row>
    <row r="136" spans="1:9" ht="17.25">
      <c r="A136" s="228"/>
      <c r="B136" s="2" t="s">
        <v>189</v>
      </c>
      <c r="C136" s="42" t="s">
        <v>190</v>
      </c>
      <c r="D136" s="2"/>
      <c r="E136" s="2"/>
      <c r="F136" s="2"/>
      <c r="G136" s="2"/>
      <c r="H136" s="2"/>
      <c r="I136" s="2"/>
    </row>
    <row r="137" spans="1:9">
      <c r="A137" s="228"/>
      <c r="B137" s="2" t="s">
        <v>191</v>
      </c>
      <c r="C137" s="40" t="s">
        <v>12</v>
      </c>
      <c r="D137" s="2"/>
    </row>
    <row r="138" spans="1:9" ht="17.25">
      <c r="A138" s="228"/>
      <c r="B138" s="2" t="s">
        <v>167</v>
      </c>
      <c r="C138" s="42" t="s">
        <v>190</v>
      </c>
      <c r="D138" s="2"/>
      <c r="F138">
        <v>1</v>
      </c>
    </row>
    <row r="139" spans="1:9" ht="18">
      <c r="A139" s="228"/>
      <c r="B139" s="2" t="s">
        <v>247</v>
      </c>
      <c r="C139" s="42" t="s">
        <v>190</v>
      </c>
      <c r="D139" s="2"/>
    </row>
    <row r="140" spans="1:9" ht="18">
      <c r="A140" s="228"/>
      <c r="B140" s="2" t="s">
        <v>248</v>
      </c>
      <c r="C140" s="42" t="s">
        <v>190</v>
      </c>
      <c r="D140" s="2"/>
    </row>
    <row r="141" spans="1:9" ht="17.25">
      <c r="A141" s="228"/>
      <c r="B141" s="2" t="s">
        <v>249</v>
      </c>
      <c r="C141" s="42" t="s">
        <v>193</v>
      </c>
      <c r="D141" s="2"/>
    </row>
    <row r="142" spans="1:9" ht="17.25">
      <c r="A142" s="228"/>
      <c r="B142" s="2" t="s">
        <v>250</v>
      </c>
      <c r="C142" s="42" t="s">
        <v>193</v>
      </c>
      <c r="D142" s="2"/>
    </row>
    <row r="143" spans="1:9" ht="18">
      <c r="A143" s="228"/>
      <c r="B143" s="2" t="s">
        <v>251</v>
      </c>
      <c r="C143" s="40" t="s">
        <v>252</v>
      </c>
      <c r="D143" s="2"/>
    </row>
    <row r="144" spans="1:9" ht="18">
      <c r="A144" s="228"/>
      <c r="B144" s="2" t="s">
        <v>253</v>
      </c>
      <c r="C144" s="40" t="s">
        <v>254</v>
      </c>
      <c r="D144" s="2"/>
    </row>
    <row r="145" spans="1:4">
      <c r="A145" s="228"/>
      <c r="B145" s="2" t="s">
        <v>255</v>
      </c>
      <c r="C145" s="40" t="s">
        <v>156</v>
      </c>
      <c r="D145" s="2"/>
    </row>
    <row r="146" spans="1:4">
      <c r="A146" s="228"/>
      <c r="B146" s="2" t="s">
        <v>196</v>
      </c>
      <c r="C146" s="40" t="s">
        <v>156</v>
      </c>
      <c r="D146" s="17"/>
    </row>
    <row r="147" spans="1:4" ht="18">
      <c r="A147" s="228"/>
      <c r="B147" s="2" t="s">
        <v>264</v>
      </c>
      <c r="C147" s="40" t="s">
        <v>198</v>
      </c>
      <c r="D147" s="17"/>
    </row>
    <row r="148" spans="1:4" ht="18">
      <c r="A148" s="228"/>
      <c r="B148" s="2" t="s">
        <v>197</v>
      </c>
      <c r="C148" s="40" t="s">
        <v>198</v>
      </c>
      <c r="D148" s="17"/>
    </row>
    <row r="149" spans="1:4" ht="18">
      <c r="A149" s="228"/>
      <c r="B149" s="2" t="s">
        <v>275</v>
      </c>
      <c r="C149" s="40" t="s">
        <v>198</v>
      </c>
      <c r="D149" s="17"/>
    </row>
    <row r="150" spans="1:4">
      <c r="A150" s="228"/>
      <c r="B150" s="2" t="s">
        <v>200</v>
      </c>
      <c r="C150" s="40" t="s">
        <v>198</v>
      </c>
      <c r="D150" s="17"/>
    </row>
    <row r="151" spans="1:4" ht="18">
      <c r="A151" s="228"/>
      <c r="B151" s="95" t="s">
        <v>201</v>
      </c>
      <c r="C151" s="40" t="s">
        <v>198</v>
      </c>
      <c r="D151" s="17"/>
    </row>
    <row r="152" spans="1:4" ht="18">
      <c r="A152" s="228"/>
      <c r="B152" s="2" t="s">
        <v>256</v>
      </c>
      <c r="C152" s="40" t="s">
        <v>198</v>
      </c>
      <c r="D152" s="17"/>
    </row>
    <row r="153" spans="1:4" ht="18">
      <c r="A153" s="229"/>
      <c r="B153" s="6" t="s">
        <v>257</v>
      </c>
      <c r="C153" s="38" t="s">
        <v>198</v>
      </c>
      <c r="D153" s="76"/>
    </row>
    <row r="154" spans="1:4">
      <c r="A154" s="227" t="s">
        <v>258</v>
      </c>
      <c r="B154" s="2" t="s">
        <v>169</v>
      </c>
      <c r="C154" s="40" t="s">
        <v>15</v>
      </c>
    </row>
    <row r="155" spans="1:4">
      <c r="A155" s="228"/>
      <c r="B155" s="2" t="s">
        <v>226</v>
      </c>
      <c r="C155" s="40" t="s">
        <v>15</v>
      </c>
    </row>
    <row r="156" spans="1:4">
      <c r="A156" s="228"/>
      <c r="B156" s="95" t="s">
        <v>191</v>
      </c>
      <c r="C156" s="40" t="s">
        <v>12</v>
      </c>
    </row>
    <row r="157" spans="1:4">
      <c r="A157" s="228"/>
      <c r="B157" s="95" t="s">
        <v>188</v>
      </c>
      <c r="C157" s="40" t="s">
        <v>12</v>
      </c>
    </row>
    <row r="158" spans="1:4">
      <c r="A158" s="228"/>
      <c r="B158" s="2" t="s">
        <v>227</v>
      </c>
      <c r="C158" s="61" t="s">
        <v>3</v>
      </c>
    </row>
    <row r="159" spans="1:4">
      <c r="A159" s="228"/>
      <c r="B159" s="2" t="s">
        <v>171</v>
      </c>
      <c r="C159" s="40" t="s">
        <v>15</v>
      </c>
    </row>
    <row r="160" spans="1:4">
      <c r="A160" s="228"/>
      <c r="B160" s="2" t="s">
        <v>172</v>
      </c>
      <c r="C160" s="40" t="s">
        <v>15</v>
      </c>
    </row>
    <row r="161" spans="1:3">
      <c r="A161" s="228"/>
      <c r="B161" s="2" t="s">
        <v>173</v>
      </c>
      <c r="C161" s="40" t="s">
        <v>15</v>
      </c>
    </row>
    <row r="162" spans="1:3">
      <c r="A162" s="229"/>
      <c r="B162" s="6" t="s">
        <v>174</v>
      </c>
      <c r="C162" s="38" t="s">
        <v>15</v>
      </c>
    </row>
    <row r="163" spans="1:3">
      <c r="A163" s="231" t="s">
        <v>259</v>
      </c>
      <c r="B163" s="2" t="s">
        <v>227</v>
      </c>
      <c r="C163" s="61" t="s">
        <v>3</v>
      </c>
    </row>
    <row r="164" spans="1:3">
      <c r="A164" s="232"/>
      <c r="B164" s="2" t="s">
        <v>171</v>
      </c>
      <c r="C164" s="40" t="s">
        <v>15</v>
      </c>
    </row>
    <row r="165" spans="1:3">
      <c r="A165" s="232"/>
      <c r="B165" s="2" t="s">
        <v>172</v>
      </c>
      <c r="C165" s="40" t="s">
        <v>15</v>
      </c>
    </row>
    <row r="166" spans="1:3">
      <c r="A166" s="232"/>
      <c r="B166" s="2" t="s">
        <v>173</v>
      </c>
      <c r="C166" s="40" t="s">
        <v>15</v>
      </c>
    </row>
    <row r="167" spans="1:3">
      <c r="A167" s="233"/>
      <c r="B167" s="6" t="s">
        <v>174</v>
      </c>
      <c r="C167" s="38" t="s">
        <v>15</v>
      </c>
    </row>
    <row r="168" spans="1:3">
      <c r="A168" s="228" t="s">
        <v>202</v>
      </c>
      <c r="B168" s="2" t="s">
        <v>260</v>
      </c>
      <c r="C168" s="61" t="s">
        <v>3</v>
      </c>
    </row>
    <row r="169" spans="1:3">
      <c r="A169" s="228"/>
      <c r="B169" s="2" t="s">
        <v>261</v>
      </c>
      <c r="C169" s="40" t="s">
        <v>262</v>
      </c>
    </row>
    <row r="170" spans="1:3">
      <c r="A170" s="228"/>
      <c r="B170" s="2" t="s">
        <v>263</v>
      </c>
      <c r="C170" s="40"/>
    </row>
    <row r="171" spans="1:3">
      <c r="A171" s="228"/>
      <c r="B171" s="2"/>
      <c r="C171" s="40"/>
    </row>
    <row r="172" spans="1:3">
      <c r="A172" s="229"/>
      <c r="B172" s="2"/>
      <c r="C172" s="40"/>
    </row>
  </sheetData>
  <mergeCells count="8">
    <mergeCell ref="A154:A162"/>
    <mergeCell ref="A163:A167"/>
    <mergeCell ref="A168:A172"/>
    <mergeCell ref="O1:P1"/>
    <mergeCell ref="A83:A103"/>
    <mergeCell ref="A104:A112"/>
    <mergeCell ref="A113:A134"/>
    <mergeCell ref="A135:A153"/>
  </mergeCells>
  <pageMargins left="0.7" right="0.7" top="0.78740157499999996" bottom="0.78740157499999996" header="0.3" footer="0.3"/>
  <legacyDrawing r:id="rId1"/>
</worksheet>
</file>

<file path=xl/worksheets/sheet58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00000000-0001-0000-3900-000000000000}">
  <sheetPr codeName="Tabelle58"/>
  <dimension ref="A1:R74"/>
  <sheetViews>
    <sheetView zoomScale="90" zoomScaleNormal="90" workbookViewId="0">
      <selection activeCell="A16" sqref="A16"/>
    </sheetView>
  </sheetViews>
  <sheetFormatPr defaultColWidth="11.42578125" defaultRowHeight="15"/>
  <cols>
    <col min="1" max="1" width="24" bestFit="1" customWidth="1"/>
    <col min="2" max="2" width="37.7109375" bestFit="1" customWidth="1"/>
    <col min="3" max="3" width="9.85546875" bestFit="1" customWidth="1"/>
    <col min="4" max="18" width="11.42578125" customWidth="1"/>
  </cols>
  <sheetData>
    <row r="1" spans="1:18" ht="60">
      <c r="A1" s="5" t="s">
        <v>127</v>
      </c>
      <c r="B1" s="2">
        <f>Gesamtübersicht!BF2</f>
        <v>0</v>
      </c>
      <c r="C1" s="2"/>
      <c r="D1" s="2"/>
      <c r="E1" s="2"/>
      <c r="F1" s="2"/>
      <c r="G1" s="2"/>
      <c r="H1" s="2"/>
      <c r="I1" s="2"/>
      <c r="J1" s="15" t="s">
        <v>265</v>
      </c>
      <c r="K1" s="37"/>
      <c r="L1" s="37"/>
      <c r="M1" s="2"/>
      <c r="N1" s="15" t="s">
        <v>266</v>
      </c>
      <c r="O1" s="230"/>
      <c r="P1" s="230"/>
      <c r="Q1" s="2"/>
      <c r="R1" s="2"/>
    </row>
    <row r="2" spans="1:18" ht="30">
      <c r="A2" s="5" t="s">
        <v>128</v>
      </c>
      <c r="B2" s="2">
        <f>Gesamtübersicht!BF3</f>
        <v>0</v>
      </c>
      <c r="C2" s="2"/>
      <c r="D2" s="2"/>
      <c r="E2" s="2"/>
      <c r="F2" s="2"/>
      <c r="G2" s="2"/>
      <c r="H2" s="2"/>
      <c r="I2" s="2"/>
      <c r="J2" s="1" t="s">
        <v>267</v>
      </c>
      <c r="K2" s="2"/>
      <c r="L2" s="2" t="s">
        <v>134</v>
      </c>
      <c r="M2" s="2"/>
      <c r="N2" s="1" t="s">
        <v>267</v>
      </c>
      <c r="O2" s="2"/>
      <c r="P2" s="2" t="s">
        <v>134</v>
      </c>
      <c r="Q2" s="2"/>
      <c r="R2" s="2"/>
    </row>
    <row r="3" spans="1:18">
      <c r="A3" s="5" t="s">
        <v>7</v>
      </c>
      <c r="B3" s="9">
        <f>Gesamtübersicht!BF6</f>
        <v>0</v>
      </c>
      <c r="C3" s="2"/>
      <c r="D3" s="2"/>
      <c r="E3" s="2"/>
      <c r="F3" s="2"/>
      <c r="G3" s="2"/>
      <c r="H3" s="2"/>
      <c r="I3" s="2"/>
      <c r="J3" s="6" t="s">
        <v>135</v>
      </c>
      <c r="K3" s="22" t="s">
        <v>134</v>
      </c>
      <c r="L3" s="6" t="s">
        <v>15</v>
      </c>
      <c r="M3" s="2"/>
      <c r="N3" s="6" t="s">
        <v>27</v>
      </c>
      <c r="O3" s="6" t="s">
        <v>0</v>
      </c>
      <c r="P3" s="49" t="s">
        <v>137</v>
      </c>
      <c r="Q3" s="6" t="s">
        <v>0</v>
      </c>
      <c r="R3" s="6" t="s">
        <v>137</v>
      </c>
    </row>
    <row r="4" spans="1:18">
      <c r="A4" s="5" t="s">
        <v>11</v>
      </c>
      <c r="B4" s="2">
        <f>Gesamtübersicht!BF9</f>
        <v>0</v>
      </c>
      <c r="C4" s="2" t="str">
        <f>Gesamtübersicht!B9</f>
        <v>MJ/kg</v>
      </c>
      <c r="D4" s="2"/>
      <c r="E4" s="2"/>
      <c r="F4" s="2"/>
      <c r="G4" s="2"/>
      <c r="H4" s="2"/>
      <c r="I4" s="2"/>
      <c r="J4" s="2" t="s">
        <v>268</v>
      </c>
      <c r="K4" s="2"/>
      <c r="L4" s="3" t="e">
        <f t="shared" ref="L4:L12" si="0">K4/K$18</f>
        <v>#DIV/0!</v>
      </c>
      <c r="M4" s="2"/>
      <c r="N4" s="4" t="s">
        <v>29</v>
      </c>
      <c r="O4" s="2" t="s">
        <v>139</v>
      </c>
      <c r="P4" s="50"/>
      <c r="Q4" s="2" t="s">
        <v>242</v>
      </c>
      <c r="R4" s="2"/>
    </row>
    <row r="5" spans="1:18">
      <c r="A5" s="5" t="s">
        <v>13</v>
      </c>
      <c r="B5" s="57">
        <f>Gesamtübersicht!BF10</f>
        <v>0</v>
      </c>
      <c r="C5" s="2" t="str">
        <f>Gesamtübersicht!B10</f>
        <v>MJ/kg</v>
      </c>
      <c r="D5" s="2"/>
      <c r="E5" s="2"/>
      <c r="F5" s="2"/>
      <c r="G5" s="2"/>
      <c r="H5" s="2"/>
      <c r="I5" s="2"/>
      <c r="J5" s="2" t="s">
        <v>269</v>
      </c>
      <c r="K5" s="2"/>
      <c r="L5" s="3" t="e">
        <f t="shared" si="0"/>
        <v>#DIV/0!</v>
      </c>
      <c r="M5" s="2"/>
      <c r="N5" s="4" t="s">
        <v>30</v>
      </c>
      <c r="O5" s="2" t="s">
        <v>139</v>
      </c>
      <c r="P5" s="50"/>
      <c r="Q5" s="2"/>
      <c r="R5" s="2"/>
    </row>
    <row r="6" spans="1:18">
      <c r="A6" s="5" t="s">
        <v>129</v>
      </c>
      <c r="B6" s="3">
        <f>Gesamtübersicht!BF11</f>
        <v>0</v>
      </c>
      <c r="C6" s="2" t="str">
        <f>Gesamtübersicht!B11</f>
        <v>Ma.-%</v>
      </c>
      <c r="D6" s="2"/>
      <c r="E6" s="2"/>
      <c r="F6" s="2"/>
      <c r="G6" s="2"/>
      <c r="H6" s="2"/>
      <c r="I6" s="2"/>
      <c r="J6" s="2" t="s">
        <v>270</v>
      </c>
      <c r="K6" s="2"/>
      <c r="L6" s="3" t="e">
        <f t="shared" si="0"/>
        <v>#DIV/0!</v>
      </c>
      <c r="M6" s="2"/>
      <c r="N6" s="4" t="s">
        <v>31</v>
      </c>
      <c r="O6" s="2" t="s">
        <v>139</v>
      </c>
      <c r="P6" s="50"/>
      <c r="Q6" s="2"/>
      <c r="R6" s="2"/>
    </row>
    <row r="7" spans="1:18">
      <c r="A7" s="5" t="s">
        <v>130</v>
      </c>
      <c r="B7" s="3">
        <f>Gesamtübersicht!BF12</f>
        <v>0</v>
      </c>
      <c r="C7" s="2" t="str">
        <f>Gesamtübersicht!B12</f>
        <v>Ma.-%</v>
      </c>
      <c r="D7" s="2"/>
      <c r="E7" s="2"/>
      <c r="F7" s="2"/>
      <c r="G7" s="2"/>
      <c r="H7" s="2"/>
      <c r="I7" s="2"/>
      <c r="J7" s="2" t="s">
        <v>271</v>
      </c>
      <c r="K7" s="2"/>
      <c r="L7" s="3" t="e">
        <f t="shared" si="0"/>
        <v>#DIV/0!</v>
      </c>
      <c r="M7" s="2"/>
      <c r="N7" s="4" t="s">
        <v>32</v>
      </c>
      <c r="O7" s="2" t="s">
        <v>139</v>
      </c>
      <c r="P7" s="50"/>
      <c r="Q7" s="2"/>
      <c r="R7" s="2"/>
    </row>
    <row r="8" spans="1:18">
      <c r="A8" s="5" t="s">
        <v>143</v>
      </c>
      <c r="B8" s="3" t="e">
        <f>Gesamtübersicht!#REF!</f>
        <v>#REF!</v>
      </c>
      <c r="C8" s="2" t="e">
        <f>Gesamtübersicht!#REF!</f>
        <v>#REF!</v>
      </c>
      <c r="D8" s="2"/>
      <c r="E8" s="2"/>
      <c r="F8" s="2"/>
      <c r="G8" s="2"/>
      <c r="H8" s="2"/>
      <c r="I8" s="2"/>
      <c r="J8" s="2" t="s">
        <v>272</v>
      </c>
      <c r="K8" s="2"/>
      <c r="L8" s="3" t="e">
        <f t="shared" si="0"/>
        <v>#DIV/0!</v>
      </c>
      <c r="M8" s="2"/>
      <c r="N8" s="4" t="s">
        <v>33</v>
      </c>
      <c r="O8" s="2" t="s">
        <v>139</v>
      </c>
      <c r="P8" s="50"/>
      <c r="Q8" s="2"/>
      <c r="R8" s="2"/>
    </row>
    <row r="9" spans="1:18">
      <c r="A9" s="5" t="s">
        <v>145</v>
      </c>
      <c r="B9" s="3" t="e">
        <f>Gesamtübersicht!#REF!</f>
        <v>#REF!</v>
      </c>
      <c r="C9" s="2" t="e">
        <f>Gesamtübersicht!#REF!</f>
        <v>#REF!</v>
      </c>
      <c r="D9" s="2"/>
      <c r="E9" s="2"/>
      <c r="F9" s="2"/>
      <c r="G9" s="2"/>
      <c r="H9" s="2"/>
      <c r="I9" s="2"/>
      <c r="J9" s="2" t="s">
        <v>219</v>
      </c>
      <c r="K9" s="2"/>
      <c r="L9" s="3" t="e">
        <f t="shared" si="0"/>
        <v>#DIV/0!</v>
      </c>
      <c r="M9" s="2"/>
      <c r="N9" s="4" t="s">
        <v>34</v>
      </c>
      <c r="O9" s="2" t="s">
        <v>139</v>
      </c>
      <c r="P9" s="50"/>
      <c r="Q9" s="2"/>
      <c r="R9" s="2"/>
    </row>
    <row r="10" spans="1:18">
      <c r="A10" s="5" t="s">
        <v>17</v>
      </c>
      <c r="B10" s="2">
        <f>Gesamtübersicht!BF13</f>
        <v>0</v>
      </c>
      <c r="C10" s="2" t="str">
        <f>Gesamtübersicht!B13</f>
        <v>kg/m³</v>
      </c>
      <c r="D10" s="2"/>
      <c r="E10" s="2"/>
      <c r="F10" s="2"/>
      <c r="G10" s="2"/>
      <c r="H10" s="2"/>
      <c r="I10" s="2"/>
      <c r="J10" s="2" t="s">
        <v>140</v>
      </c>
      <c r="K10" s="2"/>
      <c r="L10" s="3" t="e">
        <f t="shared" si="0"/>
        <v>#DIV/0!</v>
      </c>
      <c r="M10" s="2"/>
      <c r="N10" s="4" t="s">
        <v>35</v>
      </c>
      <c r="O10" s="2" t="s">
        <v>139</v>
      </c>
      <c r="P10" s="50"/>
      <c r="Q10" s="2"/>
      <c r="R10" s="2"/>
    </row>
    <row r="11" spans="1:18">
      <c r="A11" s="1"/>
      <c r="B11" s="9"/>
      <c r="C11" s="2"/>
      <c r="D11" s="2"/>
      <c r="E11" s="2"/>
      <c r="F11" s="2"/>
      <c r="G11" s="2"/>
      <c r="H11" s="2"/>
      <c r="I11" s="2"/>
      <c r="J11" s="2" t="s">
        <v>141</v>
      </c>
      <c r="K11" s="2"/>
      <c r="L11" s="3" t="e">
        <f t="shared" si="0"/>
        <v>#DIV/0!</v>
      </c>
      <c r="M11" s="2"/>
      <c r="N11" s="4" t="s">
        <v>36</v>
      </c>
      <c r="O11" s="2" t="s">
        <v>139</v>
      </c>
      <c r="P11" s="50"/>
      <c r="Q11" s="2"/>
      <c r="R11" s="2"/>
    </row>
    <row r="12" spans="1:18">
      <c r="A12" s="2"/>
      <c r="B12" s="2"/>
      <c r="C12" s="2"/>
      <c r="D12" s="2"/>
      <c r="E12" s="2"/>
      <c r="F12" s="2"/>
      <c r="G12" s="2"/>
      <c r="H12" s="2"/>
      <c r="I12" s="2"/>
      <c r="J12" s="2" t="s">
        <v>212</v>
      </c>
      <c r="K12" s="2"/>
      <c r="L12" s="3" t="e">
        <f t="shared" si="0"/>
        <v>#DIV/0!</v>
      </c>
      <c r="M12" s="2"/>
      <c r="N12" s="4" t="s">
        <v>37</v>
      </c>
      <c r="O12" s="2" t="s">
        <v>139</v>
      </c>
      <c r="P12" s="50"/>
      <c r="Q12" s="2"/>
      <c r="R12" s="2"/>
    </row>
    <row r="13" spans="1:18">
      <c r="A13" s="2"/>
      <c r="B13" s="2"/>
      <c r="C13" s="2"/>
      <c r="D13" s="2"/>
      <c r="E13" s="2"/>
      <c r="F13" s="2"/>
      <c r="G13" s="2"/>
      <c r="H13" s="2"/>
      <c r="I13" s="2"/>
      <c r="J13" s="2"/>
      <c r="K13" s="2"/>
      <c r="L13" s="2"/>
      <c r="M13" s="2"/>
      <c r="N13" s="4" t="s">
        <v>21</v>
      </c>
      <c r="O13" s="2" t="s">
        <v>139</v>
      </c>
      <c r="P13" s="50"/>
      <c r="Q13" s="2"/>
      <c r="R13" s="2"/>
    </row>
    <row r="14" spans="1:18">
      <c r="A14" s="2"/>
      <c r="B14" s="2"/>
      <c r="C14" s="2"/>
      <c r="D14" s="2"/>
      <c r="E14" s="2"/>
      <c r="F14" s="2"/>
      <c r="G14" s="2"/>
      <c r="H14" s="2"/>
      <c r="I14" s="2"/>
      <c r="J14" s="2"/>
      <c r="K14" s="2"/>
      <c r="L14" s="2"/>
      <c r="M14" s="2"/>
      <c r="N14" s="4" t="s">
        <v>38</v>
      </c>
      <c r="O14" s="2" t="s">
        <v>139</v>
      </c>
      <c r="P14" s="50"/>
      <c r="Q14" s="2"/>
      <c r="R14" s="2"/>
    </row>
    <row r="15" spans="1:18">
      <c r="A15" s="2"/>
      <c r="B15" s="2"/>
      <c r="C15" s="2"/>
      <c r="D15" s="2"/>
      <c r="E15" s="2"/>
      <c r="F15" s="2"/>
      <c r="G15" s="2"/>
      <c r="H15" s="2"/>
      <c r="I15" s="2"/>
      <c r="J15" s="2"/>
      <c r="K15" s="2"/>
      <c r="L15" s="2"/>
      <c r="M15" s="2"/>
      <c r="N15" s="4" t="s">
        <v>39</v>
      </c>
      <c r="O15" s="2" t="s">
        <v>139</v>
      </c>
      <c r="P15" s="50"/>
      <c r="Q15" s="2"/>
      <c r="R15" s="2"/>
    </row>
    <row r="16" spans="1:18">
      <c r="A16" s="2"/>
      <c r="B16" s="2"/>
      <c r="C16" s="2"/>
      <c r="D16" s="2"/>
      <c r="E16" s="2"/>
      <c r="F16" s="2"/>
      <c r="G16" s="2"/>
      <c r="H16" s="2"/>
      <c r="I16" s="2"/>
      <c r="J16" s="2"/>
      <c r="K16" s="2"/>
      <c r="L16" s="2"/>
      <c r="M16" s="2"/>
      <c r="N16" s="4" t="s">
        <v>40</v>
      </c>
      <c r="O16" s="2" t="s">
        <v>139</v>
      </c>
      <c r="P16" s="50"/>
      <c r="Q16" s="2"/>
      <c r="R16" s="2"/>
    </row>
    <row r="17" spans="1:18">
      <c r="A17" s="2"/>
      <c r="B17" s="2"/>
      <c r="C17" s="2"/>
      <c r="D17" s="2"/>
      <c r="E17" s="2"/>
      <c r="F17" s="2"/>
      <c r="G17" s="2"/>
      <c r="H17" s="2"/>
      <c r="I17" s="2"/>
      <c r="J17" s="2"/>
      <c r="K17" s="2"/>
      <c r="L17" s="2"/>
      <c r="M17" s="2"/>
      <c r="N17" s="4" t="s">
        <v>41</v>
      </c>
      <c r="O17" s="2" t="s">
        <v>139</v>
      </c>
      <c r="P17" s="50"/>
      <c r="Q17" s="2"/>
      <c r="R17" s="2"/>
    </row>
    <row r="18" spans="1:18">
      <c r="A18" s="2"/>
      <c r="B18" s="2"/>
      <c r="C18" s="2"/>
      <c r="D18" s="2"/>
      <c r="E18" s="2"/>
      <c r="F18" s="2"/>
      <c r="G18" s="2"/>
      <c r="H18" s="2"/>
      <c r="I18" s="2"/>
      <c r="J18" s="2" t="s">
        <v>273</v>
      </c>
      <c r="K18" s="27">
        <f>SUM(K4:K17)</f>
        <v>0</v>
      </c>
      <c r="L18" s="3" t="e">
        <f>SUM(L4:L17)</f>
        <v>#DIV/0!</v>
      </c>
      <c r="M18" s="2"/>
      <c r="N18" s="4" t="s">
        <v>42</v>
      </c>
      <c r="O18" s="2" t="s">
        <v>139</v>
      </c>
      <c r="P18" s="50"/>
      <c r="Q18" s="2"/>
      <c r="R18" s="2"/>
    </row>
    <row r="19" spans="1:18">
      <c r="A19" s="2"/>
      <c r="B19" s="2"/>
      <c r="C19" s="2"/>
      <c r="D19" s="2"/>
      <c r="E19" s="2"/>
      <c r="F19" s="2"/>
      <c r="G19" s="2"/>
      <c r="H19" s="2"/>
      <c r="I19" s="2"/>
      <c r="J19" s="2"/>
      <c r="K19" s="2"/>
      <c r="L19" s="2"/>
      <c r="M19" s="2"/>
      <c r="N19" s="4" t="s">
        <v>43</v>
      </c>
      <c r="O19" s="2" t="s">
        <v>139</v>
      </c>
      <c r="P19" s="50"/>
      <c r="Q19" s="2"/>
      <c r="R19" s="2"/>
    </row>
    <row r="20" spans="1:18">
      <c r="A20" s="2"/>
      <c r="B20" s="2"/>
      <c r="C20" s="2"/>
      <c r="D20" s="2"/>
      <c r="E20" s="2"/>
      <c r="F20" s="2"/>
      <c r="G20" s="2"/>
      <c r="H20" s="2"/>
      <c r="I20" s="2"/>
      <c r="J20" s="2"/>
      <c r="K20" s="2"/>
      <c r="L20" s="2"/>
      <c r="M20" s="2"/>
      <c r="N20" s="4" t="s">
        <v>44</v>
      </c>
      <c r="O20" s="2" t="s">
        <v>139</v>
      </c>
      <c r="P20" s="50"/>
      <c r="Q20" s="2"/>
      <c r="R20" s="2"/>
    </row>
    <row r="21" spans="1:18">
      <c r="A21" s="2"/>
      <c r="B21" s="2"/>
      <c r="C21" s="2"/>
      <c r="D21" s="2"/>
      <c r="E21" s="2"/>
      <c r="F21" s="2"/>
      <c r="G21" s="2"/>
      <c r="H21" s="2"/>
      <c r="I21" s="2"/>
      <c r="J21" s="2"/>
      <c r="K21" s="2"/>
      <c r="L21" s="2"/>
      <c r="M21" s="2"/>
      <c r="N21" s="4" t="s">
        <v>45</v>
      </c>
      <c r="O21" s="2" t="s">
        <v>139</v>
      </c>
      <c r="P21" s="50"/>
      <c r="Q21" s="2"/>
      <c r="R21" s="2"/>
    </row>
    <row r="22" spans="1:18">
      <c r="A22" s="2"/>
      <c r="B22" s="2"/>
      <c r="C22" s="2"/>
      <c r="D22" s="2"/>
      <c r="E22" s="2"/>
      <c r="F22" s="2"/>
      <c r="G22" s="2"/>
      <c r="H22" s="2"/>
      <c r="I22" s="2"/>
      <c r="J22" s="2"/>
      <c r="K22" s="2"/>
      <c r="L22" s="2"/>
      <c r="M22" s="2"/>
      <c r="N22" s="4" t="s">
        <v>48</v>
      </c>
      <c r="O22" s="2" t="s">
        <v>139</v>
      </c>
      <c r="P22" s="50"/>
      <c r="Q22" s="2"/>
      <c r="R22" s="2"/>
    </row>
    <row r="23" spans="1:18">
      <c r="A23" s="2"/>
      <c r="B23" s="2"/>
      <c r="C23" s="2"/>
      <c r="D23" s="2"/>
      <c r="E23" s="2"/>
      <c r="F23" s="2"/>
      <c r="G23" s="2"/>
      <c r="H23" s="2"/>
      <c r="I23" s="2"/>
      <c r="J23" s="2"/>
      <c r="K23" s="2"/>
      <c r="L23" s="2"/>
      <c r="M23" s="2"/>
      <c r="N23" s="4" t="s">
        <v>49</v>
      </c>
      <c r="O23" s="2" t="s">
        <v>139</v>
      </c>
      <c r="P23" s="50"/>
      <c r="Q23" s="2"/>
      <c r="R23" s="2"/>
    </row>
    <row r="24" spans="1:18">
      <c r="A24" s="2"/>
      <c r="B24" s="2"/>
      <c r="C24" s="2"/>
      <c r="D24" s="2"/>
      <c r="E24" s="2"/>
      <c r="F24" s="2"/>
      <c r="G24" s="2"/>
      <c r="H24" s="2"/>
      <c r="I24" s="2"/>
      <c r="J24" s="2"/>
      <c r="K24" s="2"/>
      <c r="L24" s="2"/>
      <c r="M24" s="2"/>
      <c r="N24" s="4" t="s">
        <v>50</v>
      </c>
      <c r="O24" s="2" t="s">
        <v>139</v>
      </c>
      <c r="P24" s="50"/>
      <c r="Q24" s="2"/>
      <c r="R24" s="2"/>
    </row>
    <row r="25" spans="1:18">
      <c r="A25" s="2"/>
      <c r="B25" s="2"/>
      <c r="C25" s="2"/>
      <c r="D25" s="2"/>
      <c r="E25" s="2"/>
      <c r="F25" s="2"/>
      <c r="G25" s="2"/>
      <c r="H25" s="2"/>
      <c r="I25" s="2"/>
      <c r="J25" s="2"/>
      <c r="K25" s="2"/>
      <c r="L25" s="2"/>
      <c r="M25" s="2"/>
      <c r="N25" s="4" t="s">
        <v>51</v>
      </c>
      <c r="O25" s="2" t="s">
        <v>139</v>
      </c>
      <c r="P25" s="50"/>
      <c r="Q25" s="2"/>
      <c r="R25" s="2"/>
    </row>
    <row r="26" spans="1:18">
      <c r="A26" s="2"/>
      <c r="B26" s="2"/>
      <c r="C26" s="2"/>
      <c r="D26" s="2"/>
      <c r="E26" s="2"/>
      <c r="F26" s="2"/>
      <c r="G26" s="2"/>
      <c r="H26" s="2"/>
      <c r="I26" s="2"/>
      <c r="J26" s="2"/>
      <c r="K26" s="2"/>
      <c r="L26" s="2"/>
      <c r="M26" s="2"/>
      <c r="N26" s="4" t="s">
        <v>52</v>
      </c>
      <c r="O26" s="2" t="s">
        <v>139</v>
      </c>
      <c r="P26" s="50"/>
      <c r="Q26" s="2"/>
      <c r="R26" s="2"/>
    </row>
    <row r="27" spans="1:18">
      <c r="A27" s="2"/>
      <c r="B27" s="2"/>
      <c r="C27" s="2"/>
      <c r="D27" s="2"/>
      <c r="E27" s="2"/>
      <c r="F27" s="2"/>
      <c r="G27" s="2"/>
      <c r="H27" s="2"/>
      <c r="I27" s="2"/>
      <c r="J27" s="2"/>
      <c r="K27" s="2"/>
      <c r="L27" s="2"/>
      <c r="M27" s="2"/>
      <c r="N27" s="4" t="s">
        <v>22</v>
      </c>
      <c r="O27" s="2" t="s">
        <v>139</v>
      </c>
      <c r="P27" s="50"/>
      <c r="Q27" s="2"/>
      <c r="R27" s="2"/>
    </row>
    <row r="28" spans="1:18">
      <c r="A28" s="2"/>
      <c r="B28" s="2"/>
      <c r="C28" s="2"/>
      <c r="D28" s="2"/>
      <c r="E28" s="2"/>
      <c r="F28" s="2"/>
      <c r="G28" s="2"/>
      <c r="H28" s="2"/>
      <c r="I28" s="2"/>
      <c r="J28" s="2"/>
      <c r="K28" s="2"/>
      <c r="L28" s="2"/>
      <c r="M28" s="2"/>
      <c r="N28" s="4" t="s">
        <v>53</v>
      </c>
      <c r="O28" s="2" t="s">
        <v>139</v>
      </c>
      <c r="P28" s="50"/>
      <c r="Q28" s="2"/>
      <c r="R28" s="2"/>
    </row>
    <row r="29" spans="1:18">
      <c r="A29" s="2"/>
      <c r="B29" s="2"/>
      <c r="C29" s="2"/>
      <c r="D29" s="2"/>
      <c r="E29" s="2"/>
      <c r="F29" s="2"/>
      <c r="G29" s="2"/>
      <c r="H29" s="2"/>
      <c r="I29" s="2"/>
      <c r="J29" s="2"/>
      <c r="K29" s="2"/>
      <c r="L29" s="2"/>
      <c r="M29" s="2"/>
      <c r="N29" s="4" t="s">
        <v>55</v>
      </c>
      <c r="O29" s="2" t="s">
        <v>139</v>
      </c>
      <c r="P29" s="50"/>
      <c r="Q29" s="2"/>
      <c r="R29" s="2"/>
    </row>
    <row r="30" spans="1:18">
      <c r="A30" s="2"/>
      <c r="B30" s="2"/>
      <c r="C30" s="2"/>
      <c r="D30" s="2"/>
      <c r="E30" s="2"/>
      <c r="F30" s="2"/>
      <c r="G30" s="2"/>
      <c r="H30" s="2"/>
      <c r="I30" s="2"/>
      <c r="J30" s="2"/>
      <c r="K30" s="2"/>
      <c r="L30" s="2"/>
      <c r="M30" s="2"/>
      <c r="N30" s="4" t="s">
        <v>56</v>
      </c>
      <c r="O30" s="2" t="s">
        <v>139</v>
      </c>
      <c r="P30" s="51"/>
      <c r="Q30" s="2"/>
      <c r="R30" s="2"/>
    </row>
    <row r="31" spans="1:18">
      <c r="A31" s="2"/>
      <c r="B31" s="2"/>
      <c r="C31" s="2"/>
      <c r="D31" s="2"/>
      <c r="E31" s="2"/>
      <c r="F31" s="2"/>
      <c r="G31" s="2"/>
      <c r="H31" s="2"/>
      <c r="I31" s="2"/>
      <c r="J31" s="2"/>
      <c r="K31" s="2"/>
      <c r="L31" s="2"/>
      <c r="M31" s="2"/>
      <c r="N31" s="4" t="s">
        <v>57</v>
      </c>
      <c r="O31" s="2" t="s">
        <v>139</v>
      </c>
      <c r="P31" s="50"/>
      <c r="Q31" s="2"/>
      <c r="R31" s="2"/>
    </row>
    <row r="32" spans="1:18">
      <c r="A32" s="2"/>
      <c r="B32" s="2"/>
      <c r="C32" s="2"/>
      <c r="D32" s="2"/>
      <c r="E32" s="2"/>
      <c r="F32" s="2"/>
      <c r="G32" s="2"/>
      <c r="H32" s="2"/>
      <c r="I32" s="2"/>
      <c r="J32" s="2"/>
      <c r="K32" s="2"/>
      <c r="L32" s="2"/>
      <c r="M32" s="2"/>
      <c r="N32" s="4" t="s">
        <v>58</v>
      </c>
      <c r="O32" s="2" t="s">
        <v>139</v>
      </c>
      <c r="P32" s="50"/>
      <c r="Q32" s="2"/>
      <c r="R32" s="2"/>
    </row>
    <row r="33" spans="1:18">
      <c r="A33" s="2"/>
      <c r="B33" s="2"/>
      <c r="C33" s="2"/>
      <c r="D33" s="2"/>
      <c r="E33" s="2"/>
      <c r="F33" s="2"/>
      <c r="G33" s="2"/>
      <c r="H33" s="2"/>
      <c r="I33" s="2"/>
      <c r="J33" s="2"/>
      <c r="K33" s="2"/>
      <c r="L33" s="2"/>
      <c r="M33" s="2"/>
      <c r="N33" s="4" t="s">
        <v>59</v>
      </c>
      <c r="O33" s="2" t="s">
        <v>139</v>
      </c>
      <c r="P33" s="50"/>
      <c r="Q33" s="2"/>
      <c r="R33" s="2"/>
    </row>
    <row r="34" spans="1:18">
      <c r="A34" s="2"/>
      <c r="B34" s="2"/>
      <c r="C34" s="2"/>
      <c r="D34" s="2"/>
      <c r="E34" s="2"/>
      <c r="F34" s="2"/>
      <c r="G34" s="2"/>
      <c r="H34" s="2"/>
      <c r="I34" s="2"/>
      <c r="J34" s="2"/>
      <c r="K34" s="2"/>
      <c r="L34" s="2"/>
      <c r="M34" s="2"/>
      <c r="N34" s="4" t="s">
        <v>60</v>
      </c>
      <c r="O34" s="2" t="s">
        <v>139</v>
      </c>
      <c r="P34" s="50"/>
      <c r="Q34" s="2"/>
      <c r="R34" s="2"/>
    </row>
    <row r="35" spans="1:18">
      <c r="A35" s="2"/>
      <c r="B35" s="2"/>
      <c r="C35" s="2"/>
      <c r="D35" s="2"/>
      <c r="E35" s="2"/>
      <c r="F35" s="2"/>
      <c r="G35" s="2"/>
      <c r="H35" s="2"/>
      <c r="I35" s="2"/>
      <c r="J35" s="2"/>
      <c r="K35" s="2"/>
      <c r="L35" s="2"/>
      <c r="M35" s="2"/>
      <c r="N35" s="4" t="s">
        <v>10</v>
      </c>
      <c r="O35" s="2" t="s">
        <v>139</v>
      </c>
      <c r="P35" s="50"/>
      <c r="Q35" s="2"/>
      <c r="R35" s="2"/>
    </row>
    <row r="36" spans="1:18">
      <c r="A36" s="2"/>
      <c r="B36" s="2"/>
      <c r="C36" s="2"/>
      <c r="D36" s="2"/>
      <c r="E36" s="2"/>
      <c r="F36" s="2"/>
      <c r="G36" s="2"/>
      <c r="H36" s="2"/>
      <c r="I36" s="2"/>
      <c r="J36" s="2"/>
      <c r="K36" s="2"/>
      <c r="L36" s="2"/>
      <c r="M36" s="2"/>
      <c r="N36" s="4" t="s">
        <v>62</v>
      </c>
      <c r="O36" s="2" t="s">
        <v>139</v>
      </c>
      <c r="P36" s="50"/>
      <c r="Q36" s="2"/>
      <c r="R36" s="2"/>
    </row>
    <row r="37" spans="1:18">
      <c r="A37" s="2"/>
      <c r="B37" s="2"/>
      <c r="C37" s="2"/>
      <c r="D37" s="2"/>
      <c r="E37" s="2"/>
      <c r="F37" s="2"/>
      <c r="G37" s="2"/>
      <c r="H37" s="2"/>
      <c r="I37" s="2"/>
      <c r="J37" s="2"/>
      <c r="K37" s="2"/>
      <c r="L37" s="2"/>
      <c r="M37" s="2"/>
      <c r="N37" s="4" t="s">
        <v>63</v>
      </c>
      <c r="O37" s="2" t="s">
        <v>139</v>
      </c>
      <c r="P37" s="50"/>
      <c r="Q37" s="2"/>
      <c r="R37" s="2"/>
    </row>
    <row r="38" spans="1:18">
      <c r="A38" s="2"/>
      <c r="B38" s="2"/>
      <c r="C38" s="2"/>
      <c r="D38" s="2"/>
      <c r="E38" s="2"/>
      <c r="F38" s="2"/>
      <c r="G38" s="2"/>
      <c r="H38" s="2"/>
      <c r="I38" s="2"/>
      <c r="J38" s="2"/>
      <c r="K38" s="2"/>
      <c r="L38" s="2"/>
      <c r="M38" s="2"/>
      <c r="N38" s="4" t="s">
        <v>23</v>
      </c>
      <c r="O38" s="2" t="s">
        <v>139</v>
      </c>
      <c r="P38" s="50"/>
      <c r="Q38" s="2"/>
      <c r="R38" s="2"/>
    </row>
    <row r="39" spans="1:18">
      <c r="A39" s="2"/>
      <c r="B39" s="2"/>
      <c r="C39" s="2"/>
      <c r="D39" s="2"/>
      <c r="E39" s="2"/>
      <c r="F39" s="2"/>
      <c r="G39" s="2"/>
      <c r="H39" s="2"/>
      <c r="I39" s="2"/>
      <c r="J39" s="2"/>
      <c r="K39" s="2"/>
      <c r="L39" s="2"/>
      <c r="M39" s="2"/>
      <c r="N39" s="4" t="s">
        <v>64</v>
      </c>
      <c r="O39" s="2" t="s">
        <v>139</v>
      </c>
      <c r="P39" s="50"/>
      <c r="Q39" s="2"/>
      <c r="R39" s="2"/>
    </row>
    <row r="40" spans="1:18">
      <c r="A40" s="2"/>
      <c r="B40" s="2"/>
      <c r="C40" s="2"/>
      <c r="D40" s="2"/>
      <c r="E40" s="2"/>
      <c r="F40" s="2"/>
      <c r="G40" s="2"/>
      <c r="H40" s="2"/>
      <c r="I40" s="2"/>
      <c r="J40" s="2"/>
      <c r="K40" s="2"/>
      <c r="L40" s="2"/>
      <c r="M40" s="2"/>
      <c r="N40" s="4" t="s">
        <v>65</v>
      </c>
      <c r="O40" s="2" t="s">
        <v>139</v>
      </c>
      <c r="P40" s="50"/>
      <c r="Q40" s="2"/>
      <c r="R40" s="2"/>
    </row>
    <row r="41" spans="1:18">
      <c r="A41" s="2"/>
      <c r="B41" s="2"/>
      <c r="C41" s="2"/>
      <c r="D41" s="2"/>
      <c r="E41" s="2"/>
      <c r="F41" s="2"/>
      <c r="G41" s="2"/>
      <c r="H41" s="2"/>
      <c r="I41" s="2"/>
      <c r="J41" s="2"/>
      <c r="K41" s="2"/>
      <c r="L41" s="2"/>
      <c r="M41" s="2"/>
      <c r="N41" s="4" t="s">
        <v>66</v>
      </c>
      <c r="O41" s="2" t="s">
        <v>139</v>
      </c>
      <c r="P41" s="50"/>
      <c r="Q41" s="2"/>
      <c r="R41" s="4"/>
    </row>
    <row r="42" spans="1:18">
      <c r="A42" s="2"/>
      <c r="B42" s="2"/>
      <c r="C42" s="2"/>
      <c r="D42" s="2"/>
      <c r="E42" s="2"/>
      <c r="F42" s="2"/>
      <c r="G42" s="2"/>
      <c r="H42" s="2"/>
      <c r="I42" s="2"/>
      <c r="J42" s="2"/>
      <c r="K42" s="2"/>
      <c r="L42" s="2"/>
      <c r="M42" s="2"/>
      <c r="N42" s="4" t="s">
        <v>67</v>
      </c>
      <c r="O42" s="2" t="s">
        <v>139</v>
      </c>
      <c r="P42" s="51"/>
      <c r="Q42" s="2"/>
      <c r="R42" s="2"/>
    </row>
    <row r="43" spans="1:18">
      <c r="A43" s="2"/>
      <c r="B43" s="2"/>
      <c r="C43" s="2"/>
      <c r="D43" s="2"/>
      <c r="E43" s="2"/>
      <c r="F43" s="2"/>
      <c r="G43" s="2"/>
      <c r="H43" s="2"/>
      <c r="I43" s="2"/>
      <c r="J43" s="2"/>
      <c r="K43" s="2"/>
      <c r="L43" s="2"/>
      <c r="M43" s="2"/>
      <c r="N43" s="4" t="s">
        <v>24</v>
      </c>
      <c r="O43" s="2" t="s">
        <v>139</v>
      </c>
      <c r="P43" s="51"/>
      <c r="Q43" s="2"/>
      <c r="R43" s="2"/>
    </row>
    <row r="44" spans="1:18">
      <c r="A44" s="2"/>
      <c r="B44" s="2"/>
      <c r="C44" s="2"/>
      <c r="D44" s="2"/>
      <c r="E44" s="2"/>
      <c r="F44" s="2"/>
      <c r="G44" s="2"/>
      <c r="H44" s="2"/>
      <c r="I44" s="2"/>
      <c r="J44" s="2"/>
      <c r="K44" s="2"/>
      <c r="L44" s="2"/>
      <c r="M44" s="2"/>
      <c r="N44" s="4" t="s">
        <v>68</v>
      </c>
      <c r="O44" s="2" t="s">
        <v>139</v>
      </c>
      <c r="P44" s="50"/>
      <c r="Q44" s="2"/>
      <c r="R44" s="2"/>
    </row>
    <row r="45" spans="1:18">
      <c r="A45" s="2"/>
      <c r="B45" s="2"/>
      <c r="C45" s="2"/>
      <c r="D45" s="2"/>
      <c r="E45" s="2"/>
      <c r="F45" s="2"/>
      <c r="G45" s="2"/>
      <c r="H45" s="2"/>
      <c r="I45" s="2"/>
      <c r="J45" s="2"/>
      <c r="K45" s="2"/>
      <c r="L45" s="2"/>
      <c r="M45" s="2"/>
      <c r="N45" s="4" t="s">
        <v>69</v>
      </c>
      <c r="O45" s="2" t="s">
        <v>139</v>
      </c>
      <c r="P45" s="50"/>
      <c r="Q45" s="2"/>
      <c r="R45" s="2"/>
    </row>
    <row r="46" spans="1:18">
      <c r="A46" s="2"/>
      <c r="B46" s="2"/>
      <c r="C46" s="2"/>
      <c r="D46" s="2"/>
      <c r="E46" s="2"/>
      <c r="F46" s="2"/>
      <c r="G46" s="2"/>
      <c r="H46" s="2"/>
      <c r="I46" s="2"/>
      <c r="J46" s="2"/>
      <c r="K46" s="2"/>
      <c r="L46" s="2"/>
      <c r="M46" s="2"/>
      <c r="N46" s="4" t="s">
        <v>70</v>
      </c>
      <c r="O46" s="2" t="s">
        <v>139</v>
      </c>
      <c r="P46" s="50"/>
      <c r="Q46" s="2"/>
      <c r="R46" s="2"/>
    </row>
    <row r="47" spans="1:18">
      <c r="A47" s="2"/>
      <c r="B47" s="2"/>
      <c r="C47" s="2"/>
      <c r="D47" s="2"/>
      <c r="E47" s="2"/>
      <c r="F47" s="2"/>
      <c r="G47" s="2"/>
      <c r="H47" s="2"/>
      <c r="I47" s="2"/>
      <c r="J47" s="2"/>
      <c r="K47" s="2"/>
      <c r="L47" s="2"/>
      <c r="M47" s="2"/>
      <c r="N47" s="4" t="s">
        <v>71</v>
      </c>
      <c r="O47" s="2" t="s">
        <v>139</v>
      </c>
      <c r="P47" s="50"/>
      <c r="Q47" s="2"/>
      <c r="R47" s="2"/>
    </row>
    <row r="48" spans="1:18">
      <c r="A48" s="2"/>
      <c r="B48" s="2"/>
      <c r="C48" s="2"/>
      <c r="D48" s="2"/>
      <c r="E48" s="2"/>
      <c r="F48" s="2"/>
      <c r="G48" s="2"/>
      <c r="H48" s="2"/>
      <c r="I48" s="2"/>
      <c r="J48" s="2"/>
      <c r="K48" s="2"/>
      <c r="L48" s="2"/>
      <c r="M48" s="2"/>
      <c r="N48" s="4" t="s">
        <v>73</v>
      </c>
      <c r="O48" s="2" t="s">
        <v>139</v>
      </c>
      <c r="P48" s="50"/>
      <c r="Q48" s="2"/>
      <c r="R48" s="2"/>
    </row>
    <row r="49" spans="1:18">
      <c r="A49" s="2"/>
      <c r="B49" s="2"/>
      <c r="C49" s="2"/>
      <c r="D49" s="2"/>
      <c r="E49" s="2"/>
      <c r="F49" s="2"/>
      <c r="G49" s="2"/>
      <c r="H49" s="2"/>
      <c r="I49" s="2"/>
      <c r="J49" s="2"/>
      <c r="K49" s="2"/>
      <c r="L49" s="2"/>
      <c r="M49" s="2"/>
      <c r="N49" s="4" t="s">
        <v>74</v>
      </c>
      <c r="O49" s="2" t="s">
        <v>139</v>
      </c>
      <c r="P49" s="50"/>
      <c r="Q49" s="2"/>
      <c r="R49" s="2"/>
    </row>
    <row r="50" spans="1:18">
      <c r="A50" s="2"/>
      <c r="B50" s="2"/>
      <c r="C50" s="2"/>
      <c r="D50" s="2"/>
      <c r="E50" s="2"/>
      <c r="F50" s="2"/>
      <c r="G50" s="2"/>
      <c r="H50" s="2"/>
      <c r="I50" s="2"/>
      <c r="J50" s="2"/>
      <c r="K50" s="2"/>
      <c r="L50" s="2"/>
      <c r="M50" s="2"/>
      <c r="N50" s="4" t="s">
        <v>75</v>
      </c>
      <c r="O50" s="2" t="s">
        <v>139</v>
      </c>
      <c r="P50" s="50"/>
      <c r="Q50" s="2"/>
      <c r="R50" s="2"/>
    </row>
    <row r="51" spans="1:18">
      <c r="A51" s="2"/>
      <c r="B51" s="2"/>
      <c r="C51" s="2"/>
      <c r="D51" s="2"/>
      <c r="E51" s="2"/>
      <c r="F51" s="2"/>
      <c r="G51" s="2"/>
      <c r="H51" s="2"/>
      <c r="I51" s="2"/>
      <c r="J51" s="2"/>
      <c r="K51" s="2"/>
      <c r="L51" s="2"/>
      <c r="M51" s="2"/>
      <c r="N51" s="4" t="s">
        <v>76</v>
      </c>
      <c r="O51" s="2" t="s">
        <v>139</v>
      </c>
      <c r="P51" s="50"/>
      <c r="Q51" s="2"/>
      <c r="R51" s="2"/>
    </row>
    <row r="52" spans="1:18">
      <c r="A52" s="2"/>
      <c r="B52" s="2"/>
      <c r="C52" s="2"/>
      <c r="D52" s="2"/>
      <c r="E52" s="2"/>
      <c r="F52" s="2"/>
      <c r="G52" s="2"/>
      <c r="H52" s="2"/>
      <c r="I52" s="2"/>
      <c r="J52" s="2"/>
      <c r="K52" s="2"/>
      <c r="L52" s="2"/>
      <c r="M52" s="2"/>
      <c r="N52" s="4" t="s">
        <v>77</v>
      </c>
      <c r="O52" s="2" t="s">
        <v>139</v>
      </c>
      <c r="P52" s="50"/>
      <c r="Q52" s="2"/>
      <c r="R52" s="2"/>
    </row>
    <row r="53" spans="1:18">
      <c r="A53" s="2"/>
      <c r="B53" s="2"/>
      <c r="C53" s="2"/>
      <c r="D53" s="2"/>
      <c r="E53" s="2"/>
      <c r="F53" s="2"/>
      <c r="G53" s="2"/>
      <c r="H53" s="2"/>
      <c r="I53" s="2"/>
      <c r="J53" s="2"/>
      <c r="K53" s="2"/>
      <c r="L53" s="2"/>
      <c r="M53" s="2"/>
      <c r="N53" s="4" t="s">
        <v>78</v>
      </c>
      <c r="O53" s="2" t="s">
        <v>139</v>
      </c>
      <c r="P53" s="50"/>
      <c r="Q53" s="2"/>
      <c r="R53" s="4"/>
    </row>
    <row r="54" spans="1:18">
      <c r="A54" s="2"/>
      <c r="B54" s="2"/>
      <c r="C54" s="2"/>
      <c r="D54" s="2"/>
      <c r="E54" s="2"/>
      <c r="F54" s="2"/>
      <c r="G54" s="2"/>
      <c r="H54" s="2"/>
      <c r="I54" s="2"/>
      <c r="J54" s="2"/>
      <c r="K54" s="2"/>
      <c r="L54" s="2"/>
      <c r="M54" s="2"/>
      <c r="N54" s="4" t="s">
        <v>79</v>
      </c>
      <c r="O54" s="2" t="s">
        <v>139</v>
      </c>
      <c r="P54" s="50"/>
      <c r="Q54" s="2"/>
      <c r="R54" s="4"/>
    </row>
    <row r="55" spans="1:18">
      <c r="A55" s="2"/>
      <c r="B55" s="2"/>
      <c r="C55" s="2"/>
      <c r="D55" s="2"/>
      <c r="E55" s="2"/>
      <c r="F55" s="2"/>
      <c r="G55" s="2"/>
      <c r="H55" s="2"/>
      <c r="I55" s="2"/>
      <c r="J55" s="2"/>
      <c r="K55" s="2"/>
      <c r="L55" s="2"/>
      <c r="M55" s="2"/>
      <c r="N55" s="4" t="s">
        <v>80</v>
      </c>
      <c r="O55" s="2" t="s">
        <v>139</v>
      </c>
      <c r="P55" s="50"/>
      <c r="Q55" s="2"/>
      <c r="R55" s="2"/>
    </row>
    <row r="56" spans="1:18">
      <c r="A56" s="2"/>
      <c r="B56" s="2"/>
      <c r="C56" s="2"/>
      <c r="D56" s="2"/>
      <c r="E56" s="2"/>
      <c r="F56" s="2"/>
      <c r="G56" s="2"/>
      <c r="H56" s="2"/>
      <c r="I56" s="2"/>
      <c r="J56" s="2"/>
      <c r="K56" s="2"/>
      <c r="L56" s="2"/>
      <c r="M56" s="2"/>
      <c r="N56" s="4" t="s">
        <v>81</v>
      </c>
      <c r="O56" s="2" t="s">
        <v>139</v>
      </c>
      <c r="P56" s="50"/>
      <c r="Q56" s="2"/>
      <c r="R56" s="2"/>
    </row>
    <row r="57" spans="1:18">
      <c r="A57" s="2"/>
      <c r="B57" s="2"/>
      <c r="C57" s="2"/>
      <c r="D57" s="2"/>
      <c r="E57" s="2"/>
      <c r="F57" s="2"/>
      <c r="G57" s="2"/>
      <c r="H57" s="2"/>
      <c r="I57" s="2"/>
      <c r="J57" s="2"/>
      <c r="K57" s="2"/>
      <c r="L57" s="2"/>
      <c r="M57" s="2"/>
      <c r="N57" s="4" t="s">
        <v>82</v>
      </c>
      <c r="O57" s="2" t="s">
        <v>139</v>
      </c>
      <c r="P57" s="50"/>
      <c r="Q57" s="2"/>
      <c r="R57" s="2"/>
    </row>
    <row r="58" spans="1:18">
      <c r="A58" s="2"/>
      <c r="B58" s="2"/>
      <c r="C58" s="2"/>
      <c r="D58" s="2"/>
      <c r="E58" s="2"/>
      <c r="F58" s="2"/>
      <c r="G58" s="2"/>
      <c r="H58" s="2"/>
      <c r="I58" s="2"/>
      <c r="J58" s="2"/>
      <c r="K58" s="2"/>
      <c r="L58" s="2"/>
      <c r="M58" s="2"/>
      <c r="N58" s="4" t="s">
        <v>83</v>
      </c>
      <c r="O58" s="2" t="s">
        <v>139</v>
      </c>
      <c r="P58" s="50"/>
      <c r="Q58" s="2"/>
      <c r="R58" s="2"/>
    </row>
    <row r="59" spans="1:18">
      <c r="A59" s="2"/>
      <c r="B59" s="2"/>
      <c r="C59" s="2"/>
      <c r="D59" s="2"/>
      <c r="E59" s="2"/>
      <c r="F59" s="2"/>
      <c r="G59" s="2"/>
      <c r="H59" s="2"/>
      <c r="I59" s="2"/>
      <c r="J59" s="2"/>
      <c r="K59" s="2"/>
      <c r="L59" s="2"/>
      <c r="M59" s="2"/>
      <c r="N59" s="4" t="s">
        <v>84</v>
      </c>
      <c r="O59" s="2" t="s">
        <v>139</v>
      </c>
      <c r="P59" s="50"/>
      <c r="Q59" s="2"/>
      <c r="R59" s="2"/>
    </row>
    <row r="60" spans="1:18">
      <c r="A60" s="2"/>
      <c r="B60" s="2"/>
      <c r="C60" s="2"/>
      <c r="D60" s="2"/>
      <c r="E60" s="2"/>
      <c r="F60" s="2"/>
      <c r="G60" s="2"/>
      <c r="H60" s="2"/>
      <c r="I60" s="2"/>
      <c r="J60" s="2"/>
      <c r="K60" s="2"/>
      <c r="L60" s="2"/>
      <c r="M60" s="2"/>
      <c r="N60" s="4" t="s">
        <v>85</v>
      </c>
      <c r="O60" s="2" t="s">
        <v>139</v>
      </c>
      <c r="P60" s="50"/>
      <c r="Q60" s="2"/>
      <c r="R60" s="2"/>
    </row>
    <row r="61" spans="1:18">
      <c r="A61" s="2"/>
      <c r="B61" s="2"/>
      <c r="C61" s="2"/>
      <c r="D61" s="2"/>
      <c r="E61" s="2"/>
      <c r="F61" s="2"/>
      <c r="G61" s="2"/>
      <c r="H61" s="2"/>
      <c r="I61" s="2"/>
      <c r="J61" s="2"/>
      <c r="K61" s="2"/>
      <c r="L61" s="2"/>
      <c r="M61" s="2"/>
      <c r="N61" s="4" t="s">
        <v>86</v>
      </c>
      <c r="O61" s="2" t="s">
        <v>139</v>
      </c>
      <c r="P61" s="50"/>
      <c r="Q61" s="2"/>
      <c r="R61" s="2"/>
    </row>
    <row r="62" spans="1:18">
      <c r="A62" s="2"/>
      <c r="B62" s="2"/>
      <c r="C62" s="2"/>
      <c r="D62" s="2"/>
      <c r="E62" s="2"/>
      <c r="F62" s="2"/>
      <c r="G62" s="2"/>
      <c r="H62" s="2"/>
      <c r="I62" s="2"/>
      <c r="J62" s="2"/>
      <c r="K62" s="2"/>
      <c r="L62" s="2"/>
      <c r="M62" s="2"/>
      <c r="N62" s="4" t="s">
        <v>87</v>
      </c>
      <c r="O62" s="2" t="s">
        <v>139</v>
      </c>
      <c r="P62" s="50"/>
      <c r="Q62" s="2"/>
      <c r="R62" s="2"/>
    </row>
    <row r="63" spans="1:18">
      <c r="A63" s="2"/>
      <c r="B63" s="2"/>
      <c r="C63" s="2"/>
      <c r="D63" s="2"/>
      <c r="E63" s="2"/>
      <c r="F63" s="2"/>
      <c r="G63" s="2"/>
      <c r="H63" s="2"/>
      <c r="I63" s="2"/>
      <c r="J63" s="2"/>
      <c r="K63" s="2"/>
      <c r="L63" s="2"/>
      <c r="M63" s="2"/>
      <c r="N63" s="4" t="s">
        <v>88</v>
      </c>
      <c r="O63" s="2" t="s">
        <v>139</v>
      </c>
      <c r="P63" s="50"/>
      <c r="Q63" s="2"/>
      <c r="R63" s="2"/>
    </row>
    <row r="64" spans="1:18">
      <c r="A64" s="2"/>
      <c r="B64" s="2"/>
      <c r="C64" s="2"/>
      <c r="D64" s="2"/>
      <c r="E64" s="2"/>
      <c r="F64" s="2"/>
      <c r="G64" s="2"/>
      <c r="H64" s="2"/>
      <c r="I64" s="2"/>
      <c r="J64" s="2"/>
      <c r="K64" s="2"/>
      <c r="L64" s="2"/>
      <c r="M64" s="2"/>
      <c r="N64" s="4" t="s">
        <v>89</v>
      </c>
      <c r="O64" s="2" t="s">
        <v>139</v>
      </c>
      <c r="P64" s="50"/>
      <c r="Q64" s="2"/>
      <c r="R64" s="2"/>
    </row>
    <row r="65" spans="1:18">
      <c r="A65" s="2"/>
      <c r="B65" s="2"/>
      <c r="C65" s="2"/>
      <c r="D65" s="2"/>
      <c r="E65" s="2"/>
      <c r="F65" s="2"/>
      <c r="G65" s="2"/>
      <c r="H65" s="2"/>
      <c r="I65" s="2"/>
      <c r="J65" s="2"/>
      <c r="K65" s="2"/>
      <c r="L65" s="2"/>
      <c r="M65" s="2"/>
      <c r="N65" s="4" t="s">
        <v>90</v>
      </c>
      <c r="O65" s="2" t="s">
        <v>139</v>
      </c>
      <c r="P65" s="50"/>
      <c r="Q65" s="2"/>
      <c r="R65" s="2"/>
    </row>
    <row r="66" spans="1:18">
      <c r="A66" s="2"/>
      <c r="B66" s="2"/>
      <c r="C66" s="2"/>
      <c r="D66" s="2"/>
      <c r="E66" s="2"/>
      <c r="F66" s="2"/>
      <c r="G66" s="2"/>
      <c r="H66" s="2"/>
      <c r="I66" s="2"/>
      <c r="J66" s="2"/>
      <c r="K66" s="2"/>
      <c r="L66" s="2"/>
      <c r="M66" s="2"/>
      <c r="N66" s="4" t="s">
        <v>92</v>
      </c>
      <c r="O66" s="2" t="s">
        <v>139</v>
      </c>
      <c r="P66" s="50"/>
      <c r="Q66" s="2"/>
      <c r="R66" s="2"/>
    </row>
    <row r="67" spans="1:18">
      <c r="A67" s="2"/>
      <c r="B67" s="2"/>
      <c r="C67" s="2"/>
      <c r="D67" s="2"/>
      <c r="E67" s="2"/>
      <c r="F67" s="2"/>
      <c r="G67" s="2"/>
      <c r="H67" s="2"/>
      <c r="I67" s="2"/>
      <c r="J67" s="2"/>
      <c r="K67" s="2"/>
      <c r="L67" s="2"/>
      <c r="M67" s="2"/>
      <c r="N67" s="4" t="s">
        <v>93</v>
      </c>
      <c r="O67" s="2" t="s">
        <v>139</v>
      </c>
      <c r="P67" s="50"/>
      <c r="Q67" s="2"/>
      <c r="R67" s="2"/>
    </row>
    <row r="68" spans="1:18">
      <c r="A68" s="2"/>
      <c r="B68" s="2"/>
      <c r="C68" s="2"/>
      <c r="D68" s="2"/>
      <c r="E68" s="2"/>
      <c r="F68" s="2"/>
      <c r="G68" s="2"/>
      <c r="H68" s="2"/>
      <c r="I68" s="2"/>
      <c r="J68" s="2"/>
      <c r="K68" s="2"/>
      <c r="L68" s="2"/>
      <c r="M68" s="2"/>
      <c r="N68" s="4" t="s">
        <v>96</v>
      </c>
      <c r="O68" s="2" t="s">
        <v>139</v>
      </c>
      <c r="P68" s="50"/>
      <c r="Q68" s="2"/>
      <c r="R68" s="2"/>
    </row>
    <row r="69" spans="1:18">
      <c r="A69" s="2"/>
      <c r="B69" s="2"/>
      <c r="C69" s="2"/>
      <c r="D69" s="2"/>
      <c r="E69" s="2"/>
      <c r="F69" s="2"/>
      <c r="G69" s="2"/>
      <c r="H69" s="2"/>
      <c r="I69" s="2"/>
      <c r="J69" s="2"/>
      <c r="K69" s="2"/>
      <c r="L69" s="2"/>
      <c r="M69" s="2"/>
      <c r="N69" s="4" t="s">
        <v>97</v>
      </c>
      <c r="O69" s="2" t="s">
        <v>139</v>
      </c>
      <c r="P69" s="50"/>
      <c r="Q69" s="2"/>
      <c r="R69" s="2"/>
    </row>
    <row r="70" spans="1:18">
      <c r="A70" s="2"/>
      <c r="B70" s="2"/>
      <c r="C70" s="2"/>
      <c r="D70" s="2"/>
      <c r="E70" s="2"/>
      <c r="F70" s="2"/>
      <c r="G70" s="2"/>
      <c r="H70" s="2"/>
      <c r="I70" s="2"/>
    </row>
    <row r="71" spans="1:18">
      <c r="A71" s="2"/>
      <c r="B71" s="2"/>
      <c r="C71" s="2"/>
      <c r="D71" s="2"/>
      <c r="E71" s="2"/>
      <c r="F71" s="2"/>
      <c r="G71" s="2"/>
      <c r="H71" s="2"/>
      <c r="I71" s="2"/>
    </row>
    <row r="72" spans="1:18">
      <c r="A72" s="2"/>
      <c r="B72" s="2"/>
      <c r="C72" s="2"/>
      <c r="D72" s="2"/>
      <c r="E72" s="2"/>
      <c r="F72" s="2"/>
      <c r="G72" s="2"/>
      <c r="H72" s="2"/>
      <c r="I72" s="2"/>
    </row>
    <row r="73" spans="1:18">
      <c r="A73" s="2"/>
      <c r="B73" s="2"/>
      <c r="C73" s="2"/>
      <c r="D73" s="2"/>
      <c r="E73" s="2"/>
      <c r="F73" s="2"/>
      <c r="G73" s="2"/>
      <c r="H73" s="2"/>
      <c r="I73" s="2"/>
    </row>
    <row r="74" spans="1:18">
      <c r="A74" s="2"/>
      <c r="B74" s="2"/>
      <c r="C74" s="2"/>
      <c r="D74" s="2"/>
      <c r="E74" s="2"/>
      <c r="F74" s="2"/>
      <c r="G74" s="2"/>
      <c r="H74" s="2"/>
      <c r="I74" s="2"/>
    </row>
  </sheetData>
  <mergeCells count="1">
    <mergeCell ref="O1:P1"/>
  </mergeCells>
  <pageMargins left="0.7" right="0.7" top="0.78740157499999996" bottom="0.78740157499999996" header="0.3" footer="0.3"/>
  <pageSetup paperSize="9" orientation="portrait" r:id="rId1"/>
  <drawing r:id="rId2"/>
</worksheet>
</file>

<file path=xl/worksheets/sheet59.xml><?xml version="1.0" encoding="utf-8"?>
<worksheet xmlns="http://schemas.openxmlformats.org/spreadsheetml/2006/main" xmlns:r="http://schemas.openxmlformats.org/officeDocument/2006/relationships" xmlns:xdr="http://schemas.openxmlformats.org/drawingml/2006/spreadsheetDrawing" xmlns:x14="http://schemas.microsoft.com/office/spreadsheetml/2009/9/main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00000000-0001-0000-3A00-000000000000}">
  <sheetPr codeName="Tabelle59"/>
  <dimension ref="A1:R138"/>
  <sheetViews>
    <sheetView topLeftCell="A34" zoomScale="90" zoomScaleNormal="90" workbookViewId="0">
      <selection activeCell="F138" sqref="F138"/>
    </sheetView>
  </sheetViews>
  <sheetFormatPr defaultColWidth="11.42578125" defaultRowHeight="15"/>
  <cols>
    <col min="1" max="1" width="24" bestFit="1" customWidth="1"/>
    <col min="2" max="2" width="37.7109375" bestFit="1" customWidth="1"/>
    <col min="3" max="3" width="9.85546875" bestFit="1" customWidth="1"/>
    <col min="4" max="18" width="11.42578125" customWidth="1"/>
  </cols>
  <sheetData>
    <row r="1" spans="1:18" ht="60">
      <c r="A1" s="5" t="s">
        <v>127</v>
      </c>
      <c r="B1" s="2">
        <f>Gesamtübersicht!BG2</f>
        <v>0</v>
      </c>
      <c r="C1" s="2"/>
      <c r="D1" s="2"/>
      <c r="E1" s="2"/>
      <c r="F1" s="2"/>
      <c r="G1" s="2"/>
      <c r="H1" s="2"/>
      <c r="I1" s="2"/>
      <c r="J1" s="15" t="s">
        <v>265</v>
      </c>
      <c r="K1" s="37"/>
      <c r="L1" s="37"/>
      <c r="M1" s="2"/>
      <c r="N1" s="15" t="s">
        <v>266</v>
      </c>
      <c r="O1" s="230"/>
      <c r="P1" s="230"/>
      <c r="Q1" s="2"/>
      <c r="R1" s="2"/>
    </row>
    <row r="2" spans="1:18" ht="30">
      <c r="A2" s="5" t="s">
        <v>128</v>
      </c>
      <c r="B2" s="2">
        <f>Gesamtübersicht!BG3</f>
        <v>0</v>
      </c>
      <c r="C2" s="2"/>
      <c r="D2" s="2"/>
      <c r="E2" s="2"/>
      <c r="F2" s="2"/>
      <c r="G2" s="2"/>
      <c r="H2" s="2"/>
      <c r="I2" s="2"/>
      <c r="J2" s="1" t="s">
        <v>267</v>
      </c>
      <c r="K2" s="2"/>
      <c r="L2" s="2" t="s">
        <v>134</v>
      </c>
      <c r="M2" s="2"/>
      <c r="N2" s="1" t="s">
        <v>267</v>
      </c>
      <c r="O2" s="2"/>
      <c r="P2" s="2" t="s">
        <v>134</v>
      </c>
      <c r="Q2" s="2"/>
      <c r="R2" s="2"/>
    </row>
    <row r="3" spans="1:18">
      <c r="A3" s="5" t="s">
        <v>7</v>
      </c>
      <c r="B3" s="9">
        <f>Gesamtübersicht!BG6</f>
        <v>0</v>
      </c>
      <c r="C3" s="2"/>
      <c r="D3" s="2"/>
      <c r="E3" s="2"/>
      <c r="F3" s="2"/>
      <c r="G3" s="2"/>
      <c r="H3" s="2"/>
      <c r="I3" s="2"/>
      <c r="J3" s="6" t="s">
        <v>135</v>
      </c>
      <c r="K3" s="22" t="s">
        <v>134</v>
      </c>
      <c r="L3" s="6" t="s">
        <v>15</v>
      </c>
      <c r="M3" s="2"/>
      <c r="N3" s="6" t="s">
        <v>27</v>
      </c>
      <c r="O3" s="6" t="s">
        <v>0</v>
      </c>
      <c r="P3" s="49" t="s">
        <v>137</v>
      </c>
      <c r="Q3" s="6" t="s">
        <v>0</v>
      </c>
      <c r="R3" s="6" t="s">
        <v>137</v>
      </c>
    </row>
    <row r="4" spans="1:18">
      <c r="A4" s="5" t="s">
        <v>11</v>
      </c>
      <c r="B4" s="2">
        <f>Gesamtübersicht!BG9</f>
        <v>0</v>
      </c>
      <c r="C4" s="2" t="str">
        <f>Gesamtübersicht!B9</f>
        <v>MJ/kg</v>
      </c>
      <c r="D4" s="2"/>
      <c r="E4" s="2"/>
      <c r="F4" s="2"/>
      <c r="G4" s="2"/>
      <c r="H4" s="2"/>
      <c r="I4" s="2"/>
      <c r="J4" s="2" t="s">
        <v>268</v>
      </c>
      <c r="K4" s="2"/>
      <c r="L4" s="3" t="e">
        <f t="shared" ref="L4:L12" si="0">K4/K$18</f>
        <v>#DIV/0!</v>
      </c>
      <c r="M4" s="2"/>
      <c r="N4" s="4" t="s">
        <v>29</v>
      </c>
      <c r="O4" s="2" t="s">
        <v>139</v>
      </c>
      <c r="P4" s="50"/>
      <c r="Q4" s="2" t="s">
        <v>242</v>
      </c>
      <c r="R4" s="2"/>
    </row>
    <row r="5" spans="1:18">
      <c r="A5" s="5" t="s">
        <v>13</v>
      </c>
      <c r="B5" s="57">
        <f>Gesamtübersicht!BG10</f>
        <v>0</v>
      </c>
      <c r="C5" s="2" t="str">
        <f>Gesamtübersicht!B10</f>
        <v>MJ/kg</v>
      </c>
      <c r="D5" s="2"/>
      <c r="E5" s="2"/>
      <c r="F5" s="2"/>
      <c r="G5" s="2"/>
      <c r="H5" s="2"/>
      <c r="I5" s="2"/>
      <c r="J5" s="2" t="s">
        <v>269</v>
      </c>
      <c r="K5" s="2"/>
      <c r="L5" s="3" t="e">
        <f t="shared" si="0"/>
        <v>#DIV/0!</v>
      </c>
      <c r="M5" s="2"/>
      <c r="N5" s="4" t="s">
        <v>30</v>
      </c>
      <c r="O5" s="2" t="s">
        <v>139</v>
      </c>
      <c r="P5" s="50"/>
      <c r="Q5" s="2"/>
      <c r="R5" s="2"/>
    </row>
    <row r="6" spans="1:18">
      <c r="A6" s="5" t="s">
        <v>129</v>
      </c>
      <c r="B6" s="3">
        <f>Gesamtübersicht!BG11</f>
        <v>0</v>
      </c>
      <c r="C6" s="2" t="str">
        <f>Gesamtübersicht!B11</f>
        <v>Ma.-%</v>
      </c>
      <c r="D6" s="2"/>
      <c r="E6" s="2"/>
      <c r="F6" s="2"/>
      <c r="G6" s="2"/>
      <c r="H6" s="2"/>
      <c r="I6" s="2"/>
      <c r="J6" s="2" t="s">
        <v>270</v>
      </c>
      <c r="K6" s="2"/>
      <c r="L6" s="3" t="e">
        <f t="shared" si="0"/>
        <v>#DIV/0!</v>
      </c>
      <c r="M6" s="2"/>
      <c r="N6" s="4" t="s">
        <v>31</v>
      </c>
      <c r="O6" s="2" t="s">
        <v>139</v>
      </c>
      <c r="P6" s="50"/>
      <c r="Q6" s="2"/>
      <c r="R6" s="2"/>
    </row>
    <row r="7" spans="1:18">
      <c r="A7" s="5" t="s">
        <v>130</v>
      </c>
      <c r="B7" s="3">
        <f>Gesamtübersicht!BG12</f>
        <v>0</v>
      </c>
      <c r="C7" s="2" t="str">
        <f>Gesamtübersicht!B12</f>
        <v>Ma.-%</v>
      </c>
      <c r="D7" s="2"/>
      <c r="E7" s="2"/>
      <c r="F7" s="2"/>
      <c r="G7" s="2"/>
      <c r="H7" s="2"/>
      <c r="I7" s="2"/>
      <c r="J7" s="2" t="s">
        <v>271</v>
      </c>
      <c r="K7" s="2"/>
      <c r="L7" s="3" t="e">
        <f t="shared" si="0"/>
        <v>#DIV/0!</v>
      </c>
      <c r="M7" s="2"/>
      <c r="N7" s="4" t="s">
        <v>32</v>
      </c>
      <c r="O7" s="2" t="s">
        <v>139</v>
      </c>
      <c r="P7" s="50"/>
      <c r="Q7" s="2"/>
      <c r="R7" s="2"/>
    </row>
    <row r="8" spans="1:18">
      <c r="A8" s="5" t="s">
        <v>143</v>
      </c>
      <c r="B8" s="3" t="e">
        <f>Gesamtübersicht!#REF!</f>
        <v>#REF!</v>
      </c>
      <c r="C8" s="2" t="e">
        <f>Gesamtübersicht!#REF!</f>
        <v>#REF!</v>
      </c>
      <c r="D8" s="2"/>
      <c r="E8" s="2"/>
      <c r="F8" s="2"/>
      <c r="G8" s="2"/>
      <c r="H8" s="2"/>
      <c r="I8" s="2"/>
      <c r="J8" s="2" t="s">
        <v>272</v>
      </c>
      <c r="K8" s="2"/>
      <c r="L8" s="3" t="e">
        <f t="shared" si="0"/>
        <v>#DIV/0!</v>
      </c>
      <c r="M8" s="2"/>
      <c r="N8" s="4" t="s">
        <v>33</v>
      </c>
      <c r="O8" s="2" t="s">
        <v>139</v>
      </c>
      <c r="P8" s="50"/>
      <c r="Q8" s="2"/>
      <c r="R8" s="2"/>
    </row>
    <row r="9" spans="1:18">
      <c r="A9" s="5" t="s">
        <v>145</v>
      </c>
      <c r="B9" s="3" t="e">
        <f>Gesamtübersicht!#REF!</f>
        <v>#REF!</v>
      </c>
      <c r="C9" s="2" t="e">
        <f>Gesamtübersicht!#REF!</f>
        <v>#REF!</v>
      </c>
      <c r="D9" s="2"/>
      <c r="E9" s="2"/>
      <c r="F9" s="2"/>
      <c r="G9" s="2"/>
      <c r="H9" s="2"/>
      <c r="I9" s="2"/>
      <c r="J9" s="2" t="s">
        <v>219</v>
      </c>
      <c r="K9" s="2"/>
      <c r="L9" s="3" t="e">
        <f t="shared" si="0"/>
        <v>#DIV/0!</v>
      </c>
      <c r="M9" s="2"/>
      <c r="N9" s="4" t="s">
        <v>34</v>
      </c>
      <c r="O9" s="2" t="s">
        <v>139</v>
      </c>
      <c r="P9" s="50"/>
      <c r="Q9" s="2"/>
      <c r="R9" s="2"/>
    </row>
    <row r="10" spans="1:18">
      <c r="A10" s="5" t="s">
        <v>17</v>
      </c>
      <c r="B10" s="2">
        <f>Gesamtübersicht!BG13</f>
        <v>0</v>
      </c>
      <c r="C10" s="2" t="str">
        <f>Gesamtübersicht!B13</f>
        <v>kg/m³</v>
      </c>
      <c r="D10" s="2"/>
      <c r="E10" s="2"/>
      <c r="F10" s="2"/>
      <c r="G10" s="2"/>
      <c r="H10" s="2"/>
      <c r="I10" s="2"/>
      <c r="J10" s="2" t="s">
        <v>140</v>
      </c>
      <c r="K10" s="2"/>
      <c r="L10" s="3" t="e">
        <f t="shared" si="0"/>
        <v>#DIV/0!</v>
      </c>
      <c r="M10" s="2"/>
      <c r="N10" s="4" t="s">
        <v>35</v>
      </c>
      <c r="O10" s="2" t="s">
        <v>139</v>
      </c>
      <c r="P10" s="50"/>
      <c r="Q10" s="2"/>
      <c r="R10" s="2"/>
    </row>
    <row r="11" spans="1:18">
      <c r="A11" s="1"/>
      <c r="B11" s="9"/>
      <c r="C11" s="2"/>
      <c r="D11" s="2"/>
      <c r="E11" s="2"/>
      <c r="F11" s="2"/>
      <c r="G11" s="2"/>
      <c r="H11" s="2"/>
      <c r="I11" s="2"/>
      <c r="J11" s="2" t="s">
        <v>141</v>
      </c>
      <c r="K11" s="2"/>
      <c r="L11" s="3" t="e">
        <f t="shared" si="0"/>
        <v>#DIV/0!</v>
      </c>
      <c r="M11" s="2"/>
      <c r="N11" s="4" t="s">
        <v>36</v>
      </c>
      <c r="O11" s="2" t="s">
        <v>139</v>
      </c>
      <c r="P11" s="50"/>
      <c r="Q11" s="2"/>
      <c r="R11" s="2"/>
    </row>
    <row r="12" spans="1:18">
      <c r="A12" s="2"/>
      <c r="B12" s="2"/>
      <c r="C12" s="2"/>
      <c r="D12" s="2"/>
      <c r="E12" s="2"/>
      <c r="F12" s="2"/>
      <c r="G12" s="2"/>
      <c r="H12" s="2"/>
      <c r="I12" s="2"/>
      <c r="J12" s="2" t="s">
        <v>212</v>
      </c>
      <c r="K12" s="2"/>
      <c r="L12" s="3" t="e">
        <f t="shared" si="0"/>
        <v>#DIV/0!</v>
      </c>
      <c r="M12" s="2"/>
      <c r="N12" s="4" t="s">
        <v>37</v>
      </c>
      <c r="O12" s="2" t="s">
        <v>139</v>
      </c>
      <c r="P12" s="50"/>
      <c r="Q12" s="2"/>
      <c r="R12" s="2"/>
    </row>
    <row r="13" spans="1:18">
      <c r="A13" s="2"/>
      <c r="B13" s="2"/>
      <c r="C13" s="2"/>
      <c r="D13" s="2"/>
      <c r="E13" s="2"/>
      <c r="F13" s="2"/>
      <c r="G13" s="2"/>
      <c r="H13" s="2"/>
      <c r="I13" s="2"/>
      <c r="J13" s="2"/>
      <c r="K13" s="2"/>
      <c r="L13" s="2"/>
      <c r="M13" s="2"/>
      <c r="N13" s="4" t="s">
        <v>21</v>
      </c>
      <c r="O13" s="2" t="s">
        <v>139</v>
      </c>
      <c r="P13" s="50"/>
      <c r="Q13" s="2"/>
      <c r="R13" s="2"/>
    </row>
    <row r="14" spans="1:18">
      <c r="A14" s="2"/>
      <c r="B14" s="2"/>
      <c r="C14" s="2"/>
      <c r="D14" s="2"/>
      <c r="E14" s="2"/>
      <c r="F14" s="2"/>
      <c r="G14" s="2"/>
      <c r="H14" s="2"/>
      <c r="I14" s="2"/>
      <c r="J14" s="2"/>
      <c r="K14" s="2"/>
      <c r="L14" s="2"/>
      <c r="M14" s="2"/>
      <c r="N14" s="4" t="s">
        <v>38</v>
      </c>
      <c r="O14" s="2" t="s">
        <v>139</v>
      </c>
      <c r="P14" s="50"/>
      <c r="Q14" s="2"/>
      <c r="R14" s="2"/>
    </row>
    <row r="15" spans="1:18">
      <c r="A15" s="2"/>
      <c r="B15" s="2"/>
      <c r="C15" s="2"/>
      <c r="D15" s="2"/>
      <c r="E15" s="2"/>
      <c r="F15" s="2"/>
      <c r="G15" s="2"/>
      <c r="H15" s="2"/>
      <c r="I15" s="2"/>
      <c r="J15" s="2"/>
      <c r="K15" s="2"/>
      <c r="L15" s="2"/>
      <c r="M15" s="2"/>
      <c r="N15" s="4" t="s">
        <v>39</v>
      </c>
      <c r="O15" s="2" t="s">
        <v>139</v>
      </c>
      <c r="P15" s="50"/>
      <c r="Q15" s="2"/>
      <c r="R15" s="2"/>
    </row>
    <row r="16" spans="1:18">
      <c r="A16" s="2"/>
      <c r="B16" s="2"/>
      <c r="C16" s="2"/>
      <c r="D16" s="2"/>
      <c r="E16" s="2"/>
      <c r="F16" s="2"/>
      <c r="G16" s="2"/>
      <c r="H16" s="2"/>
      <c r="I16" s="2"/>
      <c r="J16" s="2"/>
      <c r="K16" s="2"/>
      <c r="L16" s="2"/>
      <c r="M16" s="2"/>
      <c r="N16" s="4" t="s">
        <v>40</v>
      </c>
      <c r="O16" s="2" t="s">
        <v>139</v>
      </c>
      <c r="P16" s="50"/>
      <c r="Q16" s="2"/>
      <c r="R16" s="2"/>
    </row>
    <row r="17" spans="1:18">
      <c r="A17" s="2"/>
      <c r="B17" s="2"/>
      <c r="C17" s="2"/>
      <c r="D17" s="2"/>
      <c r="E17" s="2"/>
      <c r="F17" s="2"/>
      <c r="G17" s="2"/>
      <c r="H17" s="2"/>
      <c r="I17" s="2"/>
      <c r="J17" s="2"/>
      <c r="K17" s="2"/>
      <c r="L17" s="2"/>
      <c r="M17" s="2"/>
      <c r="N17" s="4" t="s">
        <v>41</v>
      </c>
      <c r="O17" s="2" t="s">
        <v>139</v>
      </c>
      <c r="P17" s="50"/>
      <c r="Q17" s="2"/>
      <c r="R17" s="2"/>
    </row>
    <row r="18" spans="1:18">
      <c r="A18" s="2"/>
      <c r="B18" s="2"/>
      <c r="C18" s="2"/>
      <c r="D18" s="2"/>
      <c r="E18" s="2"/>
      <c r="F18" s="2"/>
      <c r="G18" s="2"/>
      <c r="H18" s="2"/>
      <c r="I18" s="2"/>
      <c r="J18" s="2" t="s">
        <v>273</v>
      </c>
      <c r="K18" s="27">
        <f>SUM(K4:K17)</f>
        <v>0</v>
      </c>
      <c r="L18" s="3" t="e">
        <f>SUM(L4:L17)</f>
        <v>#DIV/0!</v>
      </c>
      <c r="M18" s="2"/>
      <c r="N18" s="4" t="s">
        <v>42</v>
      </c>
      <c r="O18" s="2" t="s">
        <v>139</v>
      </c>
      <c r="P18" s="50"/>
      <c r="Q18" s="2"/>
      <c r="R18" s="2"/>
    </row>
    <row r="19" spans="1:18">
      <c r="A19" s="2"/>
      <c r="B19" s="2"/>
      <c r="C19" s="2"/>
      <c r="D19" s="2"/>
      <c r="E19" s="2"/>
      <c r="F19" s="2"/>
      <c r="G19" s="2"/>
      <c r="H19" s="2"/>
      <c r="I19" s="2"/>
      <c r="J19" s="2"/>
      <c r="K19" s="2"/>
      <c r="L19" s="2"/>
      <c r="M19" s="2"/>
      <c r="N19" s="4" t="s">
        <v>43</v>
      </c>
      <c r="O19" s="2" t="s">
        <v>139</v>
      </c>
      <c r="P19" s="50"/>
      <c r="Q19" s="2"/>
      <c r="R19" s="2"/>
    </row>
    <row r="20" spans="1:18">
      <c r="A20" s="2"/>
      <c r="B20" s="2"/>
      <c r="C20" s="2"/>
      <c r="D20" s="2"/>
      <c r="E20" s="2"/>
      <c r="F20" s="2"/>
      <c r="G20" s="2"/>
      <c r="H20" s="2"/>
      <c r="I20" s="2"/>
      <c r="J20" s="2"/>
      <c r="K20" s="2"/>
      <c r="L20" s="2"/>
      <c r="M20" s="2"/>
      <c r="N20" s="4" t="s">
        <v>44</v>
      </c>
      <c r="O20" s="2" t="s">
        <v>139</v>
      </c>
      <c r="P20" s="50"/>
      <c r="Q20" s="2"/>
      <c r="R20" s="2"/>
    </row>
    <row r="21" spans="1:18">
      <c r="A21" s="2"/>
      <c r="B21" s="2"/>
      <c r="C21" s="2"/>
      <c r="D21" s="2"/>
      <c r="E21" s="2"/>
      <c r="F21" s="2"/>
      <c r="G21" s="2"/>
      <c r="H21" s="2"/>
      <c r="I21" s="2"/>
      <c r="J21" s="2"/>
      <c r="K21" s="2"/>
      <c r="L21" s="2"/>
      <c r="M21" s="2"/>
      <c r="N21" s="4" t="s">
        <v>45</v>
      </c>
      <c r="O21" s="2" t="s">
        <v>139</v>
      </c>
      <c r="P21" s="50"/>
      <c r="Q21" s="2"/>
      <c r="R21" s="2"/>
    </row>
    <row r="22" spans="1:18">
      <c r="A22" s="2"/>
      <c r="B22" s="2"/>
      <c r="C22" s="2"/>
      <c r="D22" s="2"/>
      <c r="E22" s="2"/>
      <c r="F22" s="2"/>
      <c r="G22" s="2"/>
      <c r="H22" s="2"/>
      <c r="I22" s="2"/>
      <c r="J22" s="2"/>
      <c r="K22" s="2"/>
      <c r="L22" s="2"/>
      <c r="M22" s="2"/>
      <c r="N22" s="4" t="s">
        <v>48</v>
      </c>
      <c r="O22" s="2" t="s">
        <v>139</v>
      </c>
      <c r="P22" s="50"/>
      <c r="Q22" s="2"/>
      <c r="R22" s="2"/>
    </row>
    <row r="23" spans="1:18">
      <c r="A23" s="2"/>
      <c r="B23" s="2"/>
      <c r="C23" s="2"/>
      <c r="D23" s="2"/>
      <c r="E23" s="2"/>
      <c r="F23" s="2"/>
      <c r="G23" s="2"/>
      <c r="H23" s="2"/>
      <c r="I23" s="2"/>
      <c r="J23" s="2"/>
      <c r="K23" s="2"/>
      <c r="L23" s="2"/>
      <c r="M23" s="2"/>
      <c r="N23" s="4" t="s">
        <v>49</v>
      </c>
      <c r="O23" s="2" t="s">
        <v>139</v>
      </c>
      <c r="P23" s="50"/>
      <c r="Q23" s="2"/>
      <c r="R23" s="2"/>
    </row>
    <row r="24" spans="1:18">
      <c r="A24" s="2"/>
      <c r="B24" s="2"/>
      <c r="C24" s="2"/>
      <c r="D24" s="2"/>
      <c r="E24" s="2"/>
      <c r="F24" s="2"/>
      <c r="G24" s="2"/>
      <c r="H24" s="2"/>
      <c r="I24" s="2"/>
      <c r="J24" s="2"/>
      <c r="K24" s="2"/>
      <c r="L24" s="2"/>
      <c r="M24" s="2"/>
      <c r="N24" s="4" t="s">
        <v>50</v>
      </c>
      <c r="O24" s="2" t="s">
        <v>139</v>
      </c>
      <c r="P24" s="50"/>
      <c r="Q24" s="2"/>
      <c r="R24" s="2"/>
    </row>
    <row r="25" spans="1:18">
      <c r="A25" s="2"/>
      <c r="B25" s="2"/>
      <c r="C25" s="2"/>
      <c r="D25" s="2"/>
      <c r="E25" s="2"/>
      <c r="F25" s="2"/>
      <c r="G25" s="2"/>
      <c r="H25" s="2"/>
      <c r="I25" s="2"/>
      <c r="J25" s="2"/>
      <c r="K25" s="2"/>
      <c r="L25" s="2"/>
      <c r="M25" s="2"/>
      <c r="N25" s="4" t="s">
        <v>51</v>
      </c>
      <c r="O25" s="2" t="s">
        <v>139</v>
      </c>
      <c r="P25" s="50"/>
      <c r="Q25" s="2"/>
      <c r="R25" s="2"/>
    </row>
    <row r="26" spans="1:18">
      <c r="A26" s="2"/>
      <c r="B26" s="2"/>
      <c r="C26" s="2"/>
      <c r="D26" s="2"/>
      <c r="E26" s="2"/>
      <c r="F26" s="2"/>
      <c r="G26" s="2"/>
      <c r="H26" s="2"/>
      <c r="I26" s="2"/>
      <c r="J26" s="2"/>
      <c r="K26" s="2"/>
      <c r="L26" s="2"/>
      <c r="M26" s="2"/>
      <c r="N26" s="4" t="s">
        <v>52</v>
      </c>
      <c r="O26" s="2" t="s">
        <v>139</v>
      </c>
      <c r="P26" s="50"/>
      <c r="Q26" s="2"/>
      <c r="R26" s="2"/>
    </row>
    <row r="27" spans="1:18">
      <c r="A27" s="2"/>
      <c r="B27" s="2"/>
      <c r="C27" s="2"/>
      <c r="D27" s="2"/>
      <c r="E27" s="2"/>
      <c r="F27" s="2"/>
      <c r="G27" s="2"/>
      <c r="H27" s="2"/>
      <c r="I27" s="2"/>
      <c r="J27" s="2"/>
      <c r="K27" s="2"/>
      <c r="L27" s="2"/>
      <c r="M27" s="2"/>
      <c r="N27" s="4" t="s">
        <v>22</v>
      </c>
      <c r="O27" s="2" t="s">
        <v>139</v>
      </c>
      <c r="P27" s="50"/>
      <c r="Q27" s="2"/>
      <c r="R27" s="2"/>
    </row>
    <row r="28" spans="1:18">
      <c r="A28" s="2"/>
      <c r="B28" s="2"/>
      <c r="C28" s="2"/>
      <c r="D28" s="2"/>
      <c r="E28" s="2"/>
      <c r="F28" s="2"/>
      <c r="G28" s="2"/>
      <c r="H28" s="2"/>
      <c r="I28" s="2"/>
      <c r="J28" s="2"/>
      <c r="K28" s="2"/>
      <c r="L28" s="2"/>
      <c r="M28" s="2"/>
      <c r="N28" s="4" t="s">
        <v>53</v>
      </c>
      <c r="O28" s="2" t="s">
        <v>139</v>
      </c>
      <c r="P28" s="50"/>
      <c r="Q28" s="2"/>
      <c r="R28" s="2"/>
    </row>
    <row r="29" spans="1:18">
      <c r="A29" s="2"/>
      <c r="B29" s="2"/>
      <c r="C29" s="2"/>
      <c r="D29" s="2"/>
      <c r="E29" s="2"/>
      <c r="F29" s="2"/>
      <c r="G29" s="2"/>
      <c r="H29" s="2"/>
      <c r="I29" s="2"/>
      <c r="J29" s="2"/>
      <c r="K29" s="2"/>
      <c r="L29" s="2"/>
      <c r="M29" s="2"/>
      <c r="N29" s="4" t="s">
        <v>55</v>
      </c>
      <c r="O29" s="2" t="s">
        <v>139</v>
      </c>
      <c r="P29" s="50"/>
      <c r="Q29" s="2"/>
      <c r="R29" s="2"/>
    </row>
    <row r="30" spans="1:18">
      <c r="A30" s="2"/>
      <c r="B30" s="2"/>
      <c r="C30" s="2"/>
      <c r="D30" s="2"/>
      <c r="E30" s="2"/>
      <c r="F30" s="2"/>
      <c r="G30" s="2"/>
      <c r="H30" s="2"/>
      <c r="I30" s="2"/>
      <c r="J30" s="2"/>
      <c r="K30" s="2"/>
      <c r="L30" s="2"/>
      <c r="M30" s="2"/>
      <c r="N30" s="4" t="s">
        <v>56</v>
      </c>
      <c r="O30" s="2" t="s">
        <v>139</v>
      </c>
      <c r="P30" s="51"/>
      <c r="Q30" s="2"/>
      <c r="R30" s="2"/>
    </row>
    <row r="31" spans="1:18">
      <c r="A31" s="2"/>
      <c r="B31" s="2"/>
      <c r="C31" s="2"/>
      <c r="D31" s="2"/>
      <c r="E31" s="2"/>
      <c r="F31" s="2"/>
      <c r="G31" s="2"/>
      <c r="H31" s="2"/>
      <c r="I31" s="2"/>
      <c r="J31" s="2"/>
      <c r="K31" s="2"/>
      <c r="L31" s="2"/>
      <c r="M31" s="2"/>
      <c r="N31" s="4" t="s">
        <v>57</v>
      </c>
      <c r="O31" s="2" t="s">
        <v>139</v>
      </c>
      <c r="P31" s="50"/>
      <c r="Q31" s="2"/>
      <c r="R31" s="2"/>
    </row>
    <row r="32" spans="1:18">
      <c r="A32" s="2"/>
      <c r="B32" s="2"/>
      <c r="C32" s="2"/>
      <c r="D32" s="2"/>
      <c r="E32" s="2"/>
      <c r="F32" s="2"/>
      <c r="G32" s="2"/>
      <c r="H32" s="2"/>
      <c r="I32" s="2"/>
      <c r="J32" s="2"/>
      <c r="K32" s="2"/>
      <c r="L32" s="2"/>
      <c r="M32" s="2"/>
      <c r="N32" s="4" t="s">
        <v>58</v>
      </c>
      <c r="O32" s="2" t="s">
        <v>139</v>
      </c>
      <c r="P32" s="50"/>
      <c r="Q32" s="2"/>
      <c r="R32" s="2"/>
    </row>
    <row r="33" spans="1:18">
      <c r="A33" s="2"/>
      <c r="B33" s="2"/>
      <c r="C33" s="2"/>
      <c r="D33" s="2"/>
      <c r="E33" s="2"/>
      <c r="F33" s="2"/>
      <c r="G33" s="2"/>
      <c r="H33" s="2"/>
      <c r="I33" s="2"/>
      <c r="J33" s="2"/>
      <c r="K33" s="2"/>
      <c r="L33" s="2"/>
      <c r="M33" s="2"/>
      <c r="N33" s="4" t="s">
        <v>59</v>
      </c>
      <c r="O33" s="2" t="s">
        <v>139</v>
      </c>
      <c r="P33" s="50"/>
      <c r="Q33" s="2"/>
      <c r="R33" s="2"/>
    </row>
    <row r="34" spans="1:18">
      <c r="A34" s="2"/>
      <c r="B34" s="2"/>
      <c r="C34" s="2"/>
      <c r="D34" s="2"/>
      <c r="E34" s="2"/>
      <c r="F34" s="2"/>
      <c r="G34" s="2"/>
      <c r="H34" s="2"/>
      <c r="I34" s="2"/>
      <c r="J34" s="2"/>
      <c r="K34" s="2"/>
      <c r="L34" s="2"/>
      <c r="M34" s="2"/>
      <c r="N34" s="4" t="s">
        <v>60</v>
      </c>
      <c r="O34" s="2" t="s">
        <v>139</v>
      </c>
      <c r="P34" s="50"/>
      <c r="Q34" s="2"/>
      <c r="R34" s="2"/>
    </row>
    <row r="35" spans="1:18">
      <c r="A35" s="2"/>
      <c r="B35" s="2"/>
      <c r="C35" s="2"/>
      <c r="D35" s="2"/>
      <c r="E35" s="2"/>
      <c r="F35" s="2"/>
      <c r="G35" s="2"/>
      <c r="H35" s="2"/>
      <c r="I35" s="2"/>
      <c r="J35" s="2"/>
      <c r="K35" s="2"/>
      <c r="L35" s="2"/>
      <c r="M35" s="2"/>
      <c r="N35" s="4" t="s">
        <v>10</v>
      </c>
      <c r="O35" s="2" t="s">
        <v>139</v>
      </c>
      <c r="P35" s="50"/>
      <c r="Q35" s="2"/>
      <c r="R35" s="2"/>
    </row>
    <row r="36" spans="1:18">
      <c r="A36" s="2"/>
      <c r="B36" s="2"/>
      <c r="C36" s="2"/>
      <c r="D36" s="2"/>
      <c r="E36" s="2"/>
      <c r="F36" s="2"/>
      <c r="G36" s="2"/>
      <c r="H36" s="2"/>
      <c r="I36" s="2"/>
      <c r="J36" s="2"/>
      <c r="K36" s="2"/>
      <c r="L36" s="2"/>
      <c r="M36" s="2"/>
      <c r="N36" s="4" t="s">
        <v>62</v>
      </c>
      <c r="O36" s="2" t="s">
        <v>139</v>
      </c>
      <c r="P36" s="50"/>
      <c r="Q36" s="2"/>
      <c r="R36" s="2"/>
    </row>
    <row r="37" spans="1:18">
      <c r="A37" s="2"/>
      <c r="B37" s="2"/>
      <c r="C37" s="2"/>
      <c r="D37" s="2"/>
      <c r="E37" s="2"/>
      <c r="F37" s="2"/>
      <c r="G37" s="2"/>
      <c r="H37" s="2"/>
      <c r="I37" s="2"/>
      <c r="J37" s="2"/>
      <c r="K37" s="2"/>
      <c r="L37" s="2"/>
      <c r="M37" s="2"/>
      <c r="N37" s="4" t="s">
        <v>63</v>
      </c>
      <c r="O37" s="2" t="s">
        <v>139</v>
      </c>
      <c r="P37" s="50"/>
      <c r="Q37" s="2"/>
      <c r="R37" s="2"/>
    </row>
    <row r="38" spans="1:18">
      <c r="A38" s="2"/>
      <c r="B38" s="2"/>
      <c r="C38" s="2"/>
      <c r="D38" s="2"/>
      <c r="E38" s="2"/>
      <c r="F38" s="2"/>
      <c r="G38" s="2"/>
      <c r="H38" s="2"/>
      <c r="I38" s="2"/>
      <c r="J38" s="2"/>
      <c r="K38" s="2"/>
      <c r="L38" s="2"/>
      <c r="M38" s="2"/>
      <c r="N38" s="4" t="s">
        <v>23</v>
      </c>
      <c r="O38" s="2" t="s">
        <v>139</v>
      </c>
      <c r="P38" s="50"/>
      <c r="Q38" s="2"/>
      <c r="R38" s="2"/>
    </row>
    <row r="39" spans="1:18">
      <c r="A39" s="2"/>
      <c r="B39" s="2"/>
      <c r="C39" s="2"/>
      <c r="D39" s="2"/>
      <c r="E39" s="2"/>
      <c r="F39" s="2"/>
      <c r="G39" s="2"/>
      <c r="H39" s="2"/>
      <c r="I39" s="2"/>
      <c r="J39" s="2"/>
      <c r="K39" s="2"/>
      <c r="L39" s="2"/>
      <c r="M39" s="2"/>
      <c r="N39" s="4" t="s">
        <v>64</v>
      </c>
      <c r="O39" s="2" t="s">
        <v>139</v>
      </c>
      <c r="P39" s="50"/>
      <c r="Q39" s="2"/>
      <c r="R39" s="2"/>
    </row>
    <row r="40" spans="1:18">
      <c r="A40" s="2"/>
      <c r="B40" s="2"/>
      <c r="C40" s="2"/>
      <c r="D40" s="2"/>
      <c r="E40" s="2"/>
      <c r="F40" s="2"/>
      <c r="G40" s="2"/>
      <c r="H40" s="2"/>
      <c r="I40" s="2"/>
      <c r="J40" s="2"/>
      <c r="K40" s="2"/>
      <c r="L40" s="2"/>
      <c r="M40" s="2"/>
      <c r="N40" s="4" t="s">
        <v>65</v>
      </c>
      <c r="O40" s="2" t="s">
        <v>139</v>
      </c>
      <c r="P40" s="50"/>
      <c r="Q40" s="2"/>
      <c r="R40" s="2"/>
    </row>
    <row r="41" spans="1:18">
      <c r="A41" s="2"/>
      <c r="B41" s="2"/>
      <c r="C41" s="2"/>
      <c r="D41" s="2"/>
      <c r="E41" s="2"/>
      <c r="F41" s="2"/>
      <c r="G41" s="2"/>
      <c r="H41" s="2"/>
      <c r="I41" s="2"/>
      <c r="J41" s="2"/>
      <c r="K41" s="2"/>
      <c r="L41" s="2"/>
      <c r="M41" s="2"/>
      <c r="N41" s="4" t="s">
        <v>66</v>
      </c>
      <c r="O41" s="2" t="s">
        <v>139</v>
      </c>
      <c r="P41" s="50"/>
      <c r="Q41" s="2"/>
      <c r="R41" s="4"/>
    </row>
    <row r="42" spans="1:18">
      <c r="A42" s="2"/>
      <c r="B42" s="2"/>
      <c r="C42" s="2"/>
      <c r="D42" s="2"/>
      <c r="E42" s="2"/>
      <c r="F42" s="2"/>
      <c r="G42" s="2"/>
      <c r="H42" s="2"/>
      <c r="I42" s="2"/>
      <c r="J42" s="2"/>
      <c r="K42" s="2"/>
      <c r="L42" s="2"/>
      <c r="M42" s="2"/>
      <c r="N42" s="4" t="s">
        <v>67</v>
      </c>
      <c r="O42" s="2" t="s">
        <v>139</v>
      </c>
      <c r="P42" s="51"/>
      <c r="Q42" s="2"/>
      <c r="R42" s="2"/>
    </row>
    <row r="43" spans="1:18">
      <c r="A43" s="2"/>
      <c r="B43" s="2"/>
      <c r="C43" s="2"/>
      <c r="D43" s="2"/>
      <c r="E43" s="2"/>
      <c r="F43" s="2"/>
      <c r="G43" s="2"/>
      <c r="H43" s="2"/>
      <c r="I43" s="2"/>
      <c r="J43" s="2"/>
      <c r="K43" s="2"/>
      <c r="L43" s="2"/>
      <c r="M43" s="2"/>
      <c r="N43" s="4" t="s">
        <v>24</v>
      </c>
      <c r="O43" s="2" t="s">
        <v>139</v>
      </c>
      <c r="P43" s="51"/>
      <c r="Q43" s="2"/>
      <c r="R43" s="2"/>
    </row>
    <row r="44" spans="1:18">
      <c r="A44" s="2"/>
      <c r="B44" s="2"/>
      <c r="C44" s="2"/>
      <c r="D44" s="2"/>
      <c r="E44" s="2"/>
      <c r="F44" s="2"/>
      <c r="G44" s="2"/>
      <c r="H44" s="2"/>
      <c r="I44" s="2"/>
      <c r="J44" s="2"/>
      <c r="K44" s="2"/>
      <c r="L44" s="2"/>
      <c r="M44" s="2"/>
      <c r="N44" s="4" t="s">
        <v>68</v>
      </c>
      <c r="O44" s="2" t="s">
        <v>139</v>
      </c>
      <c r="P44" s="50"/>
      <c r="Q44" s="2"/>
      <c r="R44" s="2"/>
    </row>
    <row r="45" spans="1:18">
      <c r="A45" s="2"/>
      <c r="B45" s="2"/>
      <c r="C45" s="2"/>
      <c r="D45" s="2"/>
      <c r="E45" s="2"/>
      <c r="F45" s="2"/>
      <c r="G45" s="2"/>
      <c r="H45" s="2"/>
      <c r="I45" s="2"/>
      <c r="J45" s="2"/>
      <c r="K45" s="2"/>
      <c r="L45" s="2"/>
      <c r="M45" s="2"/>
      <c r="N45" s="4" t="s">
        <v>69</v>
      </c>
      <c r="O45" s="2" t="s">
        <v>139</v>
      </c>
      <c r="P45" s="50"/>
      <c r="Q45" s="2"/>
      <c r="R45" s="2"/>
    </row>
    <row r="46" spans="1:18">
      <c r="A46" s="2"/>
      <c r="B46" s="2"/>
      <c r="C46" s="2"/>
      <c r="D46" s="2"/>
      <c r="E46" s="2"/>
      <c r="F46" s="2"/>
      <c r="G46" s="2"/>
      <c r="H46" s="2"/>
      <c r="I46" s="2"/>
      <c r="J46" s="2"/>
      <c r="K46" s="2"/>
      <c r="L46" s="2"/>
      <c r="M46" s="2"/>
      <c r="N46" s="4" t="s">
        <v>70</v>
      </c>
      <c r="O46" s="2" t="s">
        <v>139</v>
      </c>
      <c r="P46" s="50"/>
      <c r="Q46" s="2"/>
      <c r="R46" s="2"/>
    </row>
    <row r="47" spans="1:18">
      <c r="A47" s="2"/>
      <c r="B47" s="2"/>
      <c r="C47" s="2"/>
      <c r="D47" s="2"/>
      <c r="E47" s="2"/>
      <c r="F47" s="2"/>
      <c r="G47" s="2"/>
      <c r="H47" s="2"/>
      <c r="I47" s="2"/>
      <c r="J47" s="2"/>
      <c r="K47" s="2"/>
      <c r="L47" s="2"/>
      <c r="M47" s="2"/>
      <c r="N47" s="4" t="s">
        <v>71</v>
      </c>
      <c r="O47" s="2" t="s">
        <v>139</v>
      </c>
      <c r="P47" s="50"/>
      <c r="Q47" s="2"/>
      <c r="R47" s="2"/>
    </row>
    <row r="48" spans="1:18">
      <c r="A48" s="2"/>
      <c r="B48" s="2"/>
      <c r="C48" s="2"/>
      <c r="D48" s="2"/>
      <c r="E48" s="2"/>
      <c r="F48" s="2"/>
      <c r="G48" s="2"/>
      <c r="H48" s="2"/>
      <c r="I48" s="2"/>
      <c r="J48" s="2"/>
      <c r="K48" s="2"/>
      <c r="L48" s="2"/>
      <c r="M48" s="2"/>
      <c r="N48" s="4" t="s">
        <v>73</v>
      </c>
      <c r="O48" s="2" t="s">
        <v>139</v>
      </c>
      <c r="P48" s="50"/>
      <c r="Q48" s="2"/>
      <c r="R48" s="2"/>
    </row>
    <row r="49" spans="1:18">
      <c r="A49" s="2"/>
      <c r="B49" s="2"/>
      <c r="C49" s="2"/>
      <c r="D49" s="2"/>
      <c r="E49" s="2"/>
      <c r="F49" s="2"/>
      <c r="G49" s="2"/>
      <c r="H49" s="2"/>
      <c r="I49" s="2"/>
      <c r="J49" s="2"/>
      <c r="K49" s="2"/>
      <c r="L49" s="2"/>
      <c r="M49" s="2"/>
      <c r="N49" s="4" t="s">
        <v>74</v>
      </c>
      <c r="O49" s="2" t="s">
        <v>139</v>
      </c>
      <c r="P49" s="50"/>
      <c r="Q49" s="2"/>
      <c r="R49" s="2"/>
    </row>
    <row r="50" spans="1:18">
      <c r="A50" s="2"/>
      <c r="B50" s="2"/>
      <c r="C50" s="2"/>
      <c r="D50" s="2"/>
      <c r="E50" s="2"/>
      <c r="F50" s="2"/>
      <c r="G50" s="2"/>
      <c r="H50" s="2"/>
      <c r="I50" s="2"/>
      <c r="J50" s="2"/>
      <c r="K50" s="2"/>
      <c r="L50" s="2"/>
      <c r="M50" s="2"/>
      <c r="N50" s="4" t="s">
        <v>75</v>
      </c>
      <c r="O50" s="2" t="s">
        <v>139</v>
      </c>
      <c r="P50" s="50"/>
      <c r="Q50" s="2"/>
      <c r="R50" s="2"/>
    </row>
    <row r="51" spans="1:18">
      <c r="A51" s="2"/>
      <c r="B51" s="2"/>
      <c r="C51" s="2"/>
      <c r="D51" s="2"/>
      <c r="E51" s="2"/>
      <c r="F51" s="2"/>
      <c r="G51" s="2"/>
      <c r="H51" s="2"/>
      <c r="I51" s="2"/>
      <c r="J51" s="2"/>
      <c r="K51" s="2"/>
      <c r="L51" s="2"/>
      <c r="M51" s="2"/>
      <c r="N51" s="4" t="s">
        <v>76</v>
      </c>
      <c r="O51" s="2" t="s">
        <v>139</v>
      </c>
      <c r="P51" s="50"/>
      <c r="Q51" s="2"/>
      <c r="R51" s="2"/>
    </row>
    <row r="52" spans="1:18">
      <c r="A52" s="2"/>
      <c r="B52" s="2"/>
      <c r="C52" s="2"/>
      <c r="D52" s="2"/>
      <c r="E52" s="2"/>
      <c r="F52" s="2"/>
      <c r="G52" s="2"/>
      <c r="H52" s="2"/>
      <c r="I52" s="2"/>
      <c r="J52" s="2"/>
      <c r="K52" s="2"/>
      <c r="L52" s="2"/>
      <c r="M52" s="2"/>
      <c r="N52" s="4" t="s">
        <v>77</v>
      </c>
      <c r="O52" s="2" t="s">
        <v>139</v>
      </c>
      <c r="P52" s="50"/>
      <c r="Q52" s="2"/>
      <c r="R52" s="2"/>
    </row>
    <row r="53" spans="1:18">
      <c r="A53" s="2"/>
      <c r="B53" s="2"/>
      <c r="C53" s="2"/>
      <c r="D53" s="2"/>
      <c r="E53" s="2"/>
      <c r="F53" s="2"/>
      <c r="G53" s="2"/>
      <c r="H53" s="2"/>
      <c r="I53" s="2"/>
      <c r="J53" s="2"/>
      <c r="K53" s="2"/>
      <c r="L53" s="2"/>
      <c r="M53" s="2"/>
      <c r="N53" s="4" t="s">
        <v>78</v>
      </c>
      <c r="O53" s="2" t="s">
        <v>139</v>
      </c>
      <c r="P53" s="50"/>
      <c r="Q53" s="2"/>
      <c r="R53" s="4"/>
    </row>
    <row r="54" spans="1:18">
      <c r="A54" s="2"/>
      <c r="B54" s="2"/>
      <c r="C54" s="2"/>
      <c r="D54" s="2"/>
      <c r="E54" s="2"/>
      <c r="F54" s="2"/>
      <c r="G54" s="2"/>
      <c r="H54" s="2"/>
      <c r="I54" s="2"/>
      <c r="J54" s="2"/>
      <c r="K54" s="2"/>
      <c r="L54" s="2"/>
      <c r="M54" s="2"/>
      <c r="N54" s="4" t="s">
        <v>79</v>
      </c>
      <c r="O54" s="2" t="s">
        <v>139</v>
      </c>
      <c r="P54" s="50"/>
      <c r="Q54" s="2"/>
      <c r="R54" s="4"/>
    </row>
    <row r="55" spans="1:18">
      <c r="A55" s="2"/>
      <c r="B55" s="2"/>
      <c r="C55" s="2"/>
      <c r="D55" s="2"/>
      <c r="E55" s="2"/>
      <c r="F55" s="2"/>
      <c r="G55" s="2"/>
      <c r="H55" s="2"/>
      <c r="I55" s="2"/>
      <c r="J55" s="2"/>
      <c r="K55" s="2"/>
      <c r="L55" s="2"/>
      <c r="M55" s="2"/>
      <c r="N55" s="4" t="s">
        <v>80</v>
      </c>
      <c r="O55" s="2" t="s">
        <v>139</v>
      </c>
      <c r="P55" s="50"/>
      <c r="Q55" s="2"/>
      <c r="R55" s="2"/>
    </row>
    <row r="56" spans="1:18">
      <c r="A56" s="2"/>
      <c r="B56" s="2"/>
      <c r="C56" s="2"/>
      <c r="D56" s="2"/>
      <c r="E56" s="2"/>
      <c r="F56" s="2"/>
      <c r="G56" s="2"/>
      <c r="H56" s="2"/>
      <c r="I56" s="2"/>
      <c r="J56" s="2"/>
      <c r="K56" s="2"/>
      <c r="L56" s="2"/>
      <c r="M56" s="2"/>
      <c r="N56" s="4" t="s">
        <v>81</v>
      </c>
      <c r="O56" s="2" t="s">
        <v>139</v>
      </c>
      <c r="P56" s="50"/>
      <c r="Q56" s="2"/>
      <c r="R56" s="2"/>
    </row>
    <row r="57" spans="1:18">
      <c r="A57" s="2"/>
      <c r="B57" s="2"/>
      <c r="C57" s="2"/>
      <c r="D57" s="2"/>
      <c r="E57" s="2"/>
      <c r="F57" s="2"/>
      <c r="G57" s="2"/>
      <c r="H57" s="2"/>
      <c r="I57" s="2"/>
      <c r="J57" s="2"/>
      <c r="K57" s="2"/>
      <c r="L57" s="2"/>
      <c r="M57" s="2"/>
      <c r="N57" s="4" t="s">
        <v>82</v>
      </c>
      <c r="O57" s="2" t="s">
        <v>139</v>
      </c>
      <c r="P57" s="50"/>
      <c r="Q57" s="2"/>
      <c r="R57" s="2"/>
    </row>
    <row r="58" spans="1:18">
      <c r="A58" s="2"/>
      <c r="B58" s="2"/>
      <c r="C58" s="2"/>
      <c r="D58" s="2"/>
      <c r="E58" s="2"/>
      <c r="F58" s="2"/>
      <c r="G58" s="2"/>
      <c r="H58" s="2"/>
      <c r="I58" s="2"/>
      <c r="J58" s="2"/>
      <c r="K58" s="2"/>
      <c r="L58" s="2"/>
      <c r="M58" s="2"/>
      <c r="N58" s="4" t="s">
        <v>83</v>
      </c>
      <c r="O58" s="2" t="s">
        <v>139</v>
      </c>
      <c r="P58" s="50"/>
      <c r="Q58" s="2"/>
      <c r="R58" s="2"/>
    </row>
    <row r="59" spans="1:18">
      <c r="A59" s="2"/>
      <c r="B59" s="2"/>
      <c r="C59" s="2"/>
      <c r="D59" s="2"/>
      <c r="E59" s="2"/>
      <c r="F59" s="2"/>
      <c r="G59" s="2"/>
      <c r="H59" s="2"/>
      <c r="I59" s="2"/>
      <c r="J59" s="2"/>
      <c r="K59" s="2"/>
      <c r="L59" s="2"/>
      <c r="M59" s="2"/>
      <c r="N59" s="4" t="s">
        <v>84</v>
      </c>
      <c r="O59" s="2" t="s">
        <v>139</v>
      </c>
      <c r="P59" s="50"/>
      <c r="Q59" s="2"/>
      <c r="R59" s="2"/>
    </row>
    <row r="60" spans="1:18">
      <c r="A60" s="2"/>
      <c r="B60" s="2"/>
      <c r="C60" s="2"/>
      <c r="D60" s="2"/>
      <c r="E60" s="2"/>
      <c r="F60" s="2"/>
      <c r="G60" s="2"/>
      <c r="H60" s="2"/>
      <c r="I60" s="2"/>
      <c r="J60" s="2"/>
      <c r="K60" s="2"/>
      <c r="L60" s="2"/>
      <c r="M60" s="2"/>
      <c r="N60" s="4" t="s">
        <v>85</v>
      </c>
      <c r="O60" s="2" t="s">
        <v>139</v>
      </c>
      <c r="P60" s="50"/>
      <c r="Q60" s="2"/>
      <c r="R60" s="2"/>
    </row>
    <row r="61" spans="1:18">
      <c r="A61" s="2"/>
      <c r="B61" s="2"/>
      <c r="C61" s="2"/>
      <c r="D61" s="2"/>
      <c r="E61" s="2"/>
      <c r="F61" s="2"/>
      <c r="G61" s="2"/>
      <c r="H61" s="2"/>
      <c r="I61" s="2"/>
      <c r="J61" s="2"/>
      <c r="K61" s="2"/>
      <c r="L61" s="2"/>
      <c r="M61" s="2"/>
      <c r="N61" s="4" t="s">
        <v>86</v>
      </c>
      <c r="O61" s="2" t="s">
        <v>139</v>
      </c>
      <c r="P61" s="50"/>
      <c r="Q61" s="2"/>
      <c r="R61" s="2"/>
    </row>
    <row r="62" spans="1:18">
      <c r="A62" s="2"/>
      <c r="B62" s="2"/>
      <c r="C62" s="2"/>
      <c r="D62" s="2"/>
      <c r="E62" s="2"/>
      <c r="F62" s="2"/>
      <c r="G62" s="2"/>
      <c r="H62" s="2"/>
      <c r="I62" s="2"/>
      <c r="J62" s="2"/>
      <c r="K62" s="2"/>
      <c r="L62" s="2"/>
      <c r="M62" s="2"/>
      <c r="N62" s="4" t="s">
        <v>87</v>
      </c>
      <c r="O62" s="2" t="s">
        <v>139</v>
      </c>
      <c r="P62" s="50"/>
      <c r="Q62" s="2"/>
      <c r="R62" s="2"/>
    </row>
    <row r="63" spans="1:18">
      <c r="A63" s="2"/>
      <c r="B63" s="2"/>
      <c r="C63" s="2"/>
      <c r="D63" s="2"/>
      <c r="E63" s="2"/>
      <c r="F63" s="2"/>
      <c r="G63" s="2"/>
      <c r="H63" s="2"/>
      <c r="I63" s="2"/>
      <c r="J63" s="2"/>
      <c r="K63" s="2"/>
      <c r="L63" s="2"/>
      <c r="M63" s="2"/>
      <c r="N63" s="4" t="s">
        <v>88</v>
      </c>
      <c r="O63" s="2" t="s">
        <v>139</v>
      </c>
      <c r="P63" s="50"/>
      <c r="Q63" s="2"/>
      <c r="R63" s="2"/>
    </row>
    <row r="64" spans="1:18">
      <c r="A64" s="2"/>
      <c r="B64" s="2"/>
      <c r="C64" s="2"/>
      <c r="D64" s="2"/>
      <c r="E64" s="2"/>
      <c r="F64" s="2"/>
      <c r="G64" s="2"/>
      <c r="H64" s="2"/>
      <c r="I64" s="2"/>
      <c r="J64" s="2"/>
      <c r="K64" s="2"/>
      <c r="L64" s="2"/>
      <c r="M64" s="2"/>
      <c r="N64" s="4" t="s">
        <v>89</v>
      </c>
      <c r="O64" s="2" t="s">
        <v>139</v>
      </c>
      <c r="P64" s="50"/>
      <c r="Q64" s="2"/>
      <c r="R64" s="2"/>
    </row>
    <row r="65" spans="1:18">
      <c r="A65" s="2"/>
      <c r="B65" s="2"/>
      <c r="C65" s="2"/>
      <c r="D65" s="2"/>
      <c r="E65" s="2"/>
      <c r="F65" s="2"/>
      <c r="G65" s="2"/>
      <c r="H65" s="2"/>
      <c r="I65" s="2"/>
      <c r="J65" s="2"/>
      <c r="K65" s="2"/>
      <c r="L65" s="2"/>
      <c r="M65" s="2"/>
      <c r="N65" s="4" t="s">
        <v>90</v>
      </c>
      <c r="O65" s="2" t="s">
        <v>139</v>
      </c>
      <c r="P65" s="50"/>
      <c r="Q65" s="2"/>
      <c r="R65" s="2"/>
    </row>
    <row r="66" spans="1:18">
      <c r="A66" s="2"/>
      <c r="B66" s="2"/>
      <c r="C66" s="2"/>
      <c r="D66" s="2"/>
      <c r="E66" s="2"/>
      <c r="F66" s="2"/>
      <c r="G66" s="2"/>
      <c r="H66" s="2"/>
      <c r="I66" s="2"/>
      <c r="J66" s="2"/>
      <c r="K66" s="2"/>
      <c r="L66" s="2"/>
      <c r="M66" s="2"/>
      <c r="N66" s="4" t="s">
        <v>92</v>
      </c>
      <c r="O66" s="2" t="s">
        <v>139</v>
      </c>
      <c r="P66" s="50"/>
      <c r="Q66" s="2"/>
      <c r="R66" s="2"/>
    </row>
    <row r="67" spans="1:18">
      <c r="A67" s="2"/>
      <c r="B67" s="2"/>
      <c r="C67" s="2"/>
      <c r="D67" s="2"/>
      <c r="E67" s="2"/>
      <c r="F67" s="2"/>
      <c r="G67" s="2"/>
      <c r="H67" s="2"/>
      <c r="I67" s="2"/>
      <c r="J67" s="2"/>
      <c r="K67" s="2"/>
      <c r="L67" s="2"/>
      <c r="M67" s="2"/>
      <c r="N67" s="4" t="s">
        <v>93</v>
      </c>
      <c r="O67" s="2" t="s">
        <v>139</v>
      </c>
      <c r="P67" s="50"/>
      <c r="Q67" s="2"/>
      <c r="R67" s="2"/>
    </row>
    <row r="68" spans="1:18">
      <c r="A68" s="2"/>
      <c r="B68" s="2"/>
      <c r="C68" s="2"/>
      <c r="D68" s="2"/>
      <c r="E68" s="2"/>
      <c r="F68" s="2"/>
      <c r="G68" s="2"/>
      <c r="H68" s="2"/>
      <c r="I68" s="2"/>
      <c r="J68" s="2"/>
      <c r="K68" s="2"/>
      <c r="L68" s="2"/>
      <c r="M68" s="2"/>
      <c r="N68" s="4" t="s">
        <v>96</v>
      </c>
      <c r="O68" s="2" t="s">
        <v>139</v>
      </c>
      <c r="P68" s="50"/>
      <c r="Q68" s="2"/>
      <c r="R68" s="2"/>
    </row>
    <row r="69" spans="1:18">
      <c r="A69" s="2"/>
      <c r="B69" s="2"/>
      <c r="C69" s="2"/>
      <c r="D69" s="2"/>
      <c r="E69" s="2"/>
      <c r="F69" s="2"/>
      <c r="G69" s="2"/>
      <c r="H69" s="2"/>
      <c r="I69" s="2"/>
      <c r="J69" s="2"/>
      <c r="K69" s="2"/>
      <c r="L69" s="2"/>
      <c r="M69" s="2"/>
      <c r="N69" s="4" t="s">
        <v>97</v>
      </c>
      <c r="O69" s="2" t="s">
        <v>139</v>
      </c>
      <c r="P69" s="50"/>
      <c r="Q69" s="2"/>
      <c r="R69" s="2"/>
    </row>
    <row r="70" spans="1:18">
      <c r="A70" s="2"/>
      <c r="B70" s="2"/>
      <c r="C70" s="2"/>
      <c r="D70" s="2"/>
      <c r="E70" s="2"/>
      <c r="F70" s="2"/>
      <c r="G70" s="2"/>
      <c r="H70" s="2"/>
      <c r="I70" s="2"/>
    </row>
    <row r="71" spans="1:18">
      <c r="A71" s="2"/>
      <c r="B71" s="2"/>
      <c r="C71" s="2"/>
      <c r="D71" s="2"/>
      <c r="E71" s="2"/>
      <c r="F71" s="2"/>
      <c r="G71" s="2"/>
      <c r="H71" s="2"/>
      <c r="I71" s="2"/>
    </row>
    <row r="72" spans="1:18">
      <c r="A72" s="2"/>
      <c r="B72" s="2"/>
      <c r="C72" s="2"/>
      <c r="D72" s="2"/>
      <c r="E72" s="2"/>
      <c r="F72" s="2"/>
      <c r="G72" s="2"/>
      <c r="H72" s="2"/>
      <c r="I72" s="2"/>
    </row>
    <row r="73" spans="1:18">
      <c r="A73" s="2"/>
      <c r="B73" s="2"/>
      <c r="C73" s="2"/>
      <c r="D73" s="2"/>
      <c r="E73" s="2"/>
      <c r="F73" s="2"/>
      <c r="G73" s="2"/>
      <c r="H73" s="2"/>
      <c r="I73" s="2"/>
    </row>
    <row r="74" spans="1:18">
      <c r="A74" s="2"/>
      <c r="B74" s="2"/>
      <c r="C74" s="2"/>
      <c r="D74" s="2"/>
      <c r="E74" s="2"/>
      <c r="F74" s="2"/>
      <c r="G74" s="2"/>
      <c r="H74" s="2"/>
      <c r="I74" s="2"/>
    </row>
    <row r="75" spans="1:18">
      <c r="A75" s="45" t="s">
        <v>148</v>
      </c>
      <c r="B75" s="46"/>
      <c r="C75" s="47" t="s">
        <v>0</v>
      </c>
      <c r="D75" s="48"/>
      <c r="E75" s="48"/>
      <c r="F75" s="48"/>
      <c r="G75" s="48"/>
      <c r="H75" s="48"/>
      <c r="I75" s="48"/>
    </row>
    <row r="76" spans="1:18">
      <c r="A76" s="227" t="s">
        <v>149</v>
      </c>
      <c r="B76" s="54" t="s">
        <v>150</v>
      </c>
      <c r="C76" s="55" t="s">
        <v>134</v>
      </c>
      <c r="D76" s="54"/>
      <c r="E76" s="54"/>
      <c r="F76" s="54"/>
      <c r="G76" s="54"/>
      <c r="H76" s="54"/>
      <c r="I76" s="54"/>
    </row>
    <row r="77" spans="1:18">
      <c r="A77" s="228"/>
      <c r="B77" s="54" t="s">
        <v>151</v>
      </c>
      <c r="C77" s="69" t="s">
        <v>134</v>
      </c>
      <c r="D77" s="67"/>
      <c r="E77" s="67"/>
      <c r="F77" s="67"/>
      <c r="G77" s="67"/>
      <c r="H77" s="67"/>
      <c r="I77" s="67"/>
    </row>
    <row r="78" spans="1:18">
      <c r="A78" s="228"/>
      <c r="B78" s="2" t="s">
        <v>152</v>
      </c>
      <c r="C78" s="40" t="s">
        <v>153</v>
      </c>
      <c r="D78" s="31"/>
      <c r="E78" s="2"/>
      <c r="F78" s="27"/>
      <c r="G78" s="2"/>
      <c r="H78" s="2"/>
      <c r="I78" s="2"/>
    </row>
    <row r="79" spans="1:18">
      <c r="A79" s="228"/>
      <c r="B79" s="2" t="s">
        <v>154</v>
      </c>
      <c r="C79" s="40" t="s">
        <v>153</v>
      </c>
      <c r="D79" s="31"/>
      <c r="E79" s="2"/>
      <c r="F79" s="27"/>
      <c r="G79" s="2"/>
      <c r="H79" s="2"/>
      <c r="I79" s="2"/>
    </row>
    <row r="80" spans="1:18">
      <c r="A80" s="228"/>
      <c r="B80" s="2" t="s">
        <v>155</v>
      </c>
      <c r="C80" s="40" t="s">
        <v>156</v>
      </c>
      <c r="D80" s="2"/>
      <c r="E80" s="2"/>
      <c r="F80" s="2"/>
      <c r="G80" s="2"/>
      <c r="H80" s="2"/>
      <c r="I80" s="2"/>
    </row>
    <row r="81" spans="1:9" ht="18">
      <c r="A81" s="228"/>
      <c r="B81" s="2" t="s">
        <v>223</v>
      </c>
      <c r="C81" s="40" t="s">
        <v>224</v>
      </c>
      <c r="D81" s="2"/>
      <c r="E81" s="2"/>
      <c r="F81" s="2"/>
      <c r="G81" s="2"/>
      <c r="H81" s="2"/>
      <c r="I81" s="2"/>
    </row>
    <row r="82" spans="1:9">
      <c r="A82" s="228"/>
      <c r="B82" s="2" t="s">
        <v>157</v>
      </c>
      <c r="C82" s="59" t="s">
        <v>3</v>
      </c>
      <c r="D82" s="4"/>
      <c r="E82" s="4"/>
      <c r="F82" s="4"/>
      <c r="G82" s="4"/>
      <c r="H82" s="4"/>
      <c r="I82" s="4"/>
    </row>
    <row r="83" spans="1:9">
      <c r="A83" s="228"/>
      <c r="B83" s="2" t="s">
        <v>158</v>
      </c>
      <c r="C83" s="40" t="s">
        <v>15</v>
      </c>
      <c r="D83" s="2"/>
      <c r="E83" s="17"/>
      <c r="F83" s="17"/>
      <c r="G83" s="17"/>
      <c r="H83" s="17"/>
      <c r="I83" s="17"/>
    </row>
    <row r="84" spans="1:9">
      <c r="A84" s="228"/>
      <c r="B84" s="2" t="s">
        <v>159</v>
      </c>
      <c r="C84" s="40" t="s">
        <v>15</v>
      </c>
      <c r="D84" s="17"/>
      <c r="E84" s="17"/>
      <c r="F84" s="17"/>
      <c r="G84" s="17"/>
      <c r="H84" s="17"/>
      <c r="I84" s="17"/>
    </row>
    <row r="85" spans="1:9">
      <c r="A85" s="228"/>
      <c r="B85" s="2" t="s">
        <v>160</v>
      </c>
      <c r="C85" s="40" t="s">
        <v>15</v>
      </c>
      <c r="D85" s="17"/>
      <c r="E85" s="17"/>
      <c r="F85" s="17"/>
      <c r="G85" s="17"/>
      <c r="H85" s="17"/>
      <c r="I85" s="17"/>
    </row>
    <row r="86" spans="1:9">
      <c r="A86" s="228"/>
      <c r="B86" s="2" t="s">
        <v>161</v>
      </c>
      <c r="C86" s="40" t="s">
        <v>15</v>
      </c>
      <c r="D86" s="17"/>
      <c r="E86" s="17"/>
      <c r="F86" s="17"/>
      <c r="G86" s="17"/>
      <c r="H86" s="17"/>
      <c r="I86" s="17"/>
    </row>
    <row r="87" spans="1:9">
      <c r="A87" s="228"/>
      <c r="B87" s="2" t="s">
        <v>162</v>
      </c>
      <c r="C87" s="40" t="s">
        <v>163</v>
      </c>
      <c r="D87" s="17"/>
      <c r="E87" s="17"/>
      <c r="F87" s="17"/>
      <c r="G87" s="17"/>
      <c r="H87" s="17"/>
      <c r="I87" s="17"/>
    </row>
    <row r="88" spans="1:9">
      <c r="A88" s="228"/>
      <c r="B88" s="2" t="s">
        <v>164</v>
      </c>
      <c r="C88" s="40" t="s">
        <v>163</v>
      </c>
      <c r="D88" s="17"/>
      <c r="E88" s="17"/>
      <c r="F88" s="17"/>
      <c r="G88" s="17"/>
      <c r="H88" s="17"/>
      <c r="I88" s="17"/>
    </row>
    <row r="89" spans="1:9">
      <c r="A89" s="229"/>
      <c r="B89" s="6" t="s">
        <v>165</v>
      </c>
      <c r="C89" s="40" t="s">
        <v>15</v>
      </c>
      <c r="D89" s="43">
        <f t="shared" ref="D89:I89" si="1">1-(D84+D85+D86+D88)</f>
        <v>1</v>
      </c>
      <c r="E89" s="43">
        <f t="shared" si="1"/>
        <v>1</v>
      </c>
      <c r="F89" s="43">
        <f t="shared" si="1"/>
        <v>1</v>
      </c>
      <c r="G89" s="43">
        <f t="shared" si="1"/>
        <v>1</v>
      </c>
      <c r="H89" s="43">
        <f t="shared" si="1"/>
        <v>1</v>
      </c>
      <c r="I89" s="43">
        <f t="shared" si="1"/>
        <v>1</v>
      </c>
    </row>
    <row r="90" spans="1:9">
      <c r="A90" s="227" t="s">
        <v>166</v>
      </c>
      <c r="B90" s="41" t="s">
        <v>167</v>
      </c>
      <c r="C90" s="39" t="s">
        <v>12</v>
      </c>
      <c r="D90" s="54"/>
      <c r="E90" s="54"/>
      <c r="F90" s="54"/>
      <c r="G90" s="54"/>
      <c r="H90" s="54"/>
      <c r="I90" s="54"/>
    </row>
    <row r="91" spans="1:9">
      <c r="A91" s="228"/>
      <c r="B91" s="2" t="s">
        <v>168</v>
      </c>
      <c r="C91" s="40" t="s">
        <v>12</v>
      </c>
      <c r="D91" s="57">
        <f t="shared" ref="D91:I91" si="2">D90-D93*2.441</f>
        <v>0</v>
      </c>
      <c r="E91" s="57">
        <f t="shared" si="2"/>
        <v>0</v>
      </c>
      <c r="F91" s="57">
        <f t="shared" si="2"/>
        <v>0</v>
      </c>
      <c r="G91" s="57">
        <f t="shared" si="2"/>
        <v>0</v>
      </c>
      <c r="H91" s="57">
        <f t="shared" si="2"/>
        <v>0</v>
      </c>
      <c r="I91" s="57">
        <f t="shared" si="2"/>
        <v>0</v>
      </c>
    </row>
    <row r="92" spans="1:9">
      <c r="A92" s="228"/>
      <c r="B92" s="2" t="s">
        <v>169</v>
      </c>
      <c r="C92" s="40" t="s">
        <v>15</v>
      </c>
      <c r="D92" s="66"/>
      <c r="E92" s="66"/>
      <c r="F92" s="66"/>
      <c r="G92" s="66"/>
      <c r="H92" s="66"/>
      <c r="I92" s="66"/>
    </row>
    <row r="93" spans="1:9">
      <c r="A93" s="228"/>
      <c r="B93" s="2" t="s">
        <v>170</v>
      </c>
      <c r="C93" s="40" t="s">
        <v>15</v>
      </c>
      <c r="D93" s="66"/>
      <c r="E93" s="66"/>
      <c r="F93" s="66"/>
      <c r="G93" s="66"/>
      <c r="H93" s="66"/>
      <c r="I93" s="66"/>
    </row>
    <row r="94" spans="1:9">
      <c r="A94" s="228"/>
      <c r="B94" s="2" t="s">
        <v>171</v>
      </c>
      <c r="C94" s="40" t="s">
        <v>15</v>
      </c>
      <c r="D94" s="90"/>
      <c r="E94" s="91"/>
      <c r="F94" s="91"/>
      <c r="G94" s="91"/>
      <c r="H94" s="91"/>
      <c r="I94" s="91"/>
    </row>
    <row r="95" spans="1:9">
      <c r="A95" s="228"/>
      <c r="B95" s="2" t="s">
        <v>172</v>
      </c>
      <c r="C95" s="40" t="s">
        <v>15</v>
      </c>
      <c r="D95" s="90"/>
      <c r="E95" s="91"/>
      <c r="F95" s="91"/>
      <c r="G95" s="91"/>
      <c r="H95" s="91"/>
      <c r="I95" s="91"/>
    </row>
    <row r="96" spans="1:9">
      <c r="A96" s="228"/>
      <c r="B96" s="2" t="s">
        <v>173</v>
      </c>
      <c r="C96" s="40" t="s">
        <v>15</v>
      </c>
      <c r="D96" s="90"/>
      <c r="E96" s="91"/>
      <c r="F96" s="91"/>
      <c r="G96" s="91"/>
      <c r="H96" s="91"/>
      <c r="I96" s="91"/>
    </row>
    <row r="97" spans="1:9">
      <c r="A97" s="229"/>
      <c r="B97" s="6" t="s">
        <v>174</v>
      </c>
      <c r="C97" s="40" t="s">
        <v>15</v>
      </c>
      <c r="D97" s="92"/>
      <c r="E97" s="93"/>
      <c r="F97" s="93"/>
      <c r="G97" s="93"/>
      <c r="H97" s="93"/>
      <c r="I97" s="93"/>
    </row>
    <row r="98" spans="1:9">
      <c r="A98" s="227" t="s">
        <v>113</v>
      </c>
      <c r="B98" s="41" t="s">
        <v>167</v>
      </c>
      <c r="C98" s="39" t="s">
        <v>12</v>
      </c>
      <c r="D98" s="87"/>
      <c r="E98" s="54"/>
      <c r="F98" s="54"/>
      <c r="G98" s="54"/>
      <c r="H98" s="54"/>
      <c r="I98" s="87"/>
    </row>
    <row r="99" spans="1:9">
      <c r="A99" s="228"/>
      <c r="B99" s="2" t="s">
        <v>168</v>
      </c>
      <c r="C99" s="40" t="s">
        <v>12</v>
      </c>
      <c r="D99" s="57">
        <f t="shared" ref="D99:I99" si="3">D98-D102*2.441</f>
        <v>0</v>
      </c>
      <c r="E99" s="57">
        <f t="shared" si="3"/>
        <v>0</v>
      </c>
      <c r="F99" s="57">
        <f t="shared" si="3"/>
        <v>0</v>
      </c>
      <c r="G99" s="57">
        <f t="shared" si="3"/>
        <v>0</v>
      </c>
      <c r="H99" s="57">
        <f t="shared" si="3"/>
        <v>0</v>
      </c>
      <c r="I99" s="57">
        <f t="shared" si="3"/>
        <v>0</v>
      </c>
    </row>
    <row r="100" spans="1:9">
      <c r="A100" s="228"/>
      <c r="B100" s="2" t="s">
        <v>175</v>
      </c>
      <c r="C100" s="40" t="s">
        <v>15</v>
      </c>
      <c r="D100" s="17"/>
      <c r="E100" s="101"/>
      <c r="F100" s="101"/>
      <c r="G100" s="101"/>
      <c r="H100" s="101"/>
      <c r="I100" s="101"/>
    </row>
    <row r="101" spans="1:9">
      <c r="A101" s="228"/>
      <c r="B101" s="2" t="s">
        <v>176</v>
      </c>
      <c r="C101" s="40" t="s">
        <v>177</v>
      </c>
      <c r="D101" s="2"/>
      <c r="E101" s="2"/>
      <c r="F101" s="2"/>
      <c r="G101" s="2"/>
      <c r="H101" s="2"/>
      <c r="I101" s="2"/>
    </row>
    <row r="102" spans="1:9">
      <c r="A102" s="228"/>
      <c r="B102" s="2" t="s">
        <v>170</v>
      </c>
      <c r="C102" s="40" t="s">
        <v>15</v>
      </c>
      <c r="D102" s="2"/>
      <c r="E102" s="2"/>
      <c r="F102" s="2"/>
      <c r="G102" s="2"/>
      <c r="H102" s="2"/>
      <c r="I102" s="2"/>
    </row>
    <row r="103" spans="1:9">
      <c r="A103" s="228"/>
      <c r="B103" s="2" t="s">
        <v>171</v>
      </c>
      <c r="C103" s="40" t="s">
        <v>15</v>
      </c>
      <c r="D103" s="17"/>
      <c r="E103" s="101"/>
      <c r="F103" s="101"/>
      <c r="G103" s="101"/>
      <c r="H103" s="101"/>
      <c r="I103" s="101"/>
    </row>
    <row r="104" spans="1:9">
      <c r="A104" s="228"/>
      <c r="B104" s="2" t="s">
        <v>172</v>
      </c>
      <c r="C104" s="40" t="s">
        <v>15</v>
      </c>
      <c r="D104" s="17"/>
      <c r="E104" s="101"/>
      <c r="F104" s="101"/>
      <c r="G104" s="101"/>
      <c r="H104" s="101"/>
      <c r="I104" s="101"/>
    </row>
    <row r="105" spans="1:9">
      <c r="A105" s="228"/>
      <c r="B105" s="2" t="s">
        <v>173</v>
      </c>
      <c r="C105" s="40" t="s">
        <v>15</v>
      </c>
      <c r="D105" s="17"/>
      <c r="E105" s="101"/>
      <c r="F105" s="101"/>
      <c r="G105" s="101"/>
      <c r="H105" s="101"/>
      <c r="I105" s="101"/>
    </row>
    <row r="106" spans="1:9">
      <c r="A106" s="228"/>
      <c r="B106" s="2" t="s">
        <v>174</v>
      </c>
      <c r="C106" s="40" t="s">
        <v>15</v>
      </c>
      <c r="D106" s="17"/>
      <c r="E106" s="101"/>
      <c r="F106" s="101"/>
      <c r="G106" s="101"/>
      <c r="H106" s="101"/>
      <c r="I106" s="101"/>
    </row>
    <row r="107" spans="1:9">
      <c r="A107" s="228"/>
      <c r="B107" s="2" t="s">
        <v>178</v>
      </c>
      <c r="C107" s="59" t="s">
        <v>3</v>
      </c>
      <c r="D107" s="17"/>
      <c r="E107" s="74"/>
      <c r="F107" s="74"/>
      <c r="G107" s="74"/>
      <c r="H107" s="74"/>
      <c r="I107" s="74"/>
    </row>
    <row r="108" spans="1:9">
      <c r="A108" s="228"/>
      <c r="B108" s="2" t="s">
        <v>179</v>
      </c>
      <c r="C108" s="40" t="s">
        <v>15</v>
      </c>
      <c r="D108" s="17"/>
      <c r="E108" s="74"/>
      <c r="F108" s="74"/>
      <c r="G108" s="74"/>
      <c r="H108" s="74"/>
      <c r="I108" s="74"/>
    </row>
    <row r="109" spans="1:9">
      <c r="A109" s="228"/>
      <c r="B109" s="1" t="s">
        <v>180</v>
      </c>
      <c r="C109" s="59" t="s">
        <v>3</v>
      </c>
      <c r="D109" s="17"/>
      <c r="E109" s="74"/>
      <c r="F109" s="74"/>
      <c r="G109" s="74"/>
      <c r="H109" s="74"/>
      <c r="I109" s="74"/>
    </row>
    <row r="110" spans="1:9">
      <c r="A110" s="228"/>
      <c r="B110" s="2" t="s">
        <v>181</v>
      </c>
      <c r="C110" s="40" t="s">
        <v>240</v>
      </c>
      <c r="D110" s="17"/>
      <c r="E110" s="74"/>
      <c r="F110" s="74"/>
      <c r="G110" s="74"/>
      <c r="H110" s="74"/>
      <c r="I110" s="74"/>
    </row>
    <row r="111" spans="1:9">
      <c r="A111" s="228"/>
      <c r="B111" s="2" t="s">
        <v>182</v>
      </c>
      <c r="C111" s="40" t="s">
        <v>241</v>
      </c>
      <c r="D111" s="17"/>
      <c r="E111" s="74"/>
      <c r="F111" s="74"/>
      <c r="G111" s="74"/>
      <c r="H111" s="74"/>
      <c r="I111" s="74"/>
    </row>
    <row r="112" spans="1:9">
      <c r="A112" s="228"/>
      <c r="B112" s="2" t="s">
        <v>183</v>
      </c>
      <c r="C112" s="40" t="s">
        <v>15</v>
      </c>
      <c r="D112" s="17"/>
      <c r="E112" s="74"/>
      <c r="F112" s="74"/>
      <c r="G112" s="74"/>
      <c r="H112" s="74"/>
      <c r="I112" s="74"/>
    </row>
    <row r="113" spans="1:9">
      <c r="A113" s="228"/>
      <c r="B113" s="2" t="s">
        <v>184</v>
      </c>
      <c r="C113" s="40" t="s">
        <v>242</v>
      </c>
      <c r="D113" s="17"/>
      <c r="E113" s="74"/>
      <c r="F113" s="74"/>
      <c r="G113" s="74"/>
      <c r="H113" s="74"/>
      <c r="I113" s="74"/>
    </row>
    <row r="114" spans="1:9">
      <c r="A114" s="228"/>
      <c r="B114" s="2" t="s">
        <v>185</v>
      </c>
      <c r="C114" s="59" t="s">
        <v>3</v>
      </c>
      <c r="D114" s="17"/>
      <c r="E114" s="74"/>
      <c r="F114" s="74"/>
      <c r="G114" s="74"/>
      <c r="H114" s="74"/>
      <c r="I114" s="74"/>
    </row>
    <row r="115" spans="1:9">
      <c r="A115" s="228"/>
      <c r="B115" s="2" t="s">
        <v>243</v>
      </c>
      <c r="C115" s="59" t="s">
        <v>153</v>
      </c>
      <c r="D115" s="17"/>
      <c r="E115" s="74"/>
      <c r="F115" s="74"/>
      <c r="G115" s="74"/>
      <c r="H115" s="74"/>
      <c r="I115" s="74"/>
    </row>
    <row r="116" spans="1:9">
      <c r="A116" s="228"/>
      <c r="B116" s="2" t="s">
        <v>244</v>
      </c>
      <c r="C116" s="59" t="s">
        <v>153</v>
      </c>
      <c r="D116" s="17"/>
      <c r="E116" s="74"/>
      <c r="F116" s="74"/>
      <c r="G116" s="74"/>
      <c r="H116" s="74"/>
      <c r="I116" s="74"/>
    </row>
    <row r="117" spans="1:9">
      <c r="A117" s="228"/>
      <c r="B117" s="2" t="s">
        <v>245</v>
      </c>
      <c r="C117" s="59" t="s">
        <v>153</v>
      </c>
      <c r="D117" s="17"/>
      <c r="E117" s="74"/>
      <c r="F117" s="74"/>
      <c r="G117" s="74"/>
      <c r="H117" s="74"/>
      <c r="I117" s="74"/>
    </row>
    <row r="118" spans="1:9">
      <c r="A118" s="229"/>
      <c r="B118" s="2" t="s">
        <v>186</v>
      </c>
      <c r="C118" s="40" t="s">
        <v>246</v>
      </c>
      <c r="D118" s="17"/>
      <c r="E118" s="74"/>
      <c r="F118" s="74"/>
      <c r="G118" s="74"/>
      <c r="H118" s="74"/>
      <c r="I118" s="74"/>
    </row>
    <row r="119" spans="1:9">
      <c r="A119" s="227" t="s">
        <v>187</v>
      </c>
      <c r="B119" s="70" t="s">
        <v>188</v>
      </c>
      <c r="C119" s="39" t="s">
        <v>12</v>
      </c>
      <c r="D119" s="41"/>
      <c r="E119" s="41"/>
      <c r="F119" s="41"/>
      <c r="G119" s="41"/>
      <c r="H119" s="41"/>
      <c r="I119" s="41"/>
    </row>
    <row r="120" spans="1:9" ht="17.25">
      <c r="A120" s="228"/>
      <c r="B120" s="2" t="s">
        <v>189</v>
      </c>
      <c r="C120" s="42" t="s">
        <v>190</v>
      </c>
      <c r="D120" s="2"/>
      <c r="E120" s="2"/>
      <c r="F120" s="2"/>
      <c r="G120" s="2"/>
      <c r="H120" s="2"/>
      <c r="I120" s="2"/>
    </row>
    <row r="121" spans="1:9">
      <c r="A121" s="228"/>
      <c r="B121" s="2" t="s">
        <v>191</v>
      </c>
      <c r="C121" s="40" t="s">
        <v>12</v>
      </c>
      <c r="D121" s="2"/>
      <c r="E121" s="2"/>
      <c r="F121" s="2"/>
      <c r="G121" s="2"/>
      <c r="H121" s="2"/>
      <c r="I121" s="2"/>
    </row>
    <row r="122" spans="1:9" ht="17.25">
      <c r="A122" s="228"/>
      <c r="B122" s="2" t="s">
        <v>167</v>
      </c>
      <c r="C122" s="42" t="s">
        <v>190</v>
      </c>
      <c r="D122" s="2"/>
      <c r="E122" s="2"/>
      <c r="F122" s="2"/>
      <c r="G122" s="2"/>
      <c r="H122" s="2"/>
      <c r="I122" s="2"/>
    </row>
    <row r="123" spans="1:9" ht="17.25">
      <c r="A123" s="228"/>
      <c r="B123" s="2" t="s">
        <v>274</v>
      </c>
      <c r="C123" s="42" t="s">
        <v>193</v>
      </c>
      <c r="D123" s="2"/>
      <c r="E123" s="2"/>
      <c r="F123" s="2"/>
      <c r="G123" s="2"/>
      <c r="H123" s="2"/>
      <c r="I123" s="2"/>
    </row>
    <row r="124" spans="1:9" ht="18">
      <c r="A124" s="228"/>
      <c r="B124" s="2" t="s">
        <v>251</v>
      </c>
      <c r="C124" s="40" t="s">
        <v>252</v>
      </c>
      <c r="D124" s="2"/>
      <c r="E124" s="2"/>
      <c r="F124" s="2"/>
      <c r="G124" s="2"/>
      <c r="H124" s="2"/>
      <c r="I124" s="2"/>
    </row>
    <row r="125" spans="1:9">
      <c r="A125" s="228"/>
      <c r="B125" s="2" t="s">
        <v>255</v>
      </c>
      <c r="C125" s="40" t="s">
        <v>156</v>
      </c>
      <c r="D125" s="2"/>
      <c r="E125" s="2"/>
      <c r="F125" s="2"/>
      <c r="G125" s="2"/>
      <c r="H125" s="2"/>
      <c r="I125" s="2"/>
    </row>
    <row r="126" spans="1:9">
      <c r="A126" s="228"/>
      <c r="B126" s="2" t="s">
        <v>196</v>
      </c>
      <c r="C126" s="40" t="s">
        <v>156</v>
      </c>
      <c r="D126" s="17"/>
      <c r="E126" s="17"/>
      <c r="F126" s="17"/>
      <c r="G126" s="17"/>
      <c r="H126" s="17"/>
      <c r="I126" s="17"/>
    </row>
    <row r="127" spans="1:9" ht="18">
      <c r="A127" s="228"/>
      <c r="B127" s="2" t="s">
        <v>197</v>
      </c>
      <c r="C127" s="40" t="s">
        <v>198</v>
      </c>
      <c r="D127" s="17"/>
      <c r="E127" s="17"/>
      <c r="F127" s="17"/>
      <c r="G127" s="17"/>
      <c r="H127" s="17"/>
      <c r="I127" s="17"/>
    </row>
    <row r="128" spans="1:9" ht="18">
      <c r="A128" s="228"/>
      <c r="B128" s="2" t="s">
        <v>275</v>
      </c>
      <c r="C128" s="40" t="s">
        <v>198</v>
      </c>
      <c r="D128" s="17"/>
      <c r="E128" s="17"/>
      <c r="F128" s="17"/>
      <c r="G128" s="17"/>
      <c r="H128" s="17"/>
      <c r="I128" s="17"/>
    </row>
    <row r="129" spans="1:9">
      <c r="A129" s="228"/>
      <c r="B129" s="2" t="s">
        <v>200</v>
      </c>
      <c r="C129" s="40" t="s">
        <v>198</v>
      </c>
      <c r="D129" s="17"/>
      <c r="E129" s="17"/>
      <c r="F129" s="17"/>
      <c r="G129" s="17"/>
      <c r="H129" s="17"/>
      <c r="I129" s="17"/>
    </row>
    <row r="130" spans="1:9" ht="18">
      <c r="A130" s="229"/>
      <c r="B130" s="6" t="s">
        <v>201</v>
      </c>
      <c r="C130" s="38" t="s">
        <v>198</v>
      </c>
      <c r="D130" s="43"/>
      <c r="E130" s="43"/>
      <c r="F130" s="43"/>
      <c r="G130" s="43"/>
      <c r="H130" s="43"/>
      <c r="I130" s="43"/>
    </row>
    <row r="131" spans="1:9">
      <c r="A131" s="228" t="s">
        <v>202</v>
      </c>
      <c r="B131" s="2" t="s">
        <v>260</v>
      </c>
      <c r="C131" s="61" t="s">
        <v>3</v>
      </c>
      <c r="D131" s="2"/>
      <c r="E131" s="2"/>
      <c r="F131" s="2"/>
      <c r="G131" s="2"/>
      <c r="H131" s="2"/>
      <c r="I131" s="2"/>
    </row>
    <row r="132" spans="1:9">
      <c r="A132" s="228"/>
      <c r="B132" s="2"/>
      <c r="C132" s="40"/>
      <c r="D132" s="2"/>
      <c r="E132" s="2"/>
      <c r="F132" s="2"/>
      <c r="G132" s="2"/>
      <c r="H132" s="2"/>
      <c r="I132" s="2"/>
    </row>
    <row r="133" spans="1:9">
      <c r="A133" s="228"/>
      <c r="B133" s="2"/>
      <c r="C133" s="40"/>
      <c r="D133" s="2"/>
      <c r="E133" s="2"/>
      <c r="F133" s="2"/>
      <c r="G133" s="2"/>
      <c r="H133" s="2"/>
      <c r="I133" s="2"/>
    </row>
    <row r="134" spans="1:9">
      <c r="A134" s="228"/>
      <c r="B134" s="2"/>
      <c r="C134" s="40"/>
      <c r="D134" s="2"/>
      <c r="E134" s="2"/>
      <c r="F134" s="2"/>
      <c r="G134" s="2"/>
      <c r="H134" s="2"/>
      <c r="I134" s="2"/>
    </row>
    <row r="135" spans="1:9">
      <c r="A135" s="229"/>
      <c r="B135" s="2"/>
      <c r="C135" s="40"/>
      <c r="D135" s="2"/>
      <c r="E135" s="2"/>
      <c r="F135" s="2"/>
      <c r="G135" s="2"/>
      <c r="H135" s="2"/>
      <c r="I135" s="2"/>
    </row>
    <row r="136" spans="1:9">
      <c r="A136" s="2"/>
      <c r="B136" s="2"/>
      <c r="C136" s="2"/>
      <c r="D136" s="2"/>
      <c r="E136" s="2"/>
      <c r="F136" s="2"/>
      <c r="G136" s="2"/>
      <c r="H136" s="2"/>
      <c r="I136" s="2"/>
    </row>
    <row r="138" spans="1:9">
      <c r="F138">
        <v>1</v>
      </c>
    </row>
  </sheetData>
  <mergeCells count="6">
    <mergeCell ref="A131:A135"/>
    <mergeCell ref="O1:P1"/>
    <mergeCell ref="A76:A89"/>
    <mergeCell ref="A90:A97"/>
    <mergeCell ref="A98:A118"/>
    <mergeCell ref="A119:A130"/>
  </mergeCells>
  <pageMargins left="0.7" right="0.7" top="0.78740157499999996" bottom="0.78740157499999996" header="0.3" footer="0.3"/>
  <legacyDrawing r:id="rId1"/>
</worksheet>
</file>

<file path=xl/worksheets/sheet60.xml><?xml version="1.0" encoding="utf-8"?>
<worksheet xmlns="http://schemas.openxmlformats.org/spreadsheetml/2006/main" xmlns:r="http://schemas.openxmlformats.org/officeDocument/2006/relationships" xmlns:xdr="http://schemas.openxmlformats.org/drawingml/2006/spreadsheetDrawing" xmlns:x14="http://schemas.microsoft.com/office/spreadsheetml/2009/9/main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00000000-0001-0000-3B00-000000000000}">
  <sheetPr codeName="Tabelle60"/>
  <dimension ref="A1:R138"/>
  <sheetViews>
    <sheetView topLeftCell="A34" zoomScale="90" zoomScaleNormal="90" workbookViewId="0">
      <selection activeCell="F138" sqref="F138"/>
    </sheetView>
  </sheetViews>
  <sheetFormatPr defaultColWidth="11.42578125" defaultRowHeight="15"/>
  <cols>
    <col min="1" max="1" width="24" bestFit="1" customWidth="1"/>
    <col min="2" max="2" width="37.7109375" bestFit="1" customWidth="1"/>
    <col min="3" max="3" width="9.85546875" bestFit="1" customWidth="1"/>
    <col min="4" max="18" width="11.42578125" customWidth="1"/>
  </cols>
  <sheetData>
    <row r="1" spans="1:18" ht="60">
      <c r="A1" s="5" t="s">
        <v>127</v>
      </c>
      <c r="B1" s="2">
        <f>Gesamtübersicht!BH2</f>
        <v>0</v>
      </c>
      <c r="C1" s="2"/>
      <c r="D1" s="2"/>
      <c r="E1" s="2"/>
      <c r="F1" s="2"/>
      <c r="G1" s="2"/>
      <c r="H1" s="2"/>
      <c r="I1" s="2"/>
      <c r="J1" s="15" t="s">
        <v>265</v>
      </c>
      <c r="K1" s="37"/>
      <c r="L1" s="37"/>
      <c r="M1" s="2"/>
      <c r="N1" s="15" t="s">
        <v>266</v>
      </c>
      <c r="O1" s="230"/>
      <c r="P1" s="230"/>
      <c r="Q1" s="2"/>
      <c r="R1" s="2"/>
    </row>
    <row r="2" spans="1:18" ht="30">
      <c r="A2" s="5" t="s">
        <v>128</v>
      </c>
      <c r="B2" s="2">
        <f>Gesamtübersicht!BH3</f>
        <v>0</v>
      </c>
      <c r="C2" s="2"/>
      <c r="D2" s="2"/>
      <c r="E2" s="2"/>
      <c r="F2" s="2"/>
      <c r="G2" s="2"/>
      <c r="H2" s="2"/>
      <c r="I2" s="2"/>
      <c r="J2" s="1" t="s">
        <v>267</v>
      </c>
      <c r="K2" s="2"/>
      <c r="L2" s="2" t="s">
        <v>134</v>
      </c>
      <c r="M2" s="2"/>
      <c r="N2" s="1" t="s">
        <v>267</v>
      </c>
      <c r="O2" s="2"/>
      <c r="P2" s="2" t="s">
        <v>134</v>
      </c>
      <c r="Q2" s="2"/>
      <c r="R2" s="2"/>
    </row>
    <row r="3" spans="1:18">
      <c r="A3" s="5" t="s">
        <v>7</v>
      </c>
      <c r="B3" s="9">
        <f>Gesamtübersicht!BH6</f>
        <v>0</v>
      </c>
      <c r="C3" s="2"/>
      <c r="D3" s="2"/>
      <c r="E3" s="2"/>
      <c r="F3" s="2"/>
      <c r="G3" s="2"/>
      <c r="H3" s="2"/>
      <c r="I3" s="2"/>
      <c r="J3" s="6" t="s">
        <v>135</v>
      </c>
      <c r="K3" s="22" t="s">
        <v>134</v>
      </c>
      <c r="L3" s="6" t="s">
        <v>15</v>
      </c>
      <c r="M3" s="2"/>
      <c r="N3" s="6" t="s">
        <v>27</v>
      </c>
      <c r="O3" s="6" t="s">
        <v>0</v>
      </c>
      <c r="P3" s="49" t="s">
        <v>137</v>
      </c>
      <c r="Q3" s="6" t="s">
        <v>0</v>
      </c>
      <c r="R3" s="6" t="s">
        <v>137</v>
      </c>
    </row>
    <row r="4" spans="1:18">
      <c r="A4" s="5" t="s">
        <v>11</v>
      </c>
      <c r="B4" s="2">
        <f>Gesamtübersicht!BH9</f>
        <v>0</v>
      </c>
      <c r="C4" s="2" t="str">
        <f>Gesamtübersicht!B9</f>
        <v>MJ/kg</v>
      </c>
      <c r="D4" s="2"/>
      <c r="E4" s="2"/>
      <c r="F4" s="2"/>
      <c r="G4" s="2"/>
      <c r="H4" s="2"/>
      <c r="I4" s="2"/>
      <c r="J4" s="2" t="s">
        <v>268</v>
      </c>
      <c r="K4" s="2"/>
      <c r="L4" s="3" t="e">
        <f t="shared" ref="L4:L12" si="0">K4/K$18</f>
        <v>#DIV/0!</v>
      </c>
      <c r="M4" s="2"/>
      <c r="N4" s="4" t="s">
        <v>29</v>
      </c>
      <c r="O4" s="2" t="s">
        <v>139</v>
      </c>
      <c r="P4" s="50"/>
      <c r="Q4" s="2" t="s">
        <v>242</v>
      </c>
      <c r="R4" s="2"/>
    </row>
    <row r="5" spans="1:18">
      <c r="A5" s="5" t="s">
        <v>13</v>
      </c>
      <c r="B5" s="57">
        <f>Gesamtübersicht!BH10</f>
        <v>0</v>
      </c>
      <c r="C5" s="2" t="str">
        <f>Gesamtübersicht!B10</f>
        <v>MJ/kg</v>
      </c>
      <c r="D5" s="2"/>
      <c r="E5" s="2"/>
      <c r="F5" s="2"/>
      <c r="G5" s="2"/>
      <c r="H5" s="2"/>
      <c r="I5" s="2"/>
      <c r="J5" s="2" t="s">
        <v>269</v>
      </c>
      <c r="K5" s="2"/>
      <c r="L5" s="3" t="e">
        <f t="shared" si="0"/>
        <v>#DIV/0!</v>
      </c>
      <c r="M5" s="2"/>
      <c r="N5" s="4" t="s">
        <v>30</v>
      </c>
      <c r="O5" s="2" t="s">
        <v>139</v>
      </c>
      <c r="P5" s="50"/>
      <c r="Q5" s="2"/>
      <c r="R5" s="2"/>
    </row>
    <row r="6" spans="1:18">
      <c r="A6" s="5" t="s">
        <v>129</v>
      </c>
      <c r="B6" s="3">
        <f>Gesamtübersicht!BH11</f>
        <v>0</v>
      </c>
      <c r="C6" s="2" t="str">
        <f>Gesamtübersicht!B11</f>
        <v>Ma.-%</v>
      </c>
      <c r="D6" s="2"/>
      <c r="E6" s="2"/>
      <c r="F6" s="2"/>
      <c r="G6" s="2"/>
      <c r="H6" s="2"/>
      <c r="I6" s="2"/>
      <c r="J6" s="2" t="s">
        <v>270</v>
      </c>
      <c r="K6" s="2"/>
      <c r="L6" s="3" t="e">
        <f t="shared" si="0"/>
        <v>#DIV/0!</v>
      </c>
      <c r="M6" s="2"/>
      <c r="N6" s="4" t="s">
        <v>31</v>
      </c>
      <c r="O6" s="2" t="s">
        <v>139</v>
      </c>
      <c r="P6" s="50"/>
      <c r="Q6" s="2"/>
      <c r="R6" s="2"/>
    </row>
    <row r="7" spans="1:18">
      <c r="A7" s="5" t="s">
        <v>130</v>
      </c>
      <c r="B7" s="3">
        <f>Gesamtübersicht!BH12</f>
        <v>0</v>
      </c>
      <c r="C7" s="2" t="str">
        <f>Gesamtübersicht!B12</f>
        <v>Ma.-%</v>
      </c>
      <c r="D7" s="2"/>
      <c r="E7" s="2"/>
      <c r="F7" s="2"/>
      <c r="G7" s="2"/>
      <c r="H7" s="2"/>
      <c r="I7" s="2"/>
      <c r="J7" s="2" t="s">
        <v>271</v>
      </c>
      <c r="K7" s="2"/>
      <c r="L7" s="3" t="e">
        <f t="shared" si="0"/>
        <v>#DIV/0!</v>
      </c>
      <c r="M7" s="2"/>
      <c r="N7" s="4" t="s">
        <v>32</v>
      </c>
      <c r="O7" s="2" t="s">
        <v>139</v>
      </c>
      <c r="P7" s="50"/>
      <c r="Q7" s="2"/>
      <c r="R7" s="2"/>
    </row>
    <row r="8" spans="1:18">
      <c r="A8" s="5" t="s">
        <v>143</v>
      </c>
      <c r="B8" s="3" t="e">
        <f>Gesamtübersicht!#REF!</f>
        <v>#REF!</v>
      </c>
      <c r="C8" s="2" t="e">
        <f>Gesamtübersicht!#REF!</f>
        <v>#REF!</v>
      </c>
      <c r="D8" s="2"/>
      <c r="E8" s="2"/>
      <c r="F8" s="2"/>
      <c r="G8" s="2"/>
      <c r="H8" s="2"/>
      <c r="I8" s="2"/>
      <c r="J8" s="2" t="s">
        <v>272</v>
      </c>
      <c r="K8" s="2"/>
      <c r="L8" s="3" t="e">
        <f t="shared" si="0"/>
        <v>#DIV/0!</v>
      </c>
      <c r="M8" s="2"/>
      <c r="N8" s="4" t="s">
        <v>33</v>
      </c>
      <c r="O8" s="2" t="s">
        <v>139</v>
      </c>
      <c r="P8" s="50"/>
      <c r="Q8" s="2"/>
      <c r="R8" s="2"/>
    </row>
    <row r="9" spans="1:18">
      <c r="A9" s="5" t="s">
        <v>145</v>
      </c>
      <c r="B9" s="3" t="e">
        <f>Gesamtübersicht!#REF!</f>
        <v>#REF!</v>
      </c>
      <c r="C9" s="2" t="e">
        <f>Gesamtübersicht!#REF!</f>
        <v>#REF!</v>
      </c>
      <c r="D9" s="2"/>
      <c r="E9" s="2"/>
      <c r="F9" s="2"/>
      <c r="G9" s="2"/>
      <c r="H9" s="2"/>
      <c r="I9" s="2"/>
      <c r="J9" s="2" t="s">
        <v>219</v>
      </c>
      <c r="K9" s="2"/>
      <c r="L9" s="3" t="e">
        <f t="shared" si="0"/>
        <v>#DIV/0!</v>
      </c>
      <c r="M9" s="2"/>
      <c r="N9" s="4" t="s">
        <v>34</v>
      </c>
      <c r="O9" s="2" t="s">
        <v>139</v>
      </c>
      <c r="P9" s="50"/>
      <c r="Q9" s="2"/>
      <c r="R9" s="2"/>
    </row>
    <row r="10" spans="1:18">
      <c r="A10" s="5" t="s">
        <v>17</v>
      </c>
      <c r="B10" s="2">
        <f>Gesamtübersicht!BH13</f>
        <v>0</v>
      </c>
      <c r="C10" s="2" t="str">
        <f>Gesamtübersicht!B13</f>
        <v>kg/m³</v>
      </c>
      <c r="D10" s="2"/>
      <c r="E10" s="2"/>
      <c r="F10" s="2"/>
      <c r="G10" s="2"/>
      <c r="H10" s="2"/>
      <c r="I10" s="2"/>
      <c r="J10" s="2" t="s">
        <v>140</v>
      </c>
      <c r="K10" s="2"/>
      <c r="L10" s="3" t="e">
        <f t="shared" si="0"/>
        <v>#DIV/0!</v>
      </c>
      <c r="M10" s="2"/>
      <c r="N10" s="4" t="s">
        <v>35</v>
      </c>
      <c r="O10" s="2" t="s">
        <v>139</v>
      </c>
      <c r="P10" s="50"/>
      <c r="Q10" s="2"/>
      <c r="R10" s="2"/>
    </row>
    <row r="11" spans="1:18">
      <c r="A11" s="1"/>
      <c r="B11" s="9"/>
      <c r="C11" s="2"/>
      <c r="D11" s="2"/>
      <c r="E11" s="2"/>
      <c r="F11" s="2"/>
      <c r="G11" s="2"/>
      <c r="H11" s="2"/>
      <c r="I11" s="2"/>
      <c r="J11" s="2" t="s">
        <v>141</v>
      </c>
      <c r="K11" s="2"/>
      <c r="L11" s="3" t="e">
        <f t="shared" si="0"/>
        <v>#DIV/0!</v>
      </c>
      <c r="M11" s="2"/>
      <c r="N11" s="4" t="s">
        <v>36</v>
      </c>
      <c r="O11" s="2" t="s">
        <v>139</v>
      </c>
      <c r="P11" s="50"/>
      <c r="Q11" s="2"/>
      <c r="R11" s="2"/>
    </row>
    <row r="12" spans="1:18">
      <c r="A12" s="2"/>
      <c r="B12" s="2"/>
      <c r="C12" s="2"/>
      <c r="D12" s="2"/>
      <c r="E12" s="2"/>
      <c r="F12" s="2"/>
      <c r="G12" s="2"/>
      <c r="H12" s="2"/>
      <c r="I12" s="2"/>
      <c r="J12" s="2" t="s">
        <v>212</v>
      </c>
      <c r="K12" s="2"/>
      <c r="L12" s="3" t="e">
        <f t="shared" si="0"/>
        <v>#DIV/0!</v>
      </c>
      <c r="M12" s="2"/>
      <c r="N12" s="4" t="s">
        <v>37</v>
      </c>
      <c r="O12" s="2" t="s">
        <v>139</v>
      </c>
      <c r="P12" s="50"/>
      <c r="Q12" s="2"/>
      <c r="R12" s="2"/>
    </row>
    <row r="13" spans="1:18">
      <c r="A13" s="2"/>
      <c r="B13" s="2"/>
      <c r="C13" s="2"/>
      <c r="D13" s="2"/>
      <c r="E13" s="2"/>
      <c r="F13" s="2"/>
      <c r="G13" s="2"/>
      <c r="H13" s="2"/>
      <c r="I13" s="2"/>
      <c r="J13" s="2"/>
      <c r="K13" s="2"/>
      <c r="L13" s="2"/>
      <c r="M13" s="2"/>
      <c r="N13" s="4" t="s">
        <v>21</v>
      </c>
      <c r="O13" s="2" t="s">
        <v>139</v>
      </c>
      <c r="P13" s="50"/>
      <c r="Q13" s="2"/>
      <c r="R13" s="2"/>
    </row>
    <row r="14" spans="1:18">
      <c r="A14" s="2"/>
      <c r="B14" s="2"/>
      <c r="C14" s="2"/>
      <c r="D14" s="2"/>
      <c r="E14" s="2"/>
      <c r="F14" s="2"/>
      <c r="G14" s="2"/>
      <c r="H14" s="2"/>
      <c r="I14" s="2"/>
      <c r="J14" s="2"/>
      <c r="K14" s="2"/>
      <c r="L14" s="2"/>
      <c r="M14" s="2"/>
      <c r="N14" s="4" t="s">
        <v>38</v>
      </c>
      <c r="O14" s="2" t="s">
        <v>139</v>
      </c>
      <c r="P14" s="50"/>
      <c r="Q14" s="2"/>
      <c r="R14" s="2"/>
    </row>
    <row r="15" spans="1:18">
      <c r="A15" s="2"/>
      <c r="B15" s="2"/>
      <c r="C15" s="2"/>
      <c r="D15" s="2"/>
      <c r="E15" s="2"/>
      <c r="F15" s="2"/>
      <c r="G15" s="2"/>
      <c r="H15" s="2"/>
      <c r="I15" s="2"/>
      <c r="J15" s="2"/>
      <c r="K15" s="2"/>
      <c r="L15" s="2"/>
      <c r="M15" s="2"/>
      <c r="N15" s="4" t="s">
        <v>39</v>
      </c>
      <c r="O15" s="2" t="s">
        <v>139</v>
      </c>
      <c r="P15" s="50"/>
      <c r="Q15" s="2"/>
      <c r="R15" s="2"/>
    </row>
    <row r="16" spans="1:18">
      <c r="A16" s="2"/>
      <c r="B16" s="2"/>
      <c r="C16" s="2"/>
      <c r="D16" s="2"/>
      <c r="E16" s="2"/>
      <c r="F16" s="2"/>
      <c r="G16" s="2"/>
      <c r="H16" s="2"/>
      <c r="I16" s="2"/>
      <c r="J16" s="2"/>
      <c r="K16" s="2"/>
      <c r="L16" s="2"/>
      <c r="M16" s="2"/>
      <c r="N16" s="4" t="s">
        <v>40</v>
      </c>
      <c r="O16" s="2" t="s">
        <v>139</v>
      </c>
      <c r="P16" s="50"/>
      <c r="Q16" s="2"/>
      <c r="R16" s="2"/>
    </row>
    <row r="17" spans="1:18">
      <c r="A17" s="2"/>
      <c r="B17" s="2"/>
      <c r="C17" s="2"/>
      <c r="D17" s="2"/>
      <c r="E17" s="2"/>
      <c r="F17" s="2"/>
      <c r="G17" s="2"/>
      <c r="H17" s="2"/>
      <c r="I17" s="2"/>
      <c r="J17" s="2"/>
      <c r="K17" s="2"/>
      <c r="L17" s="2"/>
      <c r="M17" s="2"/>
      <c r="N17" s="4" t="s">
        <v>41</v>
      </c>
      <c r="O17" s="2" t="s">
        <v>139</v>
      </c>
      <c r="P17" s="50"/>
      <c r="Q17" s="2"/>
      <c r="R17" s="2"/>
    </row>
    <row r="18" spans="1:18">
      <c r="A18" s="2"/>
      <c r="B18" s="2"/>
      <c r="C18" s="2"/>
      <c r="D18" s="2"/>
      <c r="E18" s="2"/>
      <c r="F18" s="2"/>
      <c r="G18" s="2"/>
      <c r="H18" s="2"/>
      <c r="I18" s="2"/>
      <c r="J18" s="2" t="s">
        <v>273</v>
      </c>
      <c r="K18" s="27">
        <f>SUM(K4:K17)</f>
        <v>0</v>
      </c>
      <c r="L18" s="3" t="e">
        <f>SUM(L4:L17)</f>
        <v>#DIV/0!</v>
      </c>
      <c r="M18" s="2"/>
      <c r="N18" s="4" t="s">
        <v>42</v>
      </c>
      <c r="O18" s="2" t="s">
        <v>139</v>
      </c>
      <c r="P18" s="50"/>
      <c r="Q18" s="2"/>
      <c r="R18" s="2"/>
    </row>
    <row r="19" spans="1:18">
      <c r="A19" s="2"/>
      <c r="B19" s="2"/>
      <c r="C19" s="2"/>
      <c r="D19" s="2"/>
      <c r="E19" s="2"/>
      <c r="F19" s="2"/>
      <c r="G19" s="2"/>
      <c r="H19" s="2"/>
      <c r="I19" s="2"/>
      <c r="J19" s="2"/>
      <c r="K19" s="2"/>
      <c r="L19" s="2"/>
      <c r="M19" s="2"/>
      <c r="N19" s="4" t="s">
        <v>43</v>
      </c>
      <c r="O19" s="2" t="s">
        <v>139</v>
      </c>
      <c r="P19" s="50"/>
      <c r="Q19" s="2"/>
      <c r="R19" s="2"/>
    </row>
    <row r="20" spans="1:18">
      <c r="A20" s="2"/>
      <c r="B20" s="2"/>
      <c r="C20" s="2"/>
      <c r="D20" s="2"/>
      <c r="E20" s="2"/>
      <c r="F20" s="2"/>
      <c r="G20" s="2"/>
      <c r="H20" s="2"/>
      <c r="I20" s="2"/>
      <c r="J20" s="2"/>
      <c r="K20" s="2"/>
      <c r="L20" s="2"/>
      <c r="M20" s="2"/>
      <c r="N20" s="4" t="s">
        <v>44</v>
      </c>
      <c r="O20" s="2" t="s">
        <v>139</v>
      </c>
      <c r="P20" s="50"/>
      <c r="Q20" s="2"/>
      <c r="R20" s="2"/>
    </row>
    <row r="21" spans="1:18">
      <c r="A21" s="2"/>
      <c r="B21" s="2"/>
      <c r="C21" s="2"/>
      <c r="D21" s="2"/>
      <c r="E21" s="2"/>
      <c r="F21" s="2"/>
      <c r="G21" s="2"/>
      <c r="H21" s="2"/>
      <c r="I21" s="2"/>
      <c r="J21" s="2"/>
      <c r="K21" s="2"/>
      <c r="L21" s="2"/>
      <c r="M21" s="2"/>
      <c r="N21" s="4" t="s">
        <v>45</v>
      </c>
      <c r="O21" s="2" t="s">
        <v>139</v>
      </c>
      <c r="P21" s="50"/>
      <c r="Q21" s="2"/>
      <c r="R21" s="2"/>
    </row>
    <row r="22" spans="1:18">
      <c r="A22" s="2"/>
      <c r="B22" s="2"/>
      <c r="C22" s="2"/>
      <c r="D22" s="2"/>
      <c r="E22" s="2"/>
      <c r="F22" s="2"/>
      <c r="G22" s="2"/>
      <c r="H22" s="2"/>
      <c r="I22" s="2"/>
      <c r="J22" s="2"/>
      <c r="K22" s="2"/>
      <c r="L22" s="2"/>
      <c r="M22" s="2"/>
      <c r="N22" s="4" t="s">
        <v>48</v>
      </c>
      <c r="O22" s="2" t="s">
        <v>139</v>
      </c>
      <c r="P22" s="50"/>
      <c r="Q22" s="2"/>
      <c r="R22" s="2"/>
    </row>
    <row r="23" spans="1:18">
      <c r="A23" s="2"/>
      <c r="B23" s="2"/>
      <c r="C23" s="2"/>
      <c r="D23" s="2"/>
      <c r="E23" s="2"/>
      <c r="F23" s="2"/>
      <c r="G23" s="2"/>
      <c r="H23" s="2"/>
      <c r="I23" s="2"/>
      <c r="J23" s="2"/>
      <c r="K23" s="2"/>
      <c r="L23" s="2"/>
      <c r="M23" s="2"/>
      <c r="N23" s="4" t="s">
        <v>49</v>
      </c>
      <c r="O23" s="2" t="s">
        <v>139</v>
      </c>
      <c r="P23" s="50"/>
      <c r="Q23" s="2"/>
      <c r="R23" s="2"/>
    </row>
    <row r="24" spans="1:18">
      <c r="A24" s="2"/>
      <c r="B24" s="2"/>
      <c r="C24" s="2"/>
      <c r="D24" s="2"/>
      <c r="E24" s="2"/>
      <c r="F24" s="2"/>
      <c r="G24" s="2"/>
      <c r="H24" s="2"/>
      <c r="I24" s="2"/>
      <c r="J24" s="2"/>
      <c r="K24" s="2"/>
      <c r="L24" s="2"/>
      <c r="M24" s="2"/>
      <c r="N24" s="4" t="s">
        <v>50</v>
      </c>
      <c r="O24" s="2" t="s">
        <v>139</v>
      </c>
      <c r="P24" s="50"/>
      <c r="Q24" s="2"/>
      <c r="R24" s="2"/>
    </row>
    <row r="25" spans="1:18">
      <c r="A25" s="2"/>
      <c r="B25" s="2"/>
      <c r="C25" s="2"/>
      <c r="D25" s="2"/>
      <c r="E25" s="2"/>
      <c r="F25" s="2"/>
      <c r="G25" s="2"/>
      <c r="H25" s="2"/>
      <c r="I25" s="2"/>
      <c r="J25" s="2"/>
      <c r="K25" s="2"/>
      <c r="L25" s="2"/>
      <c r="M25" s="2"/>
      <c r="N25" s="4" t="s">
        <v>51</v>
      </c>
      <c r="O25" s="2" t="s">
        <v>139</v>
      </c>
      <c r="P25" s="50"/>
      <c r="Q25" s="2"/>
      <c r="R25" s="2"/>
    </row>
    <row r="26" spans="1:18">
      <c r="A26" s="2"/>
      <c r="B26" s="2"/>
      <c r="C26" s="2"/>
      <c r="D26" s="2"/>
      <c r="E26" s="2"/>
      <c r="F26" s="2"/>
      <c r="G26" s="2"/>
      <c r="H26" s="2"/>
      <c r="I26" s="2"/>
      <c r="J26" s="2"/>
      <c r="K26" s="2"/>
      <c r="L26" s="2"/>
      <c r="M26" s="2"/>
      <c r="N26" s="4" t="s">
        <v>52</v>
      </c>
      <c r="O26" s="2" t="s">
        <v>139</v>
      </c>
      <c r="P26" s="50"/>
      <c r="Q26" s="2"/>
      <c r="R26" s="2"/>
    </row>
    <row r="27" spans="1:18">
      <c r="A27" s="2"/>
      <c r="B27" s="2"/>
      <c r="C27" s="2"/>
      <c r="D27" s="2"/>
      <c r="E27" s="2"/>
      <c r="F27" s="2"/>
      <c r="G27" s="2"/>
      <c r="H27" s="2"/>
      <c r="I27" s="2"/>
      <c r="J27" s="2"/>
      <c r="K27" s="2"/>
      <c r="L27" s="2"/>
      <c r="M27" s="2"/>
      <c r="N27" s="4" t="s">
        <v>22</v>
      </c>
      <c r="O27" s="2" t="s">
        <v>139</v>
      </c>
      <c r="P27" s="50"/>
      <c r="Q27" s="2"/>
      <c r="R27" s="2"/>
    </row>
    <row r="28" spans="1:18">
      <c r="A28" s="2"/>
      <c r="B28" s="2"/>
      <c r="C28" s="2"/>
      <c r="D28" s="2"/>
      <c r="E28" s="2"/>
      <c r="F28" s="2"/>
      <c r="G28" s="2"/>
      <c r="H28" s="2"/>
      <c r="I28" s="2"/>
      <c r="J28" s="2"/>
      <c r="K28" s="2"/>
      <c r="L28" s="2"/>
      <c r="M28" s="2"/>
      <c r="N28" s="4" t="s">
        <v>53</v>
      </c>
      <c r="O28" s="2" t="s">
        <v>139</v>
      </c>
      <c r="P28" s="50"/>
      <c r="Q28" s="2"/>
      <c r="R28" s="2"/>
    </row>
    <row r="29" spans="1:18">
      <c r="A29" s="2"/>
      <c r="B29" s="2"/>
      <c r="C29" s="2"/>
      <c r="D29" s="2"/>
      <c r="E29" s="2"/>
      <c r="F29" s="2"/>
      <c r="G29" s="2"/>
      <c r="H29" s="2"/>
      <c r="I29" s="2"/>
      <c r="J29" s="2"/>
      <c r="K29" s="2"/>
      <c r="L29" s="2"/>
      <c r="M29" s="2"/>
      <c r="N29" s="4" t="s">
        <v>55</v>
      </c>
      <c r="O29" s="2" t="s">
        <v>139</v>
      </c>
      <c r="P29" s="50"/>
      <c r="Q29" s="2"/>
      <c r="R29" s="2"/>
    </row>
    <row r="30" spans="1:18">
      <c r="A30" s="2"/>
      <c r="B30" s="2"/>
      <c r="C30" s="2"/>
      <c r="D30" s="2"/>
      <c r="E30" s="2"/>
      <c r="F30" s="2"/>
      <c r="G30" s="2"/>
      <c r="H30" s="2"/>
      <c r="I30" s="2"/>
      <c r="J30" s="2"/>
      <c r="K30" s="2"/>
      <c r="L30" s="2"/>
      <c r="M30" s="2"/>
      <c r="N30" s="4" t="s">
        <v>56</v>
      </c>
      <c r="O30" s="2" t="s">
        <v>139</v>
      </c>
      <c r="P30" s="51"/>
      <c r="Q30" s="2"/>
      <c r="R30" s="2"/>
    </row>
    <row r="31" spans="1:18">
      <c r="A31" s="2"/>
      <c r="B31" s="2"/>
      <c r="C31" s="2"/>
      <c r="D31" s="2"/>
      <c r="E31" s="2"/>
      <c r="F31" s="2"/>
      <c r="G31" s="2"/>
      <c r="H31" s="2"/>
      <c r="I31" s="2"/>
      <c r="J31" s="2"/>
      <c r="K31" s="2"/>
      <c r="L31" s="2"/>
      <c r="M31" s="2"/>
      <c r="N31" s="4" t="s">
        <v>57</v>
      </c>
      <c r="O31" s="2" t="s">
        <v>139</v>
      </c>
      <c r="P31" s="50"/>
      <c r="Q31" s="2"/>
      <c r="R31" s="2"/>
    </row>
    <row r="32" spans="1:18">
      <c r="A32" s="2"/>
      <c r="B32" s="2"/>
      <c r="C32" s="2"/>
      <c r="D32" s="2"/>
      <c r="E32" s="2"/>
      <c r="F32" s="2"/>
      <c r="G32" s="2"/>
      <c r="H32" s="2"/>
      <c r="I32" s="2"/>
      <c r="J32" s="2"/>
      <c r="K32" s="2"/>
      <c r="L32" s="2"/>
      <c r="M32" s="2"/>
      <c r="N32" s="4" t="s">
        <v>58</v>
      </c>
      <c r="O32" s="2" t="s">
        <v>139</v>
      </c>
      <c r="P32" s="50"/>
      <c r="Q32" s="2"/>
      <c r="R32" s="2"/>
    </row>
    <row r="33" spans="1:18">
      <c r="A33" s="2"/>
      <c r="B33" s="2"/>
      <c r="C33" s="2"/>
      <c r="D33" s="2"/>
      <c r="E33" s="2"/>
      <c r="F33" s="2"/>
      <c r="G33" s="2"/>
      <c r="H33" s="2"/>
      <c r="I33" s="2"/>
      <c r="J33" s="2"/>
      <c r="K33" s="2"/>
      <c r="L33" s="2"/>
      <c r="M33" s="2"/>
      <c r="N33" s="4" t="s">
        <v>59</v>
      </c>
      <c r="O33" s="2" t="s">
        <v>139</v>
      </c>
      <c r="P33" s="50"/>
      <c r="Q33" s="2"/>
      <c r="R33" s="2"/>
    </row>
    <row r="34" spans="1:18">
      <c r="A34" s="2"/>
      <c r="B34" s="2"/>
      <c r="C34" s="2"/>
      <c r="D34" s="2"/>
      <c r="E34" s="2"/>
      <c r="F34" s="2"/>
      <c r="G34" s="2"/>
      <c r="H34" s="2"/>
      <c r="I34" s="2"/>
      <c r="J34" s="2"/>
      <c r="K34" s="2"/>
      <c r="L34" s="2"/>
      <c r="M34" s="2"/>
      <c r="N34" s="4" t="s">
        <v>60</v>
      </c>
      <c r="O34" s="2" t="s">
        <v>139</v>
      </c>
      <c r="P34" s="50"/>
      <c r="Q34" s="2"/>
      <c r="R34" s="2"/>
    </row>
    <row r="35" spans="1:18">
      <c r="A35" s="2"/>
      <c r="B35" s="2"/>
      <c r="C35" s="2"/>
      <c r="D35" s="2"/>
      <c r="E35" s="2"/>
      <c r="F35" s="2"/>
      <c r="G35" s="2"/>
      <c r="H35" s="2"/>
      <c r="I35" s="2"/>
      <c r="J35" s="2"/>
      <c r="K35" s="2"/>
      <c r="L35" s="2"/>
      <c r="M35" s="2"/>
      <c r="N35" s="4" t="s">
        <v>10</v>
      </c>
      <c r="O35" s="2" t="s">
        <v>139</v>
      </c>
      <c r="P35" s="50"/>
      <c r="Q35" s="2"/>
      <c r="R35" s="2"/>
    </row>
    <row r="36" spans="1:18">
      <c r="A36" s="2"/>
      <c r="B36" s="2"/>
      <c r="C36" s="2"/>
      <c r="D36" s="2"/>
      <c r="E36" s="2"/>
      <c r="F36" s="2"/>
      <c r="G36" s="2"/>
      <c r="H36" s="2"/>
      <c r="I36" s="2"/>
      <c r="J36" s="2"/>
      <c r="K36" s="2"/>
      <c r="L36" s="2"/>
      <c r="M36" s="2"/>
      <c r="N36" s="4" t="s">
        <v>62</v>
      </c>
      <c r="O36" s="2" t="s">
        <v>139</v>
      </c>
      <c r="P36" s="50"/>
      <c r="Q36" s="2"/>
      <c r="R36" s="2"/>
    </row>
    <row r="37" spans="1:18">
      <c r="A37" s="2"/>
      <c r="B37" s="2"/>
      <c r="C37" s="2"/>
      <c r="D37" s="2"/>
      <c r="E37" s="2"/>
      <c r="F37" s="2"/>
      <c r="G37" s="2"/>
      <c r="H37" s="2"/>
      <c r="I37" s="2"/>
      <c r="J37" s="2"/>
      <c r="K37" s="2"/>
      <c r="L37" s="2"/>
      <c r="M37" s="2"/>
      <c r="N37" s="4" t="s">
        <v>63</v>
      </c>
      <c r="O37" s="2" t="s">
        <v>139</v>
      </c>
      <c r="P37" s="50"/>
      <c r="Q37" s="2"/>
      <c r="R37" s="2"/>
    </row>
    <row r="38" spans="1:18">
      <c r="A38" s="2"/>
      <c r="B38" s="2"/>
      <c r="C38" s="2"/>
      <c r="D38" s="2"/>
      <c r="E38" s="2"/>
      <c r="F38" s="2"/>
      <c r="G38" s="2"/>
      <c r="H38" s="2"/>
      <c r="I38" s="2"/>
      <c r="J38" s="2"/>
      <c r="K38" s="2"/>
      <c r="L38" s="2"/>
      <c r="M38" s="2"/>
      <c r="N38" s="4" t="s">
        <v>23</v>
      </c>
      <c r="O38" s="2" t="s">
        <v>139</v>
      </c>
      <c r="P38" s="50"/>
      <c r="Q38" s="2"/>
      <c r="R38" s="2"/>
    </row>
    <row r="39" spans="1:18">
      <c r="A39" s="2"/>
      <c r="B39" s="2"/>
      <c r="C39" s="2"/>
      <c r="D39" s="2"/>
      <c r="E39" s="2"/>
      <c r="F39" s="2"/>
      <c r="G39" s="2"/>
      <c r="H39" s="2"/>
      <c r="I39" s="2"/>
      <c r="J39" s="2"/>
      <c r="K39" s="2"/>
      <c r="L39" s="2"/>
      <c r="M39" s="2"/>
      <c r="N39" s="4" t="s">
        <v>64</v>
      </c>
      <c r="O39" s="2" t="s">
        <v>139</v>
      </c>
      <c r="P39" s="50"/>
      <c r="Q39" s="2"/>
      <c r="R39" s="2"/>
    </row>
    <row r="40" spans="1:18">
      <c r="A40" s="2"/>
      <c r="B40" s="2"/>
      <c r="C40" s="2"/>
      <c r="D40" s="2"/>
      <c r="E40" s="2"/>
      <c r="F40" s="2"/>
      <c r="G40" s="2"/>
      <c r="H40" s="2"/>
      <c r="I40" s="2"/>
      <c r="J40" s="2"/>
      <c r="K40" s="2"/>
      <c r="L40" s="2"/>
      <c r="M40" s="2"/>
      <c r="N40" s="4" t="s">
        <v>65</v>
      </c>
      <c r="O40" s="2" t="s">
        <v>139</v>
      </c>
      <c r="P40" s="50"/>
      <c r="Q40" s="2"/>
      <c r="R40" s="2"/>
    </row>
    <row r="41" spans="1:18">
      <c r="A41" s="2"/>
      <c r="B41" s="2"/>
      <c r="C41" s="2"/>
      <c r="D41" s="2"/>
      <c r="E41" s="2"/>
      <c r="F41" s="2"/>
      <c r="G41" s="2"/>
      <c r="H41" s="2"/>
      <c r="I41" s="2"/>
      <c r="J41" s="2"/>
      <c r="K41" s="2"/>
      <c r="L41" s="2"/>
      <c r="M41" s="2"/>
      <c r="N41" s="4" t="s">
        <v>66</v>
      </c>
      <c r="O41" s="2" t="s">
        <v>139</v>
      </c>
      <c r="P41" s="50"/>
      <c r="Q41" s="2"/>
      <c r="R41" s="4"/>
    </row>
    <row r="42" spans="1:18">
      <c r="A42" s="2"/>
      <c r="B42" s="2"/>
      <c r="C42" s="2"/>
      <c r="D42" s="2"/>
      <c r="E42" s="2"/>
      <c r="F42" s="2"/>
      <c r="G42" s="2"/>
      <c r="H42" s="2"/>
      <c r="I42" s="2"/>
      <c r="J42" s="2"/>
      <c r="K42" s="2"/>
      <c r="L42" s="2"/>
      <c r="M42" s="2"/>
      <c r="N42" s="4" t="s">
        <v>67</v>
      </c>
      <c r="O42" s="2" t="s">
        <v>139</v>
      </c>
      <c r="P42" s="51"/>
      <c r="Q42" s="2"/>
      <c r="R42" s="2"/>
    </row>
    <row r="43" spans="1:18">
      <c r="A43" s="2"/>
      <c r="B43" s="2"/>
      <c r="C43" s="2"/>
      <c r="D43" s="2"/>
      <c r="E43" s="2"/>
      <c r="F43" s="2"/>
      <c r="G43" s="2"/>
      <c r="H43" s="2"/>
      <c r="I43" s="2"/>
      <c r="J43" s="2"/>
      <c r="K43" s="2"/>
      <c r="L43" s="2"/>
      <c r="M43" s="2"/>
      <c r="N43" s="4" t="s">
        <v>24</v>
      </c>
      <c r="O43" s="2" t="s">
        <v>139</v>
      </c>
      <c r="P43" s="51"/>
      <c r="Q43" s="2"/>
      <c r="R43" s="2"/>
    </row>
    <row r="44" spans="1:18">
      <c r="A44" s="2"/>
      <c r="B44" s="2"/>
      <c r="C44" s="2"/>
      <c r="D44" s="2"/>
      <c r="E44" s="2"/>
      <c r="F44" s="2"/>
      <c r="G44" s="2"/>
      <c r="H44" s="2"/>
      <c r="I44" s="2"/>
      <c r="J44" s="2"/>
      <c r="K44" s="2"/>
      <c r="L44" s="2"/>
      <c r="M44" s="2"/>
      <c r="N44" s="4" t="s">
        <v>68</v>
      </c>
      <c r="O44" s="2" t="s">
        <v>139</v>
      </c>
      <c r="P44" s="50"/>
      <c r="Q44" s="2"/>
      <c r="R44" s="2"/>
    </row>
    <row r="45" spans="1:18">
      <c r="A45" s="2"/>
      <c r="B45" s="2"/>
      <c r="C45" s="2"/>
      <c r="D45" s="2"/>
      <c r="E45" s="2"/>
      <c r="F45" s="2"/>
      <c r="G45" s="2"/>
      <c r="H45" s="2"/>
      <c r="I45" s="2"/>
      <c r="J45" s="2"/>
      <c r="K45" s="2"/>
      <c r="L45" s="2"/>
      <c r="M45" s="2"/>
      <c r="N45" s="4" t="s">
        <v>69</v>
      </c>
      <c r="O45" s="2" t="s">
        <v>139</v>
      </c>
      <c r="P45" s="50"/>
      <c r="Q45" s="2"/>
      <c r="R45" s="2"/>
    </row>
    <row r="46" spans="1:18">
      <c r="A46" s="2"/>
      <c r="B46" s="2"/>
      <c r="C46" s="2"/>
      <c r="D46" s="2"/>
      <c r="E46" s="2"/>
      <c r="F46" s="2"/>
      <c r="G46" s="2"/>
      <c r="H46" s="2"/>
      <c r="I46" s="2"/>
      <c r="J46" s="2"/>
      <c r="K46" s="2"/>
      <c r="L46" s="2"/>
      <c r="M46" s="2"/>
      <c r="N46" s="4" t="s">
        <v>70</v>
      </c>
      <c r="O46" s="2" t="s">
        <v>139</v>
      </c>
      <c r="P46" s="50"/>
      <c r="Q46" s="2"/>
      <c r="R46" s="2"/>
    </row>
    <row r="47" spans="1:18">
      <c r="A47" s="2"/>
      <c r="B47" s="2"/>
      <c r="C47" s="2"/>
      <c r="D47" s="2"/>
      <c r="E47" s="2"/>
      <c r="F47" s="2"/>
      <c r="G47" s="2"/>
      <c r="H47" s="2"/>
      <c r="I47" s="2"/>
      <c r="J47" s="2"/>
      <c r="K47" s="2"/>
      <c r="L47" s="2"/>
      <c r="M47" s="2"/>
      <c r="N47" s="4" t="s">
        <v>71</v>
      </c>
      <c r="O47" s="2" t="s">
        <v>139</v>
      </c>
      <c r="P47" s="50"/>
      <c r="Q47" s="2"/>
      <c r="R47" s="2"/>
    </row>
    <row r="48" spans="1:18">
      <c r="A48" s="2"/>
      <c r="B48" s="2"/>
      <c r="C48" s="2"/>
      <c r="D48" s="2"/>
      <c r="E48" s="2"/>
      <c r="F48" s="2"/>
      <c r="G48" s="2"/>
      <c r="H48" s="2"/>
      <c r="I48" s="2"/>
      <c r="J48" s="2"/>
      <c r="K48" s="2"/>
      <c r="L48" s="2"/>
      <c r="M48" s="2"/>
      <c r="N48" s="4" t="s">
        <v>73</v>
      </c>
      <c r="O48" s="2" t="s">
        <v>139</v>
      </c>
      <c r="P48" s="50"/>
      <c r="Q48" s="2"/>
      <c r="R48" s="2"/>
    </row>
    <row r="49" spans="1:18">
      <c r="A49" s="2"/>
      <c r="B49" s="2"/>
      <c r="C49" s="2"/>
      <c r="D49" s="2"/>
      <c r="E49" s="2"/>
      <c r="F49" s="2"/>
      <c r="G49" s="2"/>
      <c r="H49" s="2"/>
      <c r="I49" s="2"/>
      <c r="J49" s="2"/>
      <c r="K49" s="2"/>
      <c r="L49" s="2"/>
      <c r="M49" s="2"/>
      <c r="N49" s="4" t="s">
        <v>74</v>
      </c>
      <c r="O49" s="2" t="s">
        <v>139</v>
      </c>
      <c r="P49" s="50"/>
      <c r="Q49" s="2"/>
      <c r="R49" s="2"/>
    </row>
    <row r="50" spans="1:18">
      <c r="A50" s="2"/>
      <c r="B50" s="2"/>
      <c r="C50" s="2"/>
      <c r="D50" s="2"/>
      <c r="E50" s="2"/>
      <c r="F50" s="2"/>
      <c r="G50" s="2"/>
      <c r="H50" s="2"/>
      <c r="I50" s="2"/>
      <c r="J50" s="2"/>
      <c r="K50" s="2"/>
      <c r="L50" s="2"/>
      <c r="M50" s="2"/>
      <c r="N50" s="4" t="s">
        <v>75</v>
      </c>
      <c r="O50" s="2" t="s">
        <v>139</v>
      </c>
      <c r="P50" s="50"/>
      <c r="Q50" s="2"/>
      <c r="R50" s="2"/>
    </row>
    <row r="51" spans="1:18">
      <c r="A51" s="2"/>
      <c r="B51" s="2"/>
      <c r="C51" s="2"/>
      <c r="D51" s="2"/>
      <c r="E51" s="2"/>
      <c r="F51" s="2"/>
      <c r="G51" s="2"/>
      <c r="H51" s="2"/>
      <c r="I51" s="2"/>
      <c r="J51" s="2"/>
      <c r="K51" s="2"/>
      <c r="L51" s="2"/>
      <c r="M51" s="2"/>
      <c r="N51" s="4" t="s">
        <v>76</v>
      </c>
      <c r="O51" s="2" t="s">
        <v>139</v>
      </c>
      <c r="P51" s="50"/>
      <c r="Q51" s="2"/>
      <c r="R51" s="2"/>
    </row>
    <row r="52" spans="1:18">
      <c r="A52" s="2"/>
      <c r="B52" s="2"/>
      <c r="C52" s="2"/>
      <c r="D52" s="2"/>
      <c r="E52" s="2"/>
      <c r="F52" s="2"/>
      <c r="G52" s="2"/>
      <c r="H52" s="2"/>
      <c r="I52" s="2"/>
      <c r="J52" s="2"/>
      <c r="K52" s="2"/>
      <c r="L52" s="2"/>
      <c r="M52" s="2"/>
      <c r="N52" s="4" t="s">
        <v>77</v>
      </c>
      <c r="O52" s="2" t="s">
        <v>139</v>
      </c>
      <c r="P52" s="50"/>
      <c r="Q52" s="2"/>
      <c r="R52" s="2"/>
    </row>
    <row r="53" spans="1:18">
      <c r="A53" s="2"/>
      <c r="B53" s="2"/>
      <c r="C53" s="2"/>
      <c r="D53" s="2"/>
      <c r="E53" s="2"/>
      <c r="F53" s="2"/>
      <c r="G53" s="2"/>
      <c r="H53" s="2"/>
      <c r="I53" s="2"/>
      <c r="J53" s="2"/>
      <c r="K53" s="2"/>
      <c r="L53" s="2"/>
      <c r="M53" s="2"/>
      <c r="N53" s="4" t="s">
        <v>78</v>
      </c>
      <c r="O53" s="2" t="s">
        <v>139</v>
      </c>
      <c r="P53" s="50"/>
      <c r="Q53" s="2"/>
      <c r="R53" s="4"/>
    </row>
    <row r="54" spans="1:18">
      <c r="A54" s="2"/>
      <c r="B54" s="2"/>
      <c r="C54" s="2"/>
      <c r="D54" s="2"/>
      <c r="E54" s="2"/>
      <c r="F54" s="2"/>
      <c r="G54" s="2"/>
      <c r="H54" s="2"/>
      <c r="I54" s="2"/>
      <c r="J54" s="2"/>
      <c r="K54" s="2"/>
      <c r="L54" s="2"/>
      <c r="M54" s="2"/>
      <c r="N54" s="4" t="s">
        <v>79</v>
      </c>
      <c r="O54" s="2" t="s">
        <v>139</v>
      </c>
      <c r="P54" s="50"/>
      <c r="Q54" s="2"/>
      <c r="R54" s="4"/>
    </row>
    <row r="55" spans="1:18">
      <c r="A55" s="2"/>
      <c r="B55" s="2"/>
      <c r="C55" s="2"/>
      <c r="D55" s="2"/>
      <c r="E55" s="2"/>
      <c r="F55" s="2"/>
      <c r="G55" s="2"/>
      <c r="H55" s="2"/>
      <c r="I55" s="2"/>
      <c r="J55" s="2"/>
      <c r="K55" s="2"/>
      <c r="L55" s="2"/>
      <c r="M55" s="2"/>
      <c r="N55" s="4" t="s">
        <v>80</v>
      </c>
      <c r="O55" s="2" t="s">
        <v>139</v>
      </c>
      <c r="P55" s="50"/>
      <c r="Q55" s="2"/>
      <c r="R55" s="2"/>
    </row>
    <row r="56" spans="1:18">
      <c r="A56" s="2"/>
      <c r="B56" s="2"/>
      <c r="C56" s="2"/>
      <c r="D56" s="2"/>
      <c r="E56" s="2"/>
      <c r="F56" s="2"/>
      <c r="G56" s="2"/>
      <c r="H56" s="2"/>
      <c r="I56" s="2"/>
      <c r="J56" s="2"/>
      <c r="K56" s="2"/>
      <c r="L56" s="2"/>
      <c r="M56" s="2"/>
      <c r="N56" s="4" t="s">
        <v>81</v>
      </c>
      <c r="O56" s="2" t="s">
        <v>139</v>
      </c>
      <c r="P56" s="50"/>
      <c r="Q56" s="2"/>
      <c r="R56" s="2"/>
    </row>
    <row r="57" spans="1:18">
      <c r="A57" s="2"/>
      <c r="B57" s="2"/>
      <c r="C57" s="2"/>
      <c r="D57" s="2"/>
      <c r="E57" s="2"/>
      <c r="F57" s="2"/>
      <c r="G57" s="2"/>
      <c r="H57" s="2"/>
      <c r="I57" s="2"/>
      <c r="J57" s="2"/>
      <c r="K57" s="2"/>
      <c r="L57" s="2"/>
      <c r="M57" s="2"/>
      <c r="N57" s="4" t="s">
        <v>82</v>
      </c>
      <c r="O57" s="2" t="s">
        <v>139</v>
      </c>
      <c r="P57" s="50"/>
      <c r="Q57" s="2"/>
      <c r="R57" s="2"/>
    </row>
    <row r="58" spans="1:18">
      <c r="A58" s="2"/>
      <c r="B58" s="2"/>
      <c r="C58" s="2"/>
      <c r="D58" s="2"/>
      <c r="E58" s="2"/>
      <c r="F58" s="2"/>
      <c r="G58" s="2"/>
      <c r="H58" s="2"/>
      <c r="I58" s="2"/>
      <c r="J58" s="2"/>
      <c r="K58" s="2"/>
      <c r="L58" s="2"/>
      <c r="M58" s="2"/>
      <c r="N58" s="4" t="s">
        <v>83</v>
      </c>
      <c r="O58" s="2" t="s">
        <v>139</v>
      </c>
      <c r="P58" s="50"/>
      <c r="Q58" s="2"/>
      <c r="R58" s="2"/>
    </row>
    <row r="59" spans="1:18">
      <c r="A59" s="2"/>
      <c r="B59" s="2"/>
      <c r="C59" s="2"/>
      <c r="D59" s="2"/>
      <c r="E59" s="2"/>
      <c r="F59" s="2"/>
      <c r="G59" s="2"/>
      <c r="H59" s="2"/>
      <c r="I59" s="2"/>
      <c r="J59" s="2"/>
      <c r="K59" s="2"/>
      <c r="L59" s="2"/>
      <c r="M59" s="2"/>
      <c r="N59" s="4" t="s">
        <v>84</v>
      </c>
      <c r="O59" s="2" t="s">
        <v>139</v>
      </c>
      <c r="P59" s="50"/>
      <c r="Q59" s="2"/>
      <c r="R59" s="2"/>
    </row>
    <row r="60" spans="1:18">
      <c r="A60" s="2"/>
      <c r="B60" s="2"/>
      <c r="C60" s="2"/>
      <c r="D60" s="2"/>
      <c r="E60" s="2"/>
      <c r="F60" s="2"/>
      <c r="G60" s="2"/>
      <c r="H60" s="2"/>
      <c r="I60" s="2"/>
      <c r="J60" s="2"/>
      <c r="K60" s="2"/>
      <c r="L60" s="2"/>
      <c r="M60" s="2"/>
      <c r="N60" s="4" t="s">
        <v>85</v>
      </c>
      <c r="O60" s="2" t="s">
        <v>139</v>
      </c>
      <c r="P60" s="50"/>
      <c r="Q60" s="2"/>
      <c r="R60" s="2"/>
    </row>
    <row r="61" spans="1:18">
      <c r="A61" s="2"/>
      <c r="B61" s="2"/>
      <c r="C61" s="2"/>
      <c r="D61" s="2"/>
      <c r="E61" s="2"/>
      <c r="F61" s="2"/>
      <c r="G61" s="2"/>
      <c r="H61" s="2"/>
      <c r="I61" s="2"/>
      <c r="J61" s="2"/>
      <c r="K61" s="2"/>
      <c r="L61" s="2"/>
      <c r="M61" s="2"/>
      <c r="N61" s="4" t="s">
        <v>86</v>
      </c>
      <c r="O61" s="2" t="s">
        <v>139</v>
      </c>
      <c r="P61" s="50"/>
      <c r="Q61" s="2"/>
      <c r="R61" s="2"/>
    </row>
    <row r="62" spans="1:18">
      <c r="A62" s="2"/>
      <c r="B62" s="2"/>
      <c r="C62" s="2"/>
      <c r="D62" s="2"/>
      <c r="E62" s="2"/>
      <c r="F62" s="2"/>
      <c r="G62" s="2"/>
      <c r="H62" s="2"/>
      <c r="I62" s="2"/>
      <c r="J62" s="2"/>
      <c r="K62" s="2"/>
      <c r="L62" s="2"/>
      <c r="M62" s="2"/>
      <c r="N62" s="4" t="s">
        <v>87</v>
      </c>
      <c r="O62" s="2" t="s">
        <v>139</v>
      </c>
      <c r="P62" s="50"/>
      <c r="Q62" s="2"/>
      <c r="R62" s="2"/>
    </row>
    <row r="63" spans="1:18">
      <c r="A63" s="2"/>
      <c r="B63" s="2"/>
      <c r="C63" s="2"/>
      <c r="D63" s="2"/>
      <c r="E63" s="2"/>
      <c r="F63" s="2"/>
      <c r="G63" s="2"/>
      <c r="H63" s="2"/>
      <c r="I63" s="2"/>
      <c r="J63" s="2"/>
      <c r="K63" s="2"/>
      <c r="L63" s="2"/>
      <c r="M63" s="2"/>
      <c r="N63" s="4" t="s">
        <v>88</v>
      </c>
      <c r="O63" s="2" t="s">
        <v>139</v>
      </c>
      <c r="P63" s="50"/>
      <c r="Q63" s="2"/>
      <c r="R63" s="2"/>
    </row>
    <row r="64" spans="1:18">
      <c r="A64" s="2"/>
      <c r="B64" s="2"/>
      <c r="C64" s="2"/>
      <c r="D64" s="2"/>
      <c r="E64" s="2"/>
      <c r="F64" s="2"/>
      <c r="G64" s="2"/>
      <c r="H64" s="2"/>
      <c r="I64" s="2"/>
      <c r="J64" s="2"/>
      <c r="K64" s="2"/>
      <c r="L64" s="2"/>
      <c r="M64" s="2"/>
      <c r="N64" s="4" t="s">
        <v>89</v>
      </c>
      <c r="O64" s="2" t="s">
        <v>139</v>
      </c>
      <c r="P64" s="50"/>
      <c r="Q64" s="2"/>
      <c r="R64" s="2"/>
    </row>
    <row r="65" spans="1:18">
      <c r="A65" s="2"/>
      <c r="B65" s="2"/>
      <c r="C65" s="2"/>
      <c r="D65" s="2"/>
      <c r="E65" s="2"/>
      <c r="F65" s="2"/>
      <c r="G65" s="2"/>
      <c r="H65" s="2"/>
      <c r="I65" s="2"/>
      <c r="J65" s="2"/>
      <c r="K65" s="2"/>
      <c r="L65" s="2"/>
      <c r="M65" s="2"/>
      <c r="N65" s="4" t="s">
        <v>90</v>
      </c>
      <c r="O65" s="2" t="s">
        <v>139</v>
      </c>
      <c r="P65" s="50"/>
      <c r="Q65" s="2"/>
      <c r="R65" s="2"/>
    </row>
    <row r="66" spans="1:18">
      <c r="A66" s="2"/>
      <c r="B66" s="2"/>
      <c r="C66" s="2"/>
      <c r="D66" s="2"/>
      <c r="E66" s="2"/>
      <c r="F66" s="2"/>
      <c r="G66" s="2"/>
      <c r="H66" s="2"/>
      <c r="I66" s="2"/>
      <c r="J66" s="2"/>
      <c r="K66" s="2"/>
      <c r="L66" s="2"/>
      <c r="M66" s="2"/>
      <c r="N66" s="4" t="s">
        <v>92</v>
      </c>
      <c r="O66" s="2" t="s">
        <v>139</v>
      </c>
      <c r="P66" s="50"/>
      <c r="Q66" s="2"/>
      <c r="R66" s="2"/>
    </row>
    <row r="67" spans="1:18">
      <c r="A67" s="2"/>
      <c r="B67" s="2"/>
      <c r="C67" s="2"/>
      <c r="D67" s="2"/>
      <c r="E67" s="2"/>
      <c r="F67" s="2"/>
      <c r="G67" s="2"/>
      <c r="H67" s="2"/>
      <c r="I67" s="2"/>
      <c r="J67" s="2"/>
      <c r="K67" s="2"/>
      <c r="L67" s="2"/>
      <c r="M67" s="2"/>
      <c r="N67" s="4" t="s">
        <v>93</v>
      </c>
      <c r="O67" s="2" t="s">
        <v>139</v>
      </c>
      <c r="P67" s="50"/>
      <c r="Q67" s="2"/>
      <c r="R67" s="2"/>
    </row>
    <row r="68" spans="1:18">
      <c r="A68" s="2"/>
      <c r="B68" s="2"/>
      <c r="C68" s="2"/>
      <c r="D68" s="2"/>
      <c r="E68" s="2"/>
      <c r="F68" s="2"/>
      <c r="G68" s="2"/>
      <c r="H68" s="2"/>
      <c r="I68" s="2"/>
      <c r="J68" s="2"/>
      <c r="K68" s="2"/>
      <c r="L68" s="2"/>
      <c r="M68" s="2"/>
      <c r="N68" s="4" t="s">
        <v>96</v>
      </c>
      <c r="O68" s="2" t="s">
        <v>139</v>
      </c>
      <c r="P68" s="50"/>
      <c r="Q68" s="2"/>
      <c r="R68" s="2"/>
    </row>
    <row r="69" spans="1:18">
      <c r="A69" s="2"/>
      <c r="B69" s="2"/>
      <c r="C69" s="2"/>
      <c r="D69" s="2"/>
      <c r="E69" s="2"/>
      <c r="F69" s="2"/>
      <c r="G69" s="2"/>
      <c r="H69" s="2"/>
      <c r="I69" s="2"/>
      <c r="J69" s="2"/>
      <c r="K69" s="2"/>
      <c r="L69" s="2"/>
      <c r="M69" s="2"/>
      <c r="N69" s="4" t="s">
        <v>97</v>
      </c>
      <c r="O69" s="2" t="s">
        <v>139</v>
      </c>
      <c r="P69" s="50"/>
      <c r="Q69" s="2"/>
      <c r="R69" s="2"/>
    </row>
    <row r="70" spans="1:18">
      <c r="A70" s="2"/>
      <c r="B70" s="2"/>
      <c r="C70" s="2"/>
      <c r="D70" s="2"/>
      <c r="E70" s="2"/>
      <c r="F70" s="2"/>
      <c r="G70" s="2"/>
      <c r="H70" s="2"/>
      <c r="I70" s="2"/>
    </row>
    <row r="71" spans="1:18">
      <c r="A71" s="2"/>
      <c r="B71" s="2"/>
      <c r="C71" s="2"/>
      <c r="D71" s="2"/>
      <c r="E71" s="2"/>
      <c r="F71" s="2"/>
      <c r="G71" s="2"/>
      <c r="H71" s="2"/>
      <c r="I71" s="2"/>
    </row>
    <row r="72" spans="1:18">
      <c r="A72" s="2"/>
      <c r="B72" s="2"/>
      <c r="C72" s="2"/>
      <c r="D72" s="2"/>
      <c r="E72" s="2"/>
      <c r="F72" s="2"/>
      <c r="G72" s="2"/>
      <c r="H72" s="2"/>
      <c r="I72" s="2"/>
    </row>
    <row r="73" spans="1:18">
      <c r="A73" s="2"/>
      <c r="B73" s="2"/>
      <c r="C73" s="2"/>
      <c r="D73" s="2"/>
      <c r="E73" s="2"/>
      <c r="F73" s="2"/>
      <c r="G73" s="2"/>
      <c r="H73" s="2"/>
      <c r="I73" s="2"/>
    </row>
    <row r="74" spans="1:18">
      <c r="A74" s="2"/>
      <c r="B74" s="2"/>
      <c r="C74" s="2"/>
      <c r="D74" s="2"/>
      <c r="E74" s="2"/>
      <c r="F74" s="2"/>
      <c r="G74" s="2"/>
      <c r="H74" s="2"/>
      <c r="I74" s="2"/>
    </row>
    <row r="75" spans="1:18">
      <c r="A75" s="45" t="s">
        <v>148</v>
      </c>
      <c r="B75" s="46"/>
      <c r="C75" s="47" t="s">
        <v>0</v>
      </c>
      <c r="D75" s="48"/>
      <c r="E75" s="48"/>
      <c r="F75" s="48"/>
      <c r="G75" s="48"/>
      <c r="H75" s="48"/>
      <c r="I75" s="48"/>
    </row>
    <row r="76" spans="1:18">
      <c r="A76" s="227" t="s">
        <v>149</v>
      </c>
      <c r="B76" s="54" t="s">
        <v>150</v>
      </c>
      <c r="C76" s="55" t="s">
        <v>134</v>
      </c>
      <c r="D76" s="54"/>
      <c r="E76" s="54"/>
      <c r="F76" s="54"/>
      <c r="G76" s="54"/>
      <c r="H76" s="54"/>
      <c r="I76" s="54"/>
    </row>
    <row r="77" spans="1:18">
      <c r="A77" s="228"/>
      <c r="B77" s="54" t="s">
        <v>151</v>
      </c>
      <c r="C77" s="69" t="s">
        <v>134</v>
      </c>
      <c r="D77" s="67"/>
      <c r="E77" s="67"/>
      <c r="F77" s="67"/>
      <c r="G77" s="67"/>
      <c r="H77" s="67"/>
      <c r="I77" s="67"/>
    </row>
    <row r="78" spans="1:18">
      <c r="A78" s="228"/>
      <c r="B78" s="2" t="s">
        <v>152</v>
      </c>
      <c r="C78" s="40" t="s">
        <v>153</v>
      </c>
      <c r="D78" s="31"/>
      <c r="E78" s="2"/>
      <c r="F78" s="27"/>
      <c r="G78" s="2"/>
      <c r="H78" s="2"/>
      <c r="I78" s="2"/>
    </row>
    <row r="79" spans="1:18">
      <c r="A79" s="228"/>
      <c r="B79" s="2" t="s">
        <v>154</v>
      </c>
      <c r="C79" s="40" t="s">
        <v>153</v>
      </c>
      <c r="D79" s="31"/>
      <c r="E79" s="2"/>
      <c r="F79" s="27"/>
      <c r="G79" s="2"/>
      <c r="H79" s="2"/>
      <c r="I79" s="2"/>
    </row>
    <row r="80" spans="1:18">
      <c r="A80" s="228"/>
      <c r="B80" s="2" t="s">
        <v>155</v>
      </c>
      <c r="C80" s="40" t="s">
        <v>156</v>
      </c>
      <c r="D80" s="2"/>
      <c r="E80" s="2"/>
      <c r="F80" s="2"/>
      <c r="G80" s="2"/>
      <c r="H80" s="2"/>
      <c r="I80" s="2"/>
    </row>
    <row r="81" spans="1:9" ht="18">
      <c r="A81" s="228"/>
      <c r="B81" s="2" t="s">
        <v>223</v>
      </c>
      <c r="C81" s="40" t="s">
        <v>224</v>
      </c>
      <c r="D81" s="2"/>
      <c r="E81" s="2"/>
      <c r="F81" s="2"/>
      <c r="G81" s="2"/>
      <c r="H81" s="2"/>
      <c r="I81" s="2"/>
    </row>
    <row r="82" spans="1:9">
      <c r="A82" s="228"/>
      <c r="B82" s="2" t="s">
        <v>157</v>
      </c>
      <c r="C82" s="59" t="s">
        <v>3</v>
      </c>
      <c r="D82" s="4"/>
      <c r="E82" s="4"/>
      <c r="F82" s="4"/>
      <c r="G82" s="4"/>
      <c r="H82" s="4"/>
      <c r="I82" s="4"/>
    </row>
    <row r="83" spans="1:9">
      <c r="A83" s="228"/>
      <c r="B83" s="2" t="s">
        <v>158</v>
      </c>
      <c r="C83" s="40" t="s">
        <v>15</v>
      </c>
      <c r="D83" s="2"/>
      <c r="E83" s="17"/>
      <c r="F83" s="17"/>
      <c r="G83" s="17"/>
      <c r="H83" s="17"/>
      <c r="I83" s="17"/>
    </row>
    <row r="84" spans="1:9">
      <c r="A84" s="228"/>
      <c r="B84" s="2" t="s">
        <v>159</v>
      </c>
      <c r="C84" s="40" t="s">
        <v>15</v>
      </c>
      <c r="D84" s="17"/>
      <c r="E84" s="17"/>
      <c r="F84" s="17"/>
      <c r="G84" s="17"/>
      <c r="H84" s="17"/>
      <c r="I84" s="17"/>
    </row>
    <row r="85" spans="1:9">
      <c r="A85" s="228"/>
      <c r="B85" s="2" t="s">
        <v>160</v>
      </c>
      <c r="C85" s="40" t="s">
        <v>15</v>
      </c>
      <c r="D85" s="17"/>
      <c r="E85" s="17"/>
      <c r="F85" s="17"/>
      <c r="G85" s="17"/>
      <c r="H85" s="17"/>
      <c r="I85" s="17"/>
    </row>
    <row r="86" spans="1:9">
      <c r="A86" s="228"/>
      <c r="B86" s="2" t="s">
        <v>161</v>
      </c>
      <c r="C86" s="40" t="s">
        <v>15</v>
      </c>
      <c r="D86" s="17"/>
      <c r="E86" s="17"/>
      <c r="F86" s="17"/>
      <c r="G86" s="17"/>
      <c r="H86" s="17"/>
      <c r="I86" s="17"/>
    </row>
    <row r="87" spans="1:9">
      <c r="A87" s="228"/>
      <c r="B87" s="2" t="s">
        <v>162</v>
      </c>
      <c r="C87" s="40" t="s">
        <v>163</v>
      </c>
      <c r="D87" s="17"/>
      <c r="E87" s="17"/>
      <c r="F87" s="17"/>
      <c r="G87" s="17"/>
      <c r="H87" s="17"/>
      <c r="I87" s="17"/>
    </row>
    <row r="88" spans="1:9">
      <c r="A88" s="228"/>
      <c r="B88" s="2" t="s">
        <v>164</v>
      </c>
      <c r="C88" s="40" t="s">
        <v>163</v>
      </c>
      <c r="D88" s="17"/>
      <c r="E88" s="17"/>
      <c r="F88" s="17"/>
      <c r="G88" s="17"/>
      <c r="H88" s="17"/>
      <c r="I88" s="17"/>
    </row>
    <row r="89" spans="1:9">
      <c r="A89" s="229"/>
      <c r="B89" s="6" t="s">
        <v>165</v>
      </c>
      <c r="C89" s="40" t="s">
        <v>15</v>
      </c>
      <c r="D89" s="43">
        <f t="shared" ref="D89:I89" si="1">1-(D84+D85+D86+D88)</f>
        <v>1</v>
      </c>
      <c r="E89" s="43">
        <f t="shared" si="1"/>
        <v>1</v>
      </c>
      <c r="F89" s="43">
        <f t="shared" si="1"/>
        <v>1</v>
      </c>
      <c r="G89" s="43">
        <f t="shared" si="1"/>
        <v>1</v>
      </c>
      <c r="H89" s="43">
        <f t="shared" si="1"/>
        <v>1</v>
      </c>
      <c r="I89" s="43">
        <f t="shared" si="1"/>
        <v>1</v>
      </c>
    </row>
    <row r="90" spans="1:9">
      <c r="A90" s="227" t="s">
        <v>166</v>
      </c>
      <c r="B90" s="41" t="s">
        <v>167</v>
      </c>
      <c r="C90" s="39" t="s">
        <v>12</v>
      </c>
      <c r="D90" s="54"/>
      <c r="E90" s="54"/>
      <c r="F90" s="54"/>
      <c r="G90" s="54"/>
      <c r="H90" s="54"/>
      <c r="I90" s="54"/>
    </row>
    <row r="91" spans="1:9">
      <c r="A91" s="228"/>
      <c r="B91" s="2" t="s">
        <v>168</v>
      </c>
      <c r="C91" s="40" t="s">
        <v>12</v>
      </c>
      <c r="D91" s="57">
        <f t="shared" ref="D91:I91" si="2">D90-D93*2.441</f>
        <v>0</v>
      </c>
      <c r="E91" s="57">
        <f t="shared" si="2"/>
        <v>0</v>
      </c>
      <c r="F91" s="57">
        <f t="shared" si="2"/>
        <v>0</v>
      </c>
      <c r="G91" s="57">
        <f t="shared" si="2"/>
        <v>0</v>
      </c>
      <c r="H91" s="57">
        <f t="shared" si="2"/>
        <v>0</v>
      </c>
      <c r="I91" s="57">
        <f t="shared" si="2"/>
        <v>0</v>
      </c>
    </row>
    <row r="92" spans="1:9">
      <c r="A92" s="228"/>
      <c r="B92" s="2" t="s">
        <v>169</v>
      </c>
      <c r="C92" s="40" t="s">
        <v>15</v>
      </c>
      <c r="D92" s="66"/>
      <c r="E92" s="66"/>
      <c r="F92" s="66"/>
      <c r="G92" s="66"/>
      <c r="H92" s="66"/>
      <c r="I92" s="66"/>
    </row>
    <row r="93" spans="1:9">
      <c r="A93" s="228"/>
      <c r="B93" s="2" t="s">
        <v>170</v>
      </c>
      <c r="C93" s="40" t="s">
        <v>15</v>
      </c>
      <c r="D93" s="66"/>
      <c r="E93" s="66"/>
      <c r="F93" s="66"/>
      <c r="G93" s="66"/>
      <c r="H93" s="66"/>
      <c r="I93" s="66"/>
    </row>
    <row r="94" spans="1:9">
      <c r="A94" s="228"/>
      <c r="B94" s="2" t="s">
        <v>171</v>
      </c>
      <c r="C94" s="40" t="s">
        <v>15</v>
      </c>
      <c r="D94" s="90"/>
      <c r="E94" s="91"/>
      <c r="F94" s="91"/>
      <c r="G94" s="91"/>
      <c r="H94" s="91"/>
      <c r="I94" s="91"/>
    </row>
    <row r="95" spans="1:9">
      <c r="A95" s="228"/>
      <c r="B95" s="2" t="s">
        <v>172</v>
      </c>
      <c r="C95" s="40" t="s">
        <v>15</v>
      </c>
      <c r="D95" s="90"/>
      <c r="E95" s="91"/>
      <c r="F95" s="91"/>
      <c r="G95" s="91"/>
      <c r="H95" s="91"/>
      <c r="I95" s="91"/>
    </row>
    <row r="96" spans="1:9">
      <c r="A96" s="228"/>
      <c r="B96" s="2" t="s">
        <v>173</v>
      </c>
      <c r="C96" s="40" t="s">
        <v>15</v>
      </c>
      <c r="D96" s="90"/>
      <c r="E96" s="91"/>
      <c r="F96" s="91"/>
      <c r="G96" s="91"/>
      <c r="H96" s="91"/>
      <c r="I96" s="91"/>
    </row>
    <row r="97" spans="1:9">
      <c r="A97" s="229"/>
      <c r="B97" s="6" t="s">
        <v>174</v>
      </c>
      <c r="C97" s="40" t="s">
        <v>15</v>
      </c>
      <c r="D97" s="92"/>
      <c r="E97" s="93"/>
      <c r="F97" s="93"/>
      <c r="G97" s="93"/>
      <c r="H97" s="93"/>
      <c r="I97" s="93"/>
    </row>
    <row r="98" spans="1:9">
      <c r="A98" s="227" t="s">
        <v>113</v>
      </c>
      <c r="B98" s="41" t="s">
        <v>167</v>
      </c>
      <c r="C98" s="39" t="s">
        <v>12</v>
      </c>
      <c r="D98" s="87"/>
      <c r="E98" s="54"/>
      <c r="F98" s="54"/>
      <c r="G98" s="54"/>
      <c r="H98" s="54"/>
      <c r="I98" s="87"/>
    </row>
    <row r="99" spans="1:9">
      <c r="A99" s="228"/>
      <c r="B99" s="2" t="s">
        <v>168</v>
      </c>
      <c r="C99" s="40" t="s">
        <v>12</v>
      </c>
      <c r="D99" s="57">
        <f t="shared" ref="D99:I99" si="3">D98-D102*2.441</f>
        <v>0</v>
      </c>
      <c r="E99" s="57">
        <f t="shared" si="3"/>
        <v>0</v>
      </c>
      <c r="F99" s="57">
        <f t="shared" si="3"/>
        <v>0</v>
      </c>
      <c r="G99" s="57">
        <f t="shared" si="3"/>
        <v>0</v>
      </c>
      <c r="H99" s="57">
        <f t="shared" si="3"/>
        <v>0</v>
      </c>
      <c r="I99" s="57">
        <f t="shared" si="3"/>
        <v>0</v>
      </c>
    </row>
    <row r="100" spans="1:9">
      <c r="A100" s="228"/>
      <c r="B100" s="2" t="s">
        <v>175</v>
      </c>
      <c r="C100" s="40" t="s">
        <v>15</v>
      </c>
      <c r="D100" s="17"/>
      <c r="E100" s="101"/>
      <c r="F100" s="101"/>
      <c r="G100" s="101"/>
      <c r="H100" s="101"/>
      <c r="I100" s="101"/>
    </row>
    <row r="101" spans="1:9">
      <c r="A101" s="228"/>
      <c r="B101" s="2" t="s">
        <v>176</v>
      </c>
      <c r="C101" s="40" t="s">
        <v>177</v>
      </c>
      <c r="D101" s="2"/>
      <c r="E101" s="2"/>
      <c r="F101" s="2"/>
      <c r="G101" s="2"/>
      <c r="H101" s="2"/>
      <c r="I101" s="2"/>
    </row>
    <row r="102" spans="1:9">
      <c r="A102" s="228"/>
      <c r="B102" s="2" t="s">
        <v>170</v>
      </c>
      <c r="C102" s="40" t="s">
        <v>15</v>
      </c>
      <c r="D102" s="2"/>
      <c r="E102" s="2"/>
      <c r="F102" s="2"/>
      <c r="G102" s="2"/>
      <c r="H102" s="2"/>
      <c r="I102" s="2"/>
    </row>
    <row r="103" spans="1:9">
      <c r="A103" s="228"/>
      <c r="B103" s="2" t="s">
        <v>171</v>
      </c>
      <c r="C103" s="40" t="s">
        <v>15</v>
      </c>
      <c r="D103" s="17"/>
      <c r="E103" s="101"/>
      <c r="F103" s="101"/>
      <c r="G103" s="101"/>
      <c r="H103" s="101"/>
      <c r="I103" s="101"/>
    </row>
    <row r="104" spans="1:9">
      <c r="A104" s="228"/>
      <c r="B104" s="2" t="s">
        <v>172</v>
      </c>
      <c r="C104" s="40" t="s">
        <v>15</v>
      </c>
      <c r="D104" s="17"/>
      <c r="E104" s="101"/>
      <c r="F104" s="101"/>
      <c r="G104" s="101"/>
      <c r="H104" s="101"/>
      <c r="I104" s="101"/>
    </row>
    <row r="105" spans="1:9">
      <c r="A105" s="228"/>
      <c r="B105" s="2" t="s">
        <v>173</v>
      </c>
      <c r="C105" s="40" t="s">
        <v>15</v>
      </c>
      <c r="D105" s="17"/>
      <c r="E105" s="101"/>
      <c r="F105" s="101"/>
      <c r="G105" s="101"/>
      <c r="H105" s="101"/>
      <c r="I105" s="101"/>
    </row>
    <row r="106" spans="1:9">
      <c r="A106" s="228"/>
      <c r="B106" s="2" t="s">
        <v>174</v>
      </c>
      <c r="C106" s="40" t="s">
        <v>15</v>
      </c>
      <c r="D106" s="17"/>
      <c r="E106" s="101"/>
      <c r="F106" s="101"/>
      <c r="G106" s="101"/>
      <c r="H106" s="101"/>
      <c r="I106" s="101"/>
    </row>
    <row r="107" spans="1:9">
      <c r="A107" s="228"/>
      <c r="B107" s="2" t="s">
        <v>178</v>
      </c>
      <c r="C107" s="59" t="s">
        <v>3</v>
      </c>
      <c r="D107" s="17"/>
      <c r="E107" s="74"/>
      <c r="F107" s="74"/>
      <c r="G107" s="74"/>
      <c r="H107" s="74"/>
      <c r="I107" s="74"/>
    </row>
    <row r="108" spans="1:9">
      <c r="A108" s="228"/>
      <c r="B108" s="2" t="s">
        <v>179</v>
      </c>
      <c r="C108" s="40" t="s">
        <v>15</v>
      </c>
      <c r="D108" s="17"/>
      <c r="E108" s="74"/>
      <c r="F108" s="74"/>
      <c r="G108" s="74"/>
      <c r="H108" s="74"/>
      <c r="I108" s="74"/>
    </row>
    <row r="109" spans="1:9">
      <c r="A109" s="228"/>
      <c r="B109" s="1" t="s">
        <v>180</v>
      </c>
      <c r="C109" s="59" t="s">
        <v>3</v>
      </c>
      <c r="D109" s="17"/>
      <c r="E109" s="74"/>
      <c r="F109" s="74"/>
      <c r="G109" s="74"/>
      <c r="H109" s="74"/>
      <c r="I109" s="74"/>
    </row>
    <row r="110" spans="1:9">
      <c r="A110" s="228"/>
      <c r="B110" s="2" t="s">
        <v>181</v>
      </c>
      <c r="C110" s="40" t="s">
        <v>240</v>
      </c>
      <c r="D110" s="17"/>
      <c r="E110" s="74"/>
      <c r="F110" s="74"/>
      <c r="G110" s="74"/>
      <c r="H110" s="74"/>
      <c r="I110" s="74"/>
    </row>
    <row r="111" spans="1:9">
      <c r="A111" s="228"/>
      <c r="B111" s="2" t="s">
        <v>182</v>
      </c>
      <c r="C111" s="40" t="s">
        <v>241</v>
      </c>
      <c r="D111" s="17"/>
      <c r="E111" s="74"/>
      <c r="F111" s="74"/>
      <c r="G111" s="74"/>
      <c r="H111" s="74"/>
      <c r="I111" s="74"/>
    </row>
    <row r="112" spans="1:9">
      <c r="A112" s="228"/>
      <c r="B112" s="2" t="s">
        <v>183</v>
      </c>
      <c r="C112" s="40" t="s">
        <v>15</v>
      </c>
      <c r="D112" s="17"/>
      <c r="E112" s="74"/>
      <c r="F112" s="74"/>
      <c r="G112" s="74"/>
      <c r="H112" s="74"/>
      <c r="I112" s="74"/>
    </row>
    <row r="113" spans="1:9">
      <c r="A113" s="228"/>
      <c r="B113" s="2" t="s">
        <v>184</v>
      </c>
      <c r="C113" s="40" t="s">
        <v>242</v>
      </c>
      <c r="D113" s="17"/>
      <c r="E113" s="74"/>
      <c r="F113" s="74"/>
      <c r="G113" s="74"/>
      <c r="H113" s="74"/>
      <c r="I113" s="74"/>
    </row>
    <row r="114" spans="1:9">
      <c r="A114" s="228"/>
      <c r="B114" s="2" t="s">
        <v>185</v>
      </c>
      <c r="C114" s="59" t="s">
        <v>3</v>
      </c>
      <c r="D114" s="17"/>
      <c r="E114" s="74"/>
      <c r="F114" s="74"/>
      <c r="G114" s="74"/>
      <c r="H114" s="74"/>
      <c r="I114" s="74"/>
    </row>
    <row r="115" spans="1:9">
      <c r="A115" s="228"/>
      <c r="B115" s="2" t="s">
        <v>243</v>
      </c>
      <c r="C115" s="59" t="s">
        <v>153</v>
      </c>
      <c r="D115" s="17"/>
      <c r="E115" s="74"/>
      <c r="F115" s="74"/>
      <c r="G115" s="74"/>
      <c r="H115" s="74"/>
      <c r="I115" s="74"/>
    </row>
    <row r="116" spans="1:9">
      <c r="A116" s="228"/>
      <c r="B116" s="2" t="s">
        <v>244</v>
      </c>
      <c r="C116" s="59" t="s">
        <v>153</v>
      </c>
      <c r="D116" s="17"/>
      <c r="E116" s="74"/>
      <c r="F116" s="74"/>
      <c r="G116" s="74"/>
      <c r="H116" s="74"/>
      <c r="I116" s="74"/>
    </row>
    <row r="117" spans="1:9">
      <c r="A117" s="228"/>
      <c r="B117" s="2" t="s">
        <v>245</v>
      </c>
      <c r="C117" s="59" t="s">
        <v>153</v>
      </c>
      <c r="D117" s="17"/>
      <c r="E117" s="74"/>
      <c r="F117" s="74"/>
      <c r="G117" s="74"/>
      <c r="H117" s="74"/>
      <c r="I117" s="74"/>
    </row>
    <row r="118" spans="1:9">
      <c r="A118" s="229"/>
      <c r="B118" s="2" t="s">
        <v>186</v>
      </c>
      <c r="C118" s="40" t="s">
        <v>246</v>
      </c>
      <c r="D118" s="17"/>
      <c r="E118" s="74"/>
      <c r="F118" s="74"/>
      <c r="G118" s="74"/>
      <c r="H118" s="74"/>
      <c r="I118" s="74"/>
    </row>
    <row r="119" spans="1:9">
      <c r="A119" s="227" t="s">
        <v>187</v>
      </c>
      <c r="B119" s="70" t="s">
        <v>188</v>
      </c>
      <c r="C119" s="39" t="s">
        <v>12</v>
      </c>
      <c r="D119" s="41"/>
      <c r="E119" s="41"/>
      <c r="F119" s="41"/>
      <c r="G119" s="41"/>
      <c r="H119" s="41"/>
      <c r="I119" s="41"/>
    </row>
    <row r="120" spans="1:9" ht="17.25">
      <c r="A120" s="228"/>
      <c r="B120" s="2" t="s">
        <v>189</v>
      </c>
      <c r="C120" s="42" t="s">
        <v>190</v>
      </c>
      <c r="D120" s="2"/>
      <c r="E120" s="2"/>
      <c r="F120" s="2"/>
      <c r="G120" s="2"/>
      <c r="H120" s="2"/>
      <c r="I120" s="2"/>
    </row>
    <row r="121" spans="1:9">
      <c r="A121" s="228"/>
      <c r="B121" s="2" t="s">
        <v>191</v>
      </c>
      <c r="C121" s="40" t="s">
        <v>12</v>
      </c>
      <c r="D121" s="2"/>
      <c r="E121" s="2"/>
      <c r="F121" s="2"/>
      <c r="G121" s="2"/>
      <c r="H121" s="2"/>
      <c r="I121" s="2"/>
    </row>
    <row r="122" spans="1:9" ht="17.25">
      <c r="A122" s="228"/>
      <c r="B122" s="2" t="s">
        <v>167</v>
      </c>
      <c r="C122" s="42" t="s">
        <v>190</v>
      </c>
      <c r="D122" s="2"/>
      <c r="E122" s="2"/>
      <c r="F122" s="2"/>
      <c r="G122" s="2"/>
      <c r="H122" s="2"/>
      <c r="I122" s="2"/>
    </row>
    <row r="123" spans="1:9" ht="17.25">
      <c r="A123" s="228"/>
      <c r="B123" s="2" t="s">
        <v>274</v>
      </c>
      <c r="C123" s="42" t="s">
        <v>193</v>
      </c>
      <c r="D123" s="2"/>
      <c r="E123" s="2"/>
      <c r="F123" s="2"/>
      <c r="G123" s="2"/>
      <c r="H123" s="2"/>
      <c r="I123" s="2"/>
    </row>
    <row r="124" spans="1:9" ht="18">
      <c r="A124" s="228"/>
      <c r="B124" s="2" t="s">
        <v>251</v>
      </c>
      <c r="C124" s="40" t="s">
        <v>252</v>
      </c>
      <c r="D124" s="2"/>
      <c r="E124" s="2"/>
      <c r="F124" s="2"/>
      <c r="G124" s="2"/>
      <c r="H124" s="2"/>
      <c r="I124" s="2"/>
    </row>
    <row r="125" spans="1:9">
      <c r="A125" s="228"/>
      <c r="B125" s="2" t="s">
        <v>255</v>
      </c>
      <c r="C125" s="40" t="s">
        <v>156</v>
      </c>
      <c r="D125" s="2"/>
      <c r="E125" s="2"/>
      <c r="F125" s="2"/>
      <c r="G125" s="2"/>
      <c r="H125" s="2"/>
      <c r="I125" s="2"/>
    </row>
    <row r="126" spans="1:9">
      <c r="A126" s="228"/>
      <c r="B126" s="2" t="s">
        <v>196</v>
      </c>
      <c r="C126" s="40" t="s">
        <v>156</v>
      </c>
      <c r="D126" s="17"/>
      <c r="E126" s="17"/>
      <c r="F126" s="17"/>
      <c r="G126" s="17"/>
      <c r="H126" s="17"/>
      <c r="I126" s="17"/>
    </row>
    <row r="127" spans="1:9" ht="18">
      <c r="A127" s="228"/>
      <c r="B127" s="2" t="s">
        <v>197</v>
      </c>
      <c r="C127" s="40" t="s">
        <v>198</v>
      </c>
      <c r="D127" s="17"/>
      <c r="E127" s="17"/>
      <c r="F127" s="17"/>
      <c r="G127" s="17"/>
      <c r="H127" s="17"/>
      <c r="I127" s="17"/>
    </row>
    <row r="128" spans="1:9" ht="18">
      <c r="A128" s="228"/>
      <c r="B128" s="2" t="s">
        <v>275</v>
      </c>
      <c r="C128" s="40" t="s">
        <v>198</v>
      </c>
      <c r="D128" s="17"/>
      <c r="E128" s="17"/>
      <c r="F128" s="17"/>
      <c r="G128" s="17"/>
      <c r="H128" s="17"/>
      <c r="I128" s="17"/>
    </row>
    <row r="129" spans="1:9">
      <c r="A129" s="228"/>
      <c r="B129" s="2" t="s">
        <v>200</v>
      </c>
      <c r="C129" s="40" t="s">
        <v>198</v>
      </c>
      <c r="D129" s="17"/>
      <c r="E129" s="17"/>
      <c r="F129" s="17"/>
      <c r="G129" s="17"/>
      <c r="H129" s="17"/>
      <c r="I129" s="17"/>
    </row>
    <row r="130" spans="1:9" ht="18">
      <c r="A130" s="229"/>
      <c r="B130" s="6" t="s">
        <v>201</v>
      </c>
      <c r="C130" s="38" t="s">
        <v>198</v>
      </c>
      <c r="D130" s="43"/>
      <c r="E130" s="43"/>
      <c r="F130" s="43"/>
      <c r="G130" s="43"/>
      <c r="H130" s="43"/>
      <c r="I130" s="43"/>
    </row>
    <row r="131" spans="1:9">
      <c r="A131" s="228" t="s">
        <v>202</v>
      </c>
      <c r="B131" s="2" t="s">
        <v>260</v>
      </c>
      <c r="C131" s="61" t="s">
        <v>3</v>
      </c>
      <c r="D131" s="2"/>
      <c r="E131" s="2"/>
      <c r="F131" s="2"/>
      <c r="G131" s="2"/>
      <c r="H131" s="2"/>
      <c r="I131" s="2"/>
    </row>
    <row r="132" spans="1:9">
      <c r="A132" s="228"/>
      <c r="B132" s="2"/>
      <c r="C132" s="40"/>
      <c r="D132" s="2"/>
      <c r="E132" s="2"/>
      <c r="F132" s="2"/>
      <c r="G132" s="2"/>
      <c r="H132" s="2"/>
      <c r="I132" s="2"/>
    </row>
    <row r="133" spans="1:9">
      <c r="A133" s="228"/>
      <c r="B133" s="2"/>
      <c r="C133" s="40"/>
      <c r="D133" s="2"/>
      <c r="E133" s="2"/>
      <c r="F133" s="2"/>
      <c r="G133" s="2"/>
      <c r="H133" s="2"/>
      <c r="I133" s="2"/>
    </row>
    <row r="134" spans="1:9">
      <c r="A134" s="228"/>
      <c r="B134" s="2"/>
      <c r="C134" s="40"/>
      <c r="D134" s="2"/>
      <c r="E134" s="2"/>
      <c r="F134" s="2"/>
      <c r="G134" s="2"/>
      <c r="H134" s="2"/>
      <c r="I134" s="2"/>
    </row>
    <row r="135" spans="1:9">
      <c r="A135" s="229"/>
      <c r="B135" s="2"/>
      <c r="C135" s="40"/>
      <c r="D135" s="2"/>
      <c r="E135" s="2"/>
      <c r="F135" s="2"/>
      <c r="G135" s="2"/>
      <c r="H135" s="2"/>
      <c r="I135" s="2"/>
    </row>
    <row r="138" spans="1:9">
      <c r="F138">
        <v>1</v>
      </c>
    </row>
  </sheetData>
  <mergeCells count="6">
    <mergeCell ref="A131:A135"/>
    <mergeCell ref="O1:P1"/>
    <mergeCell ref="A76:A89"/>
    <mergeCell ref="A90:A97"/>
    <mergeCell ref="A98:A118"/>
    <mergeCell ref="A119:A130"/>
  </mergeCells>
  <pageMargins left="0.7" right="0.7" top="0.78740157499999996" bottom="0.78740157499999996" header="0.3" footer="0.3"/>
  <legacyDrawing r:id="rId1"/>
</worksheet>
</file>

<file path=xl/worksheets/sheet61.xml><?xml version="1.0" encoding="utf-8"?>
<worksheet xmlns="http://schemas.openxmlformats.org/spreadsheetml/2006/main" xmlns:r="http://schemas.openxmlformats.org/officeDocument/2006/relationships" xmlns:xdr="http://schemas.openxmlformats.org/drawingml/2006/spreadsheetDrawing" xmlns:x14="http://schemas.microsoft.com/office/spreadsheetml/2009/9/main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00000000-0001-0000-3C00-000000000000}">
  <sheetPr codeName="Tabelle61"/>
  <dimension ref="A1:R138"/>
  <sheetViews>
    <sheetView topLeftCell="A31" zoomScale="90" zoomScaleNormal="90" workbookViewId="0">
      <selection activeCell="F138" sqref="F138"/>
    </sheetView>
  </sheetViews>
  <sheetFormatPr defaultColWidth="11.42578125" defaultRowHeight="15"/>
  <cols>
    <col min="1" max="1" width="24" bestFit="1" customWidth="1"/>
    <col min="2" max="2" width="37.7109375" bestFit="1" customWidth="1"/>
    <col min="3" max="3" width="9.85546875" bestFit="1" customWidth="1"/>
    <col min="4" max="18" width="11.42578125" customWidth="1"/>
  </cols>
  <sheetData>
    <row r="1" spans="1:18" ht="60">
      <c r="A1" s="5" t="s">
        <v>127</v>
      </c>
      <c r="B1" s="2">
        <f>Gesamtübersicht!BI2</f>
        <v>0</v>
      </c>
      <c r="C1" s="2"/>
      <c r="D1" s="2"/>
      <c r="E1" s="2"/>
      <c r="F1" s="2"/>
      <c r="G1" s="2"/>
      <c r="H1" s="2"/>
      <c r="I1" s="2"/>
      <c r="J1" s="15" t="s">
        <v>265</v>
      </c>
      <c r="K1" s="37"/>
      <c r="L1" s="37"/>
      <c r="M1" s="2"/>
      <c r="N1" s="15" t="s">
        <v>266</v>
      </c>
      <c r="O1" s="230"/>
      <c r="P1" s="230"/>
      <c r="Q1" s="2"/>
      <c r="R1" s="2"/>
    </row>
    <row r="2" spans="1:18" ht="30">
      <c r="A2" s="5" t="s">
        <v>128</v>
      </c>
      <c r="B2" s="2">
        <f>Gesamtübersicht!BI3</f>
        <v>0</v>
      </c>
      <c r="C2" s="2"/>
      <c r="D2" s="2"/>
      <c r="E2" s="2"/>
      <c r="F2" s="2"/>
      <c r="G2" s="2"/>
      <c r="H2" s="2"/>
      <c r="I2" s="2"/>
      <c r="J2" s="1" t="s">
        <v>267</v>
      </c>
      <c r="K2" s="2"/>
      <c r="L2" s="2" t="s">
        <v>134</v>
      </c>
      <c r="M2" s="2"/>
      <c r="N2" s="1" t="s">
        <v>267</v>
      </c>
      <c r="O2" s="2"/>
      <c r="P2" s="2" t="s">
        <v>134</v>
      </c>
      <c r="Q2" s="2"/>
      <c r="R2" s="2"/>
    </row>
    <row r="3" spans="1:18">
      <c r="A3" s="5" t="s">
        <v>7</v>
      </c>
      <c r="B3" s="9">
        <f>Gesamtübersicht!BI6</f>
        <v>0</v>
      </c>
      <c r="C3" s="2"/>
      <c r="D3" s="2"/>
      <c r="E3" s="2"/>
      <c r="F3" s="2"/>
      <c r="G3" s="2"/>
      <c r="H3" s="2"/>
      <c r="I3" s="2"/>
      <c r="J3" s="6" t="s">
        <v>135</v>
      </c>
      <c r="K3" s="22" t="s">
        <v>134</v>
      </c>
      <c r="L3" s="6" t="s">
        <v>15</v>
      </c>
      <c r="M3" s="2"/>
      <c r="N3" s="6" t="s">
        <v>27</v>
      </c>
      <c r="O3" s="6" t="s">
        <v>0</v>
      </c>
      <c r="P3" s="49" t="s">
        <v>137</v>
      </c>
      <c r="Q3" s="6" t="s">
        <v>0</v>
      </c>
      <c r="R3" s="6" t="s">
        <v>137</v>
      </c>
    </row>
    <row r="4" spans="1:18">
      <c r="A4" s="5" t="s">
        <v>11</v>
      </c>
      <c r="B4" s="2">
        <f>Gesamtübersicht!BI9</f>
        <v>0</v>
      </c>
      <c r="C4" s="2" t="str">
        <f>Gesamtübersicht!B9</f>
        <v>MJ/kg</v>
      </c>
      <c r="D4" s="2"/>
      <c r="E4" s="2"/>
      <c r="F4" s="2"/>
      <c r="G4" s="2"/>
      <c r="H4" s="2"/>
      <c r="I4" s="2"/>
      <c r="J4" s="2" t="s">
        <v>268</v>
      </c>
      <c r="K4" s="2"/>
      <c r="L4" s="3" t="e">
        <f t="shared" ref="L4:L12" si="0">K4/K$18</f>
        <v>#DIV/0!</v>
      </c>
      <c r="M4" s="2"/>
      <c r="N4" s="4" t="s">
        <v>29</v>
      </c>
      <c r="O4" s="2" t="s">
        <v>139</v>
      </c>
      <c r="P4" s="50"/>
      <c r="Q4" s="2" t="s">
        <v>242</v>
      </c>
      <c r="R4" s="2"/>
    </row>
    <row r="5" spans="1:18">
      <c r="A5" s="5" t="s">
        <v>13</v>
      </c>
      <c r="B5" s="57">
        <f>Gesamtübersicht!BI10</f>
        <v>0</v>
      </c>
      <c r="C5" s="2" t="str">
        <f>Gesamtübersicht!B10</f>
        <v>MJ/kg</v>
      </c>
      <c r="D5" s="2"/>
      <c r="E5" s="2"/>
      <c r="F5" s="2"/>
      <c r="G5" s="2"/>
      <c r="H5" s="2"/>
      <c r="I5" s="2"/>
      <c r="J5" s="2" t="s">
        <v>269</v>
      </c>
      <c r="K5" s="2"/>
      <c r="L5" s="3" t="e">
        <f t="shared" si="0"/>
        <v>#DIV/0!</v>
      </c>
      <c r="M5" s="2"/>
      <c r="N5" s="4" t="s">
        <v>30</v>
      </c>
      <c r="O5" s="2" t="s">
        <v>139</v>
      </c>
      <c r="P5" s="50"/>
      <c r="Q5" s="2"/>
      <c r="R5" s="2"/>
    </row>
    <row r="6" spans="1:18">
      <c r="A6" s="5" t="s">
        <v>129</v>
      </c>
      <c r="B6" s="3">
        <f>Gesamtübersicht!BI11</f>
        <v>0</v>
      </c>
      <c r="C6" s="2" t="str">
        <f>Gesamtübersicht!B11</f>
        <v>Ma.-%</v>
      </c>
      <c r="D6" s="2"/>
      <c r="E6" s="2"/>
      <c r="F6" s="2"/>
      <c r="G6" s="2"/>
      <c r="H6" s="2"/>
      <c r="I6" s="2"/>
      <c r="J6" s="2" t="s">
        <v>270</v>
      </c>
      <c r="K6" s="2"/>
      <c r="L6" s="3" t="e">
        <f t="shared" si="0"/>
        <v>#DIV/0!</v>
      </c>
      <c r="M6" s="2"/>
      <c r="N6" s="4" t="s">
        <v>31</v>
      </c>
      <c r="O6" s="2" t="s">
        <v>139</v>
      </c>
      <c r="P6" s="50"/>
      <c r="Q6" s="2"/>
      <c r="R6" s="2"/>
    </row>
    <row r="7" spans="1:18">
      <c r="A7" s="5" t="s">
        <v>130</v>
      </c>
      <c r="B7" s="3">
        <f>Gesamtübersicht!BI12</f>
        <v>0</v>
      </c>
      <c r="C7" s="2" t="str">
        <f>Gesamtübersicht!B12</f>
        <v>Ma.-%</v>
      </c>
      <c r="D7" s="2"/>
      <c r="E7" s="2"/>
      <c r="F7" s="2"/>
      <c r="G7" s="2"/>
      <c r="H7" s="2"/>
      <c r="I7" s="2"/>
      <c r="J7" s="2" t="s">
        <v>271</v>
      </c>
      <c r="K7" s="2"/>
      <c r="L7" s="3" t="e">
        <f t="shared" si="0"/>
        <v>#DIV/0!</v>
      </c>
      <c r="M7" s="2"/>
      <c r="N7" s="4" t="s">
        <v>32</v>
      </c>
      <c r="O7" s="2" t="s">
        <v>139</v>
      </c>
      <c r="P7" s="50"/>
      <c r="Q7" s="2"/>
      <c r="R7" s="2"/>
    </row>
    <row r="8" spans="1:18">
      <c r="A8" s="5" t="s">
        <v>143</v>
      </c>
      <c r="B8" s="3" t="e">
        <f>Gesamtübersicht!#REF!</f>
        <v>#REF!</v>
      </c>
      <c r="C8" s="2" t="e">
        <f>Gesamtübersicht!#REF!</f>
        <v>#REF!</v>
      </c>
      <c r="D8" s="2"/>
      <c r="E8" s="2"/>
      <c r="F8" s="2"/>
      <c r="G8" s="2"/>
      <c r="H8" s="2"/>
      <c r="I8" s="2"/>
      <c r="J8" s="2" t="s">
        <v>272</v>
      </c>
      <c r="K8" s="2"/>
      <c r="L8" s="3" t="e">
        <f t="shared" si="0"/>
        <v>#DIV/0!</v>
      </c>
      <c r="M8" s="2"/>
      <c r="N8" s="4" t="s">
        <v>33</v>
      </c>
      <c r="O8" s="2" t="s">
        <v>139</v>
      </c>
      <c r="P8" s="50"/>
      <c r="Q8" s="2"/>
      <c r="R8" s="2"/>
    </row>
    <row r="9" spans="1:18">
      <c r="A9" s="5" t="s">
        <v>145</v>
      </c>
      <c r="B9" s="3" t="e">
        <f>Gesamtübersicht!#REF!</f>
        <v>#REF!</v>
      </c>
      <c r="C9" s="2" t="e">
        <f>Gesamtübersicht!#REF!</f>
        <v>#REF!</v>
      </c>
      <c r="D9" s="2"/>
      <c r="E9" s="2"/>
      <c r="F9" s="2"/>
      <c r="G9" s="2"/>
      <c r="H9" s="2"/>
      <c r="I9" s="2"/>
      <c r="J9" s="2" t="s">
        <v>219</v>
      </c>
      <c r="K9" s="2"/>
      <c r="L9" s="3" t="e">
        <f t="shared" si="0"/>
        <v>#DIV/0!</v>
      </c>
      <c r="M9" s="2"/>
      <c r="N9" s="4" t="s">
        <v>34</v>
      </c>
      <c r="O9" s="2" t="s">
        <v>139</v>
      </c>
      <c r="P9" s="50"/>
      <c r="Q9" s="2"/>
      <c r="R9" s="2"/>
    </row>
    <row r="10" spans="1:18">
      <c r="A10" s="5" t="s">
        <v>17</v>
      </c>
      <c r="B10" s="2">
        <f>Gesamtübersicht!BI13</f>
        <v>0</v>
      </c>
      <c r="C10" s="2" t="str">
        <f>Gesamtübersicht!B13</f>
        <v>kg/m³</v>
      </c>
      <c r="D10" s="2"/>
      <c r="E10" s="2"/>
      <c r="F10" s="2"/>
      <c r="G10" s="2"/>
      <c r="H10" s="2"/>
      <c r="I10" s="2"/>
      <c r="J10" s="2" t="s">
        <v>140</v>
      </c>
      <c r="K10" s="2"/>
      <c r="L10" s="3" t="e">
        <f t="shared" si="0"/>
        <v>#DIV/0!</v>
      </c>
      <c r="M10" s="2"/>
      <c r="N10" s="4" t="s">
        <v>35</v>
      </c>
      <c r="O10" s="2" t="s">
        <v>139</v>
      </c>
      <c r="P10" s="50"/>
      <c r="Q10" s="2"/>
      <c r="R10" s="2"/>
    </row>
    <row r="11" spans="1:18">
      <c r="A11" s="1"/>
      <c r="B11" s="9"/>
      <c r="C11" s="2"/>
      <c r="D11" s="2"/>
      <c r="E11" s="2"/>
      <c r="F11" s="2"/>
      <c r="G11" s="2"/>
      <c r="H11" s="2"/>
      <c r="I11" s="2"/>
      <c r="J11" s="2" t="s">
        <v>141</v>
      </c>
      <c r="K11" s="2"/>
      <c r="L11" s="3" t="e">
        <f t="shared" si="0"/>
        <v>#DIV/0!</v>
      </c>
      <c r="M11" s="2"/>
      <c r="N11" s="4" t="s">
        <v>36</v>
      </c>
      <c r="O11" s="2" t="s">
        <v>139</v>
      </c>
      <c r="P11" s="50"/>
      <c r="Q11" s="2"/>
      <c r="R11" s="2"/>
    </row>
    <row r="12" spans="1:18">
      <c r="A12" s="2"/>
      <c r="B12" s="2"/>
      <c r="C12" s="2"/>
      <c r="D12" s="2"/>
      <c r="E12" s="2"/>
      <c r="F12" s="2"/>
      <c r="G12" s="2"/>
      <c r="H12" s="2"/>
      <c r="I12" s="2"/>
      <c r="J12" s="2" t="s">
        <v>212</v>
      </c>
      <c r="K12" s="2"/>
      <c r="L12" s="3" t="e">
        <f t="shared" si="0"/>
        <v>#DIV/0!</v>
      </c>
      <c r="M12" s="2"/>
      <c r="N12" s="4" t="s">
        <v>37</v>
      </c>
      <c r="O12" s="2" t="s">
        <v>139</v>
      </c>
      <c r="P12" s="50"/>
      <c r="Q12" s="2"/>
      <c r="R12" s="2"/>
    </row>
    <row r="13" spans="1:18">
      <c r="A13" s="2"/>
      <c r="B13" s="2"/>
      <c r="C13" s="2"/>
      <c r="D13" s="2"/>
      <c r="E13" s="2"/>
      <c r="F13" s="2"/>
      <c r="G13" s="2"/>
      <c r="H13" s="2"/>
      <c r="I13" s="2"/>
      <c r="J13" s="2"/>
      <c r="K13" s="2"/>
      <c r="L13" s="2"/>
      <c r="M13" s="2"/>
      <c r="N13" s="4" t="s">
        <v>21</v>
      </c>
      <c r="O13" s="2" t="s">
        <v>139</v>
      </c>
      <c r="P13" s="50"/>
      <c r="Q13" s="2"/>
      <c r="R13" s="2"/>
    </row>
    <row r="14" spans="1:18">
      <c r="A14" s="2"/>
      <c r="B14" s="2"/>
      <c r="C14" s="2"/>
      <c r="D14" s="2"/>
      <c r="E14" s="2"/>
      <c r="F14" s="2"/>
      <c r="G14" s="2"/>
      <c r="H14" s="2"/>
      <c r="I14" s="2"/>
      <c r="J14" s="2"/>
      <c r="K14" s="2"/>
      <c r="L14" s="2"/>
      <c r="M14" s="2"/>
      <c r="N14" s="4" t="s">
        <v>38</v>
      </c>
      <c r="O14" s="2" t="s">
        <v>139</v>
      </c>
      <c r="P14" s="50"/>
      <c r="Q14" s="2"/>
      <c r="R14" s="2"/>
    </row>
    <row r="15" spans="1:18">
      <c r="A15" s="2"/>
      <c r="B15" s="2"/>
      <c r="C15" s="2"/>
      <c r="D15" s="2"/>
      <c r="E15" s="2"/>
      <c r="F15" s="2"/>
      <c r="G15" s="2"/>
      <c r="H15" s="2"/>
      <c r="I15" s="2"/>
      <c r="J15" s="2"/>
      <c r="K15" s="2"/>
      <c r="L15" s="2"/>
      <c r="M15" s="2"/>
      <c r="N15" s="4" t="s">
        <v>39</v>
      </c>
      <c r="O15" s="2" t="s">
        <v>139</v>
      </c>
      <c r="P15" s="50"/>
      <c r="Q15" s="2"/>
      <c r="R15" s="2"/>
    </row>
    <row r="16" spans="1:18">
      <c r="A16" s="2"/>
      <c r="B16" s="2"/>
      <c r="C16" s="2"/>
      <c r="D16" s="2"/>
      <c r="E16" s="2"/>
      <c r="F16" s="2"/>
      <c r="G16" s="2"/>
      <c r="H16" s="2"/>
      <c r="I16" s="2"/>
      <c r="J16" s="2"/>
      <c r="K16" s="2"/>
      <c r="L16" s="2"/>
      <c r="M16" s="2"/>
      <c r="N16" s="4" t="s">
        <v>40</v>
      </c>
      <c r="O16" s="2" t="s">
        <v>139</v>
      </c>
      <c r="P16" s="50"/>
      <c r="Q16" s="2"/>
      <c r="R16" s="2"/>
    </row>
    <row r="17" spans="1:18">
      <c r="A17" s="2"/>
      <c r="B17" s="2"/>
      <c r="C17" s="2"/>
      <c r="D17" s="2"/>
      <c r="E17" s="2"/>
      <c r="F17" s="2"/>
      <c r="G17" s="2"/>
      <c r="H17" s="2"/>
      <c r="I17" s="2"/>
      <c r="J17" s="2"/>
      <c r="K17" s="2"/>
      <c r="L17" s="2"/>
      <c r="M17" s="2"/>
      <c r="N17" s="4" t="s">
        <v>41</v>
      </c>
      <c r="O17" s="2" t="s">
        <v>139</v>
      </c>
      <c r="P17" s="50"/>
      <c r="Q17" s="2"/>
      <c r="R17" s="2"/>
    </row>
    <row r="18" spans="1:18">
      <c r="A18" s="2"/>
      <c r="B18" s="2"/>
      <c r="C18" s="2"/>
      <c r="D18" s="2"/>
      <c r="E18" s="2"/>
      <c r="F18" s="2"/>
      <c r="G18" s="2"/>
      <c r="H18" s="2"/>
      <c r="I18" s="2"/>
      <c r="J18" s="2" t="s">
        <v>273</v>
      </c>
      <c r="K18" s="27">
        <f>SUM(K4:K17)</f>
        <v>0</v>
      </c>
      <c r="L18" s="3" t="e">
        <f>SUM(L4:L17)</f>
        <v>#DIV/0!</v>
      </c>
      <c r="M18" s="2"/>
      <c r="N18" s="4" t="s">
        <v>42</v>
      </c>
      <c r="O18" s="2" t="s">
        <v>139</v>
      </c>
      <c r="P18" s="50"/>
      <c r="Q18" s="2"/>
      <c r="R18" s="2"/>
    </row>
    <row r="19" spans="1:18">
      <c r="A19" s="2"/>
      <c r="B19" s="2"/>
      <c r="C19" s="2"/>
      <c r="D19" s="2"/>
      <c r="E19" s="2"/>
      <c r="F19" s="2"/>
      <c r="G19" s="2"/>
      <c r="H19" s="2"/>
      <c r="I19" s="2"/>
      <c r="J19" s="2"/>
      <c r="K19" s="2"/>
      <c r="L19" s="2"/>
      <c r="M19" s="2"/>
      <c r="N19" s="4" t="s">
        <v>43</v>
      </c>
      <c r="O19" s="2" t="s">
        <v>139</v>
      </c>
      <c r="P19" s="50"/>
      <c r="Q19" s="2"/>
      <c r="R19" s="2"/>
    </row>
    <row r="20" spans="1:18">
      <c r="A20" s="2"/>
      <c r="B20" s="2"/>
      <c r="C20" s="2"/>
      <c r="D20" s="2"/>
      <c r="E20" s="2"/>
      <c r="F20" s="2"/>
      <c r="G20" s="2"/>
      <c r="H20" s="2"/>
      <c r="I20" s="2"/>
      <c r="J20" s="2"/>
      <c r="K20" s="2"/>
      <c r="L20" s="2"/>
      <c r="M20" s="2"/>
      <c r="N20" s="4" t="s">
        <v>44</v>
      </c>
      <c r="O20" s="2" t="s">
        <v>139</v>
      </c>
      <c r="P20" s="50"/>
      <c r="Q20" s="2"/>
      <c r="R20" s="2"/>
    </row>
    <row r="21" spans="1:18">
      <c r="A21" s="2"/>
      <c r="B21" s="2"/>
      <c r="C21" s="2"/>
      <c r="D21" s="2"/>
      <c r="E21" s="2"/>
      <c r="F21" s="2"/>
      <c r="G21" s="2"/>
      <c r="H21" s="2"/>
      <c r="I21" s="2"/>
      <c r="J21" s="2"/>
      <c r="K21" s="2"/>
      <c r="L21" s="2"/>
      <c r="M21" s="2"/>
      <c r="N21" s="4" t="s">
        <v>45</v>
      </c>
      <c r="O21" s="2" t="s">
        <v>139</v>
      </c>
      <c r="P21" s="50"/>
      <c r="Q21" s="2"/>
      <c r="R21" s="2"/>
    </row>
    <row r="22" spans="1:18">
      <c r="A22" s="2"/>
      <c r="B22" s="2"/>
      <c r="C22" s="2"/>
      <c r="D22" s="2"/>
      <c r="E22" s="2"/>
      <c r="F22" s="2"/>
      <c r="G22" s="2"/>
      <c r="H22" s="2"/>
      <c r="I22" s="2"/>
      <c r="J22" s="2"/>
      <c r="K22" s="2"/>
      <c r="L22" s="2"/>
      <c r="M22" s="2"/>
      <c r="N22" s="4" t="s">
        <v>48</v>
      </c>
      <c r="O22" s="2" t="s">
        <v>139</v>
      </c>
      <c r="P22" s="50"/>
      <c r="Q22" s="2"/>
      <c r="R22" s="2"/>
    </row>
    <row r="23" spans="1:18">
      <c r="A23" s="2"/>
      <c r="B23" s="2"/>
      <c r="C23" s="2"/>
      <c r="D23" s="2"/>
      <c r="E23" s="2"/>
      <c r="F23" s="2"/>
      <c r="G23" s="2"/>
      <c r="H23" s="2"/>
      <c r="I23" s="2"/>
      <c r="J23" s="2"/>
      <c r="K23" s="2"/>
      <c r="L23" s="2"/>
      <c r="M23" s="2"/>
      <c r="N23" s="4" t="s">
        <v>49</v>
      </c>
      <c r="O23" s="2" t="s">
        <v>139</v>
      </c>
      <c r="P23" s="50"/>
      <c r="Q23" s="2"/>
      <c r="R23" s="2"/>
    </row>
    <row r="24" spans="1:18">
      <c r="A24" s="2"/>
      <c r="B24" s="2"/>
      <c r="C24" s="2"/>
      <c r="D24" s="2"/>
      <c r="E24" s="2"/>
      <c r="F24" s="2"/>
      <c r="G24" s="2"/>
      <c r="H24" s="2"/>
      <c r="I24" s="2"/>
      <c r="J24" s="2"/>
      <c r="K24" s="2"/>
      <c r="L24" s="2"/>
      <c r="M24" s="2"/>
      <c r="N24" s="4" t="s">
        <v>50</v>
      </c>
      <c r="O24" s="2" t="s">
        <v>139</v>
      </c>
      <c r="P24" s="50"/>
      <c r="Q24" s="2"/>
      <c r="R24" s="2"/>
    </row>
    <row r="25" spans="1:18">
      <c r="A25" s="2"/>
      <c r="B25" s="2"/>
      <c r="C25" s="2"/>
      <c r="D25" s="2"/>
      <c r="E25" s="2"/>
      <c r="F25" s="2"/>
      <c r="G25" s="2"/>
      <c r="H25" s="2"/>
      <c r="I25" s="2"/>
      <c r="J25" s="2"/>
      <c r="K25" s="2"/>
      <c r="L25" s="2"/>
      <c r="M25" s="2"/>
      <c r="N25" s="4" t="s">
        <v>51</v>
      </c>
      <c r="O25" s="2" t="s">
        <v>139</v>
      </c>
      <c r="P25" s="50"/>
      <c r="Q25" s="2"/>
      <c r="R25" s="2"/>
    </row>
    <row r="26" spans="1:18">
      <c r="A26" s="2"/>
      <c r="B26" s="2"/>
      <c r="C26" s="2"/>
      <c r="D26" s="2"/>
      <c r="E26" s="2"/>
      <c r="F26" s="2"/>
      <c r="G26" s="2"/>
      <c r="H26" s="2"/>
      <c r="I26" s="2"/>
      <c r="J26" s="2"/>
      <c r="K26" s="2"/>
      <c r="L26" s="2"/>
      <c r="M26" s="2"/>
      <c r="N26" s="4" t="s">
        <v>52</v>
      </c>
      <c r="O26" s="2" t="s">
        <v>139</v>
      </c>
      <c r="P26" s="50"/>
      <c r="Q26" s="2"/>
      <c r="R26" s="2"/>
    </row>
    <row r="27" spans="1:18">
      <c r="A27" s="2"/>
      <c r="B27" s="2"/>
      <c r="C27" s="2"/>
      <c r="D27" s="2"/>
      <c r="E27" s="2"/>
      <c r="F27" s="2"/>
      <c r="G27" s="2"/>
      <c r="H27" s="2"/>
      <c r="I27" s="2"/>
      <c r="J27" s="2"/>
      <c r="K27" s="2"/>
      <c r="L27" s="2"/>
      <c r="M27" s="2"/>
      <c r="N27" s="4" t="s">
        <v>22</v>
      </c>
      <c r="O27" s="2" t="s">
        <v>139</v>
      </c>
      <c r="P27" s="50"/>
      <c r="Q27" s="2"/>
      <c r="R27" s="2"/>
    </row>
    <row r="28" spans="1:18">
      <c r="A28" s="2"/>
      <c r="B28" s="2"/>
      <c r="C28" s="2"/>
      <c r="D28" s="2"/>
      <c r="E28" s="2"/>
      <c r="F28" s="2"/>
      <c r="G28" s="2"/>
      <c r="H28" s="2"/>
      <c r="I28" s="2"/>
      <c r="J28" s="2"/>
      <c r="K28" s="2"/>
      <c r="L28" s="2"/>
      <c r="M28" s="2"/>
      <c r="N28" s="4" t="s">
        <v>53</v>
      </c>
      <c r="O28" s="2" t="s">
        <v>139</v>
      </c>
      <c r="P28" s="50"/>
      <c r="Q28" s="2"/>
      <c r="R28" s="2"/>
    </row>
    <row r="29" spans="1:18">
      <c r="A29" s="2"/>
      <c r="B29" s="2"/>
      <c r="C29" s="2"/>
      <c r="D29" s="2"/>
      <c r="E29" s="2"/>
      <c r="F29" s="2"/>
      <c r="G29" s="2"/>
      <c r="H29" s="2"/>
      <c r="I29" s="2"/>
      <c r="J29" s="2"/>
      <c r="K29" s="2"/>
      <c r="L29" s="2"/>
      <c r="M29" s="2"/>
      <c r="N29" s="4" t="s">
        <v>55</v>
      </c>
      <c r="O29" s="2" t="s">
        <v>139</v>
      </c>
      <c r="P29" s="50"/>
      <c r="Q29" s="2"/>
      <c r="R29" s="2"/>
    </row>
    <row r="30" spans="1:18">
      <c r="A30" s="2"/>
      <c r="B30" s="2"/>
      <c r="C30" s="2"/>
      <c r="D30" s="2"/>
      <c r="E30" s="2"/>
      <c r="F30" s="2"/>
      <c r="G30" s="2"/>
      <c r="H30" s="2"/>
      <c r="I30" s="2"/>
      <c r="J30" s="2"/>
      <c r="K30" s="2"/>
      <c r="L30" s="2"/>
      <c r="M30" s="2"/>
      <c r="N30" s="4" t="s">
        <v>56</v>
      </c>
      <c r="O30" s="2" t="s">
        <v>139</v>
      </c>
      <c r="P30" s="51"/>
      <c r="Q30" s="2"/>
      <c r="R30" s="2"/>
    </row>
    <row r="31" spans="1:18">
      <c r="A31" s="2"/>
      <c r="B31" s="2"/>
      <c r="C31" s="2"/>
      <c r="D31" s="2"/>
      <c r="E31" s="2"/>
      <c r="F31" s="2"/>
      <c r="G31" s="2"/>
      <c r="H31" s="2"/>
      <c r="I31" s="2"/>
      <c r="J31" s="2"/>
      <c r="K31" s="2"/>
      <c r="L31" s="2"/>
      <c r="M31" s="2"/>
      <c r="N31" s="4" t="s">
        <v>57</v>
      </c>
      <c r="O31" s="2" t="s">
        <v>139</v>
      </c>
      <c r="P31" s="50"/>
      <c r="Q31" s="2"/>
      <c r="R31" s="2"/>
    </row>
    <row r="32" spans="1:18">
      <c r="A32" s="2"/>
      <c r="B32" s="2"/>
      <c r="C32" s="2"/>
      <c r="D32" s="2"/>
      <c r="E32" s="2"/>
      <c r="F32" s="2"/>
      <c r="G32" s="2"/>
      <c r="H32" s="2"/>
      <c r="I32" s="2"/>
      <c r="J32" s="2"/>
      <c r="K32" s="2"/>
      <c r="L32" s="2"/>
      <c r="M32" s="2"/>
      <c r="N32" s="4" t="s">
        <v>58</v>
      </c>
      <c r="O32" s="2" t="s">
        <v>139</v>
      </c>
      <c r="P32" s="50"/>
      <c r="Q32" s="2"/>
      <c r="R32" s="2"/>
    </row>
    <row r="33" spans="1:18">
      <c r="A33" s="2"/>
      <c r="B33" s="2"/>
      <c r="C33" s="2"/>
      <c r="D33" s="2"/>
      <c r="E33" s="2"/>
      <c r="F33" s="2"/>
      <c r="G33" s="2"/>
      <c r="H33" s="2"/>
      <c r="I33" s="2"/>
      <c r="J33" s="2"/>
      <c r="K33" s="2"/>
      <c r="L33" s="2"/>
      <c r="M33" s="2"/>
      <c r="N33" s="4" t="s">
        <v>59</v>
      </c>
      <c r="O33" s="2" t="s">
        <v>139</v>
      </c>
      <c r="P33" s="50"/>
      <c r="Q33" s="2"/>
      <c r="R33" s="2"/>
    </row>
    <row r="34" spans="1:18">
      <c r="A34" s="2"/>
      <c r="B34" s="2"/>
      <c r="C34" s="2"/>
      <c r="D34" s="2"/>
      <c r="E34" s="2"/>
      <c r="F34" s="2"/>
      <c r="G34" s="2"/>
      <c r="H34" s="2"/>
      <c r="I34" s="2"/>
      <c r="J34" s="2"/>
      <c r="K34" s="2"/>
      <c r="L34" s="2"/>
      <c r="M34" s="2"/>
      <c r="N34" s="4" t="s">
        <v>60</v>
      </c>
      <c r="O34" s="2" t="s">
        <v>139</v>
      </c>
      <c r="P34" s="50"/>
      <c r="Q34" s="2"/>
      <c r="R34" s="2"/>
    </row>
    <row r="35" spans="1:18">
      <c r="A35" s="2"/>
      <c r="B35" s="2"/>
      <c r="C35" s="2"/>
      <c r="D35" s="2"/>
      <c r="E35" s="2"/>
      <c r="F35" s="2"/>
      <c r="G35" s="2"/>
      <c r="H35" s="2"/>
      <c r="I35" s="2"/>
      <c r="J35" s="2"/>
      <c r="K35" s="2"/>
      <c r="L35" s="2"/>
      <c r="M35" s="2"/>
      <c r="N35" s="4" t="s">
        <v>10</v>
      </c>
      <c r="O35" s="2" t="s">
        <v>139</v>
      </c>
      <c r="P35" s="50"/>
      <c r="Q35" s="2"/>
      <c r="R35" s="2"/>
    </row>
    <row r="36" spans="1:18">
      <c r="A36" s="2"/>
      <c r="B36" s="2"/>
      <c r="C36" s="2"/>
      <c r="D36" s="2"/>
      <c r="E36" s="2"/>
      <c r="F36" s="2"/>
      <c r="G36" s="2"/>
      <c r="H36" s="2"/>
      <c r="I36" s="2"/>
      <c r="J36" s="2"/>
      <c r="K36" s="2"/>
      <c r="L36" s="2"/>
      <c r="M36" s="2"/>
      <c r="N36" s="4" t="s">
        <v>62</v>
      </c>
      <c r="O36" s="2" t="s">
        <v>139</v>
      </c>
      <c r="P36" s="50"/>
      <c r="Q36" s="2"/>
      <c r="R36" s="2"/>
    </row>
    <row r="37" spans="1:18">
      <c r="A37" s="2"/>
      <c r="B37" s="2"/>
      <c r="C37" s="2"/>
      <c r="D37" s="2"/>
      <c r="E37" s="2"/>
      <c r="F37" s="2"/>
      <c r="G37" s="2"/>
      <c r="H37" s="2"/>
      <c r="I37" s="2"/>
      <c r="J37" s="2"/>
      <c r="K37" s="2"/>
      <c r="L37" s="2"/>
      <c r="M37" s="2"/>
      <c r="N37" s="4" t="s">
        <v>63</v>
      </c>
      <c r="O37" s="2" t="s">
        <v>139</v>
      </c>
      <c r="P37" s="50"/>
      <c r="Q37" s="2"/>
      <c r="R37" s="2"/>
    </row>
    <row r="38" spans="1:18">
      <c r="A38" s="2"/>
      <c r="B38" s="2"/>
      <c r="C38" s="2"/>
      <c r="D38" s="2"/>
      <c r="E38" s="2"/>
      <c r="F38" s="2"/>
      <c r="G38" s="2"/>
      <c r="H38" s="2"/>
      <c r="I38" s="2"/>
      <c r="J38" s="2"/>
      <c r="K38" s="2"/>
      <c r="L38" s="2"/>
      <c r="M38" s="2"/>
      <c r="N38" s="4" t="s">
        <v>23</v>
      </c>
      <c r="O38" s="2" t="s">
        <v>139</v>
      </c>
      <c r="P38" s="50"/>
      <c r="Q38" s="2"/>
      <c r="R38" s="2"/>
    </row>
    <row r="39" spans="1:18">
      <c r="A39" s="2"/>
      <c r="B39" s="2"/>
      <c r="C39" s="2"/>
      <c r="D39" s="2"/>
      <c r="E39" s="2"/>
      <c r="F39" s="2"/>
      <c r="G39" s="2"/>
      <c r="H39" s="2"/>
      <c r="I39" s="2"/>
      <c r="J39" s="2"/>
      <c r="K39" s="2"/>
      <c r="L39" s="2"/>
      <c r="M39" s="2"/>
      <c r="N39" s="4" t="s">
        <v>64</v>
      </c>
      <c r="O39" s="2" t="s">
        <v>139</v>
      </c>
      <c r="P39" s="50"/>
      <c r="Q39" s="2"/>
      <c r="R39" s="2"/>
    </row>
    <row r="40" spans="1:18">
      <c r="A40" s="2"/>
      <c r="B40" s="2"/>
      <c r="C40" s="2"/>
      <c r="D40" s="2"/>
      <c r="E40" s="2"/>
      <c r="F40" s="2"/>
      <c r="G40" s="2"/>
      <c r="H40" s="2"/>
      <c r="I40" s="2"/>
      <c r="J40" s="2"/>
      <c r="K40" s="2"/>
      <c r="L40" s="2"/>
      <c r="M40" s="2"/>
      <c r="N40" s="4" t="s">
        <v>65</v>
      </c>
      <c r="O40" s="2" t="s">
        <v>139</v>
      </c>
      <c r="P40" s="50"/>
      <c r="Q40" s="2"/>
      <c r="R40" s="2"/>
    </row>
    <row r="41" spans="1:18">
      <c r="A41" s="2"/>
      <c r="B41" s="2"/>
      <c r="C41" s="2"/>
      <c r="D41" s="2"/>
      <c r="E41" s="2"/>
      <c r="F41" s="2"/>
      <c r="G41" s="2"/>
      <c r="H41" s="2"/>
      <c r="I41" s="2"/>
      <c r="J41" s="2"/>
      <c r="K41" s="2"/>
      <c r="L41" s="2"/>
      <c r="M41" s="2"/>
      <c r="N41" s="4" t="s">
        <v>66</v>
      </c>
      <c r="O41" s="2" t="s">
        <v>139</v>
      </c>
      <c r="P41" s="50"/>
      <c r="Q41" s="2"/>
      <c r="R41" s="4"/>
    </row>
    <row r="42" spans="1:18">
      <c r="A42" s="2"/>
      <c r="B42" s="2"/>
      <c r="C42" s="2"/>
      <c r="D42" s="2"/>
      <c r="E42" s="2"/>
      <c r="F42" s="2"/>
      <c r="G42" s="2"/>
      <c r="H42" s="2"/>
      <c r="I42" s="2"/>
      <c r="J42" s="2"/>
      <c r="K42" s="2"/>
      <c r="L42" s="2"/>
      <c r="M42" s="2"/>
      <c r="N42" s="4" t="s">
        <v>67</v>
      </c>
      <c r="O42" s="2" t="s">
        <v>139</v>
      </c>
      <c r="P42" s="51"/>
      <c r="Q42" s="2"/>
      <c r="R42" s="2"/>
    </row>
    <row r="43" spans="1:18">
      <c r="A43" s="2"/>
      <c r="B43" s="2"/>
      <c r="C43" s="2"/>
      <c r="D43" s="2"/>
      <c r="E43" s="2"/>
      <c r="F43" s="2"/>
      <c r="G43" s="2"/>
      <c r="H43" s="2"/>
      <c r="I43" s="2"/>
      <c r="J43" s="2"/>
      <c r="K43" s="2"/>
      <c r="L43" s="2"/>
      <c r="M43" s="2"/>
      <c r="N43" s="4" t="s">
        <v>24</v>
      </c>
      <c r="O43" s="2" t="s">
        <v>139</v>
      </c>
      <c r="P43" s="51"/>
      <c r="Q43" s="2"/>
      <c r="R43" s="2"/>
    </row>
    <row r="44" spans="1:18">
      <c r="A44" s="2"/>
      <c r="B44" s="2"/>
      <c r="C44" s="2"/>
      <c r="D44" s="2"/>
      <c r="E44" s="2"/>
      <c r="F44" s="2"/>
      <c r="G44" s="2"/>
      <c r="H44" s="2"/>
      <c r="I44" s="2"/>
      <c r="J44" s="2"/>
      <c r="K44" s="2"/>
      <c r="L44" s="2"/>
      <c r="M44" s="2"/>
      <c r="N44" s="4" t="s">
        <v>68</v>
      </c>
      <c r="O44" s="2" t="s">
        <v>139</v>
      </c>
      <c r="P44" s="50"/>
      <c r="Q44" s="2"/>
      <c r="R44" s="2"/>
    </row>
    <row r="45" spans="1:18">
      <c r="A45" s="2"/>
      <c r="B45" s="2"/>
      <c r="C45" s="2"/>
      <c r="D45" s="2"/>
      <c r="E45" s="2"/>
      <c r="F45" s="2"/>
      <c r="G45" s="2"/>
      <c r="H45" s="2"/>
      <c r="I45" s="2"/>
      <c r="J45" s="2"/>
      <c r="K45" s="2"/>
      <c r="L45" s="2"/>
      <c r="M45" s="2"/>
      <c r="N45" s="4" t="s">
        <v>69</v>
      </c>
      <c r="O45" s="2" t="s">
        <v>139</v>
      </c>
      <c r="P45" s="50"/>
      <c r="Q45" s="2"/>
      <c r="R45" s="2"/>
    </row>
    <row r="46" spans="1:18">
      <c r="A46" s="2"/>
      <c r="B46" s="2"/>
      <c r="C46" s="2"/>
      <c r="D46" s="2"/>
      <c r="E46" s="2"/>
      <c r="F46" s="2"/>
      <c r="G46" s="2"/>
      <c r="H46" s="2"/>
      <c r="I46" s="2"/>
      <c r="J46" s="2"/>
      <c r="K46" s="2"/>
      <c r="L46" s="2"/>
      <c r="M46" s="2"/>
      <c r="N46" s="4" t="s">
        <v>70</v>
      </c>
      <c r="O46" s="2" t="s">
        <v>139</v>
      </c>
      <c r="P46" s="50"/>
      <c r="Q46" s="2"/>
      <c r="R46" s="2"/>
    </row>
    <row r="47" spans="1:18">
      <c r="A47" s="2"/>
      <c r="B47" s="2"/>
      <c r="C47" s="2"/>
      <c r="D47" s="2"/>
      <c r="E47" s="2"/>
      <c r="F47" s="2"/>
      <c r="G47" s="2"/>
      <c r="H47" s="2"/>
      <c r="I47" s="2"/>
      <c r="J47" s="2"/>
      <c r="K47" s="2"/>
      <c r="L47" s="2"/>
      <c r="M47" s="2"/>
      <c r="N47" s="4" t="s">
        <v>71</v>
      </c>
      <c r="O47" s="2" t="s">
        <v>139</v>
      </c>
      <c r="P47" s="50"/>
      <c r="Q47" s="2"/>
      <c r="R47" s="2"/>
    </row>
    <row r="48" spans="1:18">
      <c r="A48" s="2"/>
      <c r="B48" s="2"/>
      <c r="C48" s="2"/>
      <c r="D48" s="2"/>
      <c r="E48" s="2"/>
      <c r="F48" s="2"/>
      <c r="G48" s="2"/>
      <c r="H48" s="2"/>
      <c r="I48" s="2"/>
      <c r="J48" s="2"/>
      <c r="K48" s="2"/>
      <c r="L48" s="2"/>
      <c r="M48" s="2"/>
      <c r="N48" s="4" t="s">
        <v>73</v>
      </c>
      <c r="O48" s="2" t="s">
        <v>139</v>
      </c>
      <c r="P48" s="50"/>
      <c r="Q48" s="2"/>
      <c r="R48" s="2"/>
    </row>
    <row r="49" spans="1:18">
      <c r="A49" s="2"/>
      <c r="B49" s="2"/>
      <c r="C49" s="2"/>
      <c r="D49" s="2"/>
      <c r="E49" s="2"/>
      <c r="F49" s="2"/>
      <c r="G49" s="2"/>
      <c r="H49" s="2"/>
      <c r="I49" s="2"/>
      <c r="J49" s="2"/>
      <c r="K49" s="2"/>
      <c r="L49" s="2"/>
      <c r="M49" s="2"/>
      <c r="N49" s="4" t="s">
        <v>74</v>
      </c>
      <c r="O49" s="2" t="s">
        <v>139</v>
      </c>
      <c r="P49" s="50"/>
      <c r="Q49" s="2"/>
      <c r="R49" s="2"/>
    </row>
    <row r="50" spans="1:18">
      <c r="A50" s="2"/>
      <c r="B50" s="2"/>
      <c r="C50" s="2"/>
      <c r="D50" s="2"/>
      <c r="E50" s="2"/>
      <c r="F50" s="2"/>
      <c r="G50" s="2"/>
      <c r="H50" s="2"/>
      <c r="I50" s="2"/>
      <c r="J50" s="2"/>
      <c r="K50" s="2"/>
      <c r="L50" s="2"/>
      <c r="M50" s="2"/>
      <c r="N50" s="4" t="s">
        <v>75</v>
      </c>
      <c r="O50" s="2" t="s">
        <v>139</v>
      </c>
      <c r="P50" s="50"/>
      <c r="Q50" s="2"/>
      <c r="R50" s="2"/>
    </row>
    <row r="51" spans="1:18">
      <c r="A51" s="2"/>
      <c r="B51" s="2"/>
      <c r="C51" s="2"/>
      <c r="D51" s="2"/>
      <c r="E51" s="2"/>
      <c r="F51" s="2"/>
      <c r="G51" s="2"/>
      <c r="H51" s="2"/>
      <c r="I51" s="2"/>
      <c r="J51" s="2"/>
      <c r="K51" s="2"/>
      <c r="L51" s="2"/>
      <c r="M51" s="2"/>
      <c r="N51" s="4" t="s">
        <v>76</v>
      </c>
      <c r="O51" s="2" t="s">
        <v>139</v>
      </c>
      <c r="P51" s="50"/>
      <c r="Q51" s="2"/>
      <c r="R51" s="2"/>
    </row>
    <row r="52" spans="1:18">
      <c r="A52" s="2"/>
      <c r="B52" s="2"/>
      <c r="C52" s="2"/>
      <c r="D52" s="2"/>
      <c r="E52" s="2"/>
      <c r="F52" s="2"/>
      <c r="G52" s="2"/>
      <c r="H52" s="2"/>
      <c r="I52" s="2"/>
      <c r="J52" s="2"/>
      <c r="K52" s="2"/>
      <c r="L52" s="2"/>
      <c r="M52" s="2"/>
      <c r="N52" s="4" t="s">
        <v>77</v>
      </c>
      <c r="O52" s="2" t="s">
        <v>139</v>
      </c>
      <c r="P52" s="50"/>
      <c r="Q52" s="2"/>
      <c r="R52" s="2"/>
    </row>
    <row r="53" spans="1:18">
      <c r="A53" s="2"/>
      <c r="B53" s="2"/>
      <c r="C53" s="2"/>
      <c r="D53" s="2"/>
      <c r="E53" s="2"/>
      <c r="F53" s="2"/>
      <c r="G53" s="2"/>
      <c r="H53" s="2"/>
      <c r="I53" s="2"/>
      <c r="J53" s="2"/>
      <c r="K53" s="2"/>
      <c r="L53" s="2"/>
      <c r="M53" s="2"/>
      <c r="N53" s="4" t="s">
        <v>78</v>
      </c>
      <c r="O53" s="2" t="s">
        <v>139</v>
      </c>
      <c r="P53" s="50"/>
      <c r="Q53" s="2"/>
      <c r="R53" s="4"/>
    </row>
    <row r="54" spans="1:18">
      <c r="A54" s="2"/>
      <c r="B54" s="2"/>
      <c r="C54" s="2"/>
      <c r="D54" s="2"/>
      <c r="E54" s="2"/>
      <c r="F54" s="2"/>
      <c r="G54" s="2"/>
      <c r="H54" s="2"/>
      <c r="I54" s="2"/>
      <c r="J54" s="2"/>
      <c r="K54" s="2"/>
      <c r="L54" s="2"/>
      <c r="M54" s="2"/>
      <c r="N54" s="4" t="s">
        <v>79</v>
      </c>
      <c r="O54" s="2" t="s">
        <v>139</v>
      </c>
      <c r="P54" s="50"/>
      <c r="Q54" s="2"/>
      <c r="R54" s="4"/>
    </row>
    <row r="55" spans="1:18">
      <c r="A55" s="2"/>
      <c r="B55" s="2"/>
      <c r="C55" s="2"/>
      <c r="D55" s="2"/>
      <c r="E55" s="2"/>
      <c r="F55" s="2"/>
      <c r="G55" s="2"/>
      <c r="H55" s="2"/>
      <c r="I55" s="2"/>
      <c r="J55" s="2"/>
      <c r="K55" s="2"/>
      <c r="L55" s="2"/>
      <c r="M55" s="2"/>
      <c r="N55" s="4" t="s">
        <v>80</v>
      </c>
      <c r="O55" s="2" t="s">
        <v>139</v>
      </c>
      <c r="P55" s="50"/>
      <c r="Q55" s="2"/>
      <c r="R55" s="2"/>
    </row>
    <row r="56" spans="1:18">
      <c r="A56" s="2"/>
      <c r="B56" s="2"/>
      <c r="C56" s="2"/>
      <c r="D56" s="2"/>
      <c r="E56" s="2"/>
      <c r="F56" s="2"/>
      <c r="G56" s="2"/>
      <c r="H56" s="2"/>
      <c r="I56" s="2"/>
      <c r="J56" s="2"/>
      <c r="K56" s="2"/>
      <c r="L56" s="2"/>
      <c r="M56" s="2"/>
      <c r="N56" s="4" t="s">
        <v>81</v>
      </c>
      <c r="O56" s="2" t="s">
        <v>139</v>
      </c>
      <c r="P56" s="50"/>
      <c r="Q56" s="2"/>
      <c r="R56" s="2"/>
    </row>
    <row r="57" spans="1:18">
      <c r="A57" s="2"/>
      <c r="B57" s="2"/>
      <c r="C57" s="2"/>
      <c r="D57" s="2"/>
      <c r="E57" s="2"/>
      <c r="F57" s="2"/>
      <c r="G57" s="2"/>
      <c r="H57" s="2"/>
      <c r="I57" s="2"/>
      <c r="J57" s="2"/>
      <c r="K57" s="2"/>
      <c r="L57" s="2"/>
      <c r="M57" s="2"/>
      <c r="N57" s="4" t="s">
        <v>82</v>
      </c>
      <c r="O57" s="2" t="s">
        <v>139</v>
      </c>
      <c r="P57" s="50"/>
      <c r="Q57" s="2"/>
      <c r="R57" s="2"/>
    </row>
    <row r="58" spans="1:18">
      <c r="A58" s="2"/>
      <c r="B58" s="2"/>
      <c r="C58" s="2"/>
      <c r="D58" s="2"/>
      <c r="E58" s="2"/>
      <c r="F58" s="2"/>
      <c r="G58" s="2"/>
      <c r="H58" s="2"/>
      <c r="I58" s="2"/>
      <c r="J58" s="2"/>
      <c r="K58" s="2"/>
      <c r="L58" s="2"/>
      <c r="M58" s="2"/>
      <c r="N58" s="4" t="s">
        <v>83</v>
      </c>
      <c r="O58" s="2" t="s">
        <v>139</v>
      </c>
      <c r="P58" s="50"/>
      <c r="Q58" s="2"/>
      <c r="R58" s="2"/>
    </row>
    <row r="59" spans="1:18">
      <c r="A59" s="2"/>
      <c r="B59" s="2"/>
      <c r="C59" s="2"/>
      <c r="D59" s="2"/>
      <c r="E59" s="2"/>
      <c r="F59" s="2"/>
      <c r="G59" s="2"/>
      <c r="H59" s="2"/>
      <c r="I59" s="2"/>
      <c r="J59" s="2"/>
      <c r="K59" s="2"/>
      <c r="L59" s="2"/>
      <c r="M59" s="2"/>
      <c r="N59" s="4" t="s">
        <v>84</v>
      </c>
      <c r="O59" s="2" t="s">
        <v>139</v>
      </c>
      <c r="P59" s="50"/>
      <c r="Q59" s="2"/>
      <c r="R59" s="2"/>
    </row>
    <row r="60" spans="1:18">
      <c r="A60" s="2"/>
      <c r="B60" s="2"/>
      <c r="C60" s="2"/>
      <c r="D60" s="2"/>
      <c r="E60" s="2"/>
      <c r="F60" s="2"/>
      <c r="G60" s="2"/>
      <c r="H60" s="2"/>
      <c r="I60" s="2"/>
      <c r="J60" s="2"/>
      <c r="K60" s="2"/>
      <c r="L60" s="2"/>
      <c r="M60" s="2"/>
      <c r="N60" s="4" t="s">
        <v>85</v>
      </c>
      <c r="O60" s="2" t="s">
        <v>139</v>
      </c>
      <c r="P60" s="50"/>
      <c r="Q60" s="2"/>
      <c r="R60" s="2"/>
    </row>
    <row r="61" spans="1:18">
      <c r="A61" s="2"/>
      <c r="B61" s="2"/>
      <c r="C61" s="2"/>
      <c r="D61" s="2"/>
      <c r="E61" s="2"/>
      <c r="F61" s="2"/>
      <c r="G61" s="2"/>
      <c r="H61" s="2"/>
      <c r="I61" s="2"/>
      <c r="J61" s="2"/>
      <c r="K61" s="2"/>
      <c r="L61" s="2"/>
      <c r="M61" s="2"/>
      <c r="N61" s="4" t="s">
        <v>86</v>
      </c>
      <c r="O61" s="2" t="s">
        <v>139</v>
      </c>
      <c r="P61" s="50"/>
      <c r="Q61" s="2"/>
      <c r="R61" s="2"/>
    </row>
    <row r="62" spans="1:18">
      <c r="A62" s="2"/>
      <c r="B62" s="2"/>
      <c r="C62" s="2"/>
      <c r="D62" s="2"/>
      <c r="E62" s="2"/>
      <c r="F62" s="2"/>
      <c r="G62" s="2"/>
      <c r="H62" s="2"/>
      <c r="I62" s="2"/>
      <c r="J62" s="2"/>
      <c r="K62" s="2"/>
      <c r="L62" s="2"/>
      <c r="M62" s="2"/>
      <c r="N62" s="4" t="s">
        <v>87</v>
      </c>
      <c r="O62" s="2" t="s">
        <v>139</v>
      </c>
      <c r="P62" s="50"/>
      <c r="Q62" s="2"/>
      <c r="R62" s="2"/>
    </row>
    <row r="63" spans="1:18">
      <c r="A63" s="2"/>
      <c r="B63" s="2"/>
      <c r="C63" s="2"/>
      <c r="D63" s="2"/>
      <c r="E63" s="2"/>
      <c r="F63" s="2"/>
      <c r="G63" s="2"/>
      <c r="H63" s="2"/>
      <c r="I63" s="2"/>
      <c r="J63" s="2"/>
      <c r="K63" s="2"/>
      <c r="L63" s="2"/>
      <c r="M63" s="2"/>
      <c r="N63" s="4" t="s">
        <v>88</v>
      </c>
      <c r="O63" s="2" t="s">
        <v>139</v>
      </c>
      <c r="P63" s="50"/>
      <c r="Q63" s="2"/>
      <c r="R63" s="2"/>
    </row>
    <row r="64" spans="1:18">
      <c r="A64" s="2"/>
      <c r="B64" s="2"/>
      <c r="C64" s="2"/>
      <c r="D64" s="2"/>
      <c r="E64" s="2"/>
      <c r="F64" s="2"/>
      <c r="G64" s="2"/>
      <c r="H64" s="2"/>
      <c r="I64" s="2"/>
      <c r="J64" s="2"/>
      <c r="K64" s="2"/>
      <c r="L64" s="2"/>
      <c r="M64" s="2"/>
      <c r="N64" s="4" t="s">
        <v>89</v>
      </c>
      <c r="O64" s="2" t="s">
        <v>139</v>
      </c>
      <c r="P64" s="50"/>
      <c r="Q64" s="2"/>
      <c r="R64" s="2"/>
    </row>
    <row r="65" spans="1:18">
      <c r="A65" s="2"/>
      <c r="B65" s="2"/>
      <c r="C65" s="2"/>
      <c r="D65" s="2"/>
      <c r="E65" s="2"/>
      <c r="F65" s="2"/>
      <c r="G65" s="2"/>
      <c r="H65" s="2"/>
      <c r="I65" s="2"/>
      <c r="J65" s="2"/>
      <c r="K65" s="2"/>
      <c r="L65" s="2"/>
      <c r="M65" s="2"/>
      <c r="N65" s="4" t="s">
        <v>90</v>
      </c>
      <c r="O65" s="2" t="s">
        <v>139</v>
      </c>
      <c r="P65" s="50"/>
      <c r="Q65" s="2"/>
      <c r="R65" s="2"/>
    </row>
    <row r="66" spans="1:18">
      <c r="A66" s="2"/>
      <c r="B66" s="2"/>
      <c r="C66" s="2"/>
      <c r="D66" s="2"/>
      <c r="E66" s="2"/>
      <c r="F66" s="2"/>
      <c r="G66" s="2"/>
      <c r="H66" s="2"/>
      <c r="I66" s="2"/>
      <c r="J66" s="2"/>
      <c r="K66" s="2"/>
      <c r="L66" s="2"/>
      <c r="M66" s="2"/>
      <c r="N66" s="4" t="s">
        <v>92</v>
      </c>
      <c r="O66" s="2" t="s">
        <v>139</v>
      </c>
      <c r="P66" s="50"/>
      <c r="Q66" s="2"/>
      <c r="R66" s="2"/>
    </row>
    <row r="67" spans="1:18">
      <c r="A67" s="2"/>
      <c r="B67" s="2"/>
      <c r="C67" s="2"/>
      <c r="D67" s="2"/>
      <c r="E67" s="2"/>
      <c r="F67" s="2"/>
      <c r="G67" s="2"/>
      <c r="H67" s="2"/>
      <c r="I67" s="2"/>
      <c r="J67" s="2"/>
      <c r="K67" s="2"/>
      <c r="L67" s="2"/>
      <c r="M67" s="2"/>
      <c r="N67" s="4" t="s">
        <v>93</v>
      </c>
      <c r="O67" s="2" t="s">
        <v>139</v>
      </c>
      <c r="P67" s="50"/>
      <c r="Q67" s="2"/>
      <c r="R67" s="2"/>
    </row>
    <row r="68" spans="1:18">
      <c r="A68" s="2"/>
      <c r="B68" s="2"/>
      <c r="C68" s="2"/>
      <c r="D68" s="2"/>
      <c r="E68" s="2"/>
      <c r="F68" s="2"/>
      <c r="G68" s="2"/>
      <c r="H68" s="2"/>
      <c r="I68" s="2"/>
      <c r="J68" s="2"/>
      <c r="K68" s="2"/>
      <c r="L68" s="2"/>
      <c r="M68" s="2"/>
      <c r="N68" s="4" t="s">
        <v>96</v>
      </c>
      <c r="O68" s="2" t="s">
        <v>139</v>
      </c>
      <c r="P68" s="50"/>
      <c r="Q68" s="2"/>
      <c r="R68" s="2"/>
    </row>
    <row r="69" spans="1:18">
      <c r="A69" s="2"/>
      <c r="B69" s="2"/>
      <c r="C69" s="2"/>
      <c r="D69" s="2"/>
      <c r="E69" s="2"/>
      <c r="F69" s="2"/>
      <c r="G69" s="2"/>
      <c r="H69" s="2"/>
      <c r="I69" s="2"/>
      <c r="J69" s="2"/>
      <c r="K69" s="2"/>
      <c r="L69" s="2"/>
      <c r="M69" s="2"/>
      <c r="N69" s="4" t="s">
        <v>97</v>
      </c>
      <c r="O69" s="2" t="s">
        <v>139</v>
      </c>
      <c r="P69" s="50"/>
      <c r="Q69" s="2"/>
      <c r="R69" s="2"/>
    </row>
    <row r="70" spans="1:18">
      <c r="A70" s="2"/>
      <c r="B70" s="2"/>
      <c r="C70" s="2"/>
      <c r="D70" s="2"/>
      <c r="E70" s="2"/>
      <c r="F70" s="2"/>
      <c r="G70" s="2"/>
      <c r="H70" s="2"/>
      <c r="I70" s="2"/>
    </row>
    <row r="71" spans="1:18">
      <c r="A71" s="2"/>
      <c r="B71" s="2"/>
      <c r="C71" s="2"/>
      <c r="D71" s="2"/>
      <c r="E71" s="2"/>
      <c r="F71" s="2"/>
      <c r="G71" s="2"/>
      <c r="H71" s="2"/>
      <c r="I71" s="2"/>
    </row>
    <row r="72" spans="1:18">
      <c r="A72" s="2"/>
      <c r="B72" s="2"/>
      <c r="C72" s="2"/>
      <c r="D72" s="2"/>
      <c r="E72" s="2"/>
      <c r="F72" s="2"/>
      <c r="G72" s="2"/>
      <c r="H72" s="2"/>
      <c r="I72" s="2"/>
    </row>
    <row r="73" spans="1:18">
      <c r="A73" s="2"/>
      <c r="B73" s="2"/>
      <c r="C73" s="2"/>
      <c r="D73" s="2"/>
      <c r="E73" s="2"/>
      <c r="F73" s="2"/>
      <c r="G73" s="2"/>
      <c r="H73" s="2"/>
      <c r="I73" s="2"/>
    </row>
    <row r="74" spans="1:18">
      <c r="A74" s="2"/>
      <c r="B74" s="2"/>
      <c r="C74" s="2"/>
      <c r="D74" s="2"/>
      <c r="E74" s="2"/>
      <c r="F74" s="2"/>
      <c r="G74" s="2"/>
      <c r="H74" s="2"/>
      <c r="I74" s="2"/>
    </row>
    <row r="75" spans="1:18">
      <c r="A75" s="45" t="s">
        <v>148</v>
      </c>
      <c r="B75" s="46"/>
      <c r="C75" s="47" t="s">
        <v>0</v>
      </c>
      <c r="D75" s="48"/>
      <c r="E75" s="48"/>
      <c r="F75" s="48"/>
      <c r="G75" s="48"/>
      <c r="H75" s="48"/>
      <c r="I75" s="48"/>
    </row>
    <row r="76" spans="1:18">
      <c r="A76" s="227" t="s">
        <v>149</v>
      </c>
      <c r="B76" s="54" t="s">
        <v>150</v>
      </c>
      <c r="C76" s="55" t="s">
        <v>134</v>
      </c>
      <c r="D76" s="54"/>
      <c r="E76" s="54"/>
      <c r="F76" s="54"/>
      <c r="G76" s="54"/>
      <c r="H76" s="54"/>
      <c r="I76" s="54"/>
    </row>
    <row r="77" spans="1:18">
      <c r="A77" s="228"/>
      <c r="B77" s="54" t="s">
        <v>151</v>
      </c>
      <c r="C77" s="69" t="s">
        <v>134</v>
      </c>
      <c r="D77" s="67"/>
      <c r="E77" s="67"/>
      <c r="F77" s="67"/>
      <c r="G77" s="67"/>
      <c r="H77" s="67"/>
      <c r="I77" s="67"/>
    </row>
    <row r="78" spans="1:18">
      <c r="A78" s="228"/>
      <c r="B78" s="2" t="s">
        <v>152</v>
      </c>
      <c r="C78" s="40" t="s">
        <v>153</v>
      </c>
      <c r="D78" s="31"/>
      <c r="E78" s="2"/>
      <c r="F78" s="27"/>
      <c r="G78" s="2"/>
      <c r="H78" s="2"/>
      <c r="I78" s="2"/>
    </row>
    <row r="79" spans="1:18">
      <c r="A79" s="228"/>
      <c r="B79" s="2" t="s">
        <v>154</v>
      </c>
      <c r="C79" s="40" t="s">
        <v>153</v>
      </c>
      <c r="D79" s="31"/>
      <c r="E79" s="2"/>
      <c r="F79" s="27"/>
      <c r="G79" s="2"/>
      <c r="H79" s="2"/>
      <c r="I79" s="2"/>
    </row>
    <row r="80" spans="1:18">
      <c r="A80" s="228"/>
      <c r="B80" s="2" t="s">
        <v>155</v>
      </c>
      <c r="C80" s="40" t="s">
        <v>156</v>
      </c>
      <c r="D80" s="2"/>
      <c r="E80" s="2"/>
      <c r="F80" s="2"/>
      <c r="G80" s="2"/>
      <c r="H80" s="2"/>
      <c r="I80" s="2"/>
    </row>
    <row r="81" spans="1:9" ht="18">
      <c r="A81" s="228"/>
      <c r="B81" s="2" t="s">
        <v>223</v>
      </c>
      <c r="C81" s="40" t="s">
        <v>224</v>
      </c>
      <c r="D81" s="2"/>
      <c r="E81" s="2"/>
      <c r="F81" s="2"/>
      <c r="G81" s="2"/>
      <c r="H81" s="2"/>
      <c r="I81" s="2"/>
    </row>
    <row r="82" spans="1:9">
      <c r="A82" s="228"/>
      <c r="B82" s="2" t="s">
        <v>157</v>
      </c>
      <c r="C82" s="59" t="s">
        <v>3</v>
      </c>
      <c r="D82" s="4"/>
      <c r="E82" s="4"/>
      <c r="F82" s="4"/>
      <c r="G82" s="4"/>
      <c r="H82" s="4"/>
      <c r="I82" s="4"/>
    </row>
    <row r="83" spans="1:9">
      <c r="A83" s="228"/>
      <c r="B83" s="2" t="s">
        <v>158</v>
      </c>
      <c r="C83" s="40" t="s">
        <v>15</v>
      </c>
      <c r="D83" s="2"/>
      <c r="E83" s="17"/>
      <c r="F83" s="17"/>
      <c r="G83" s="17"/>
      <c r="H83" s="17"/>
      <c r="I83" s="17"/>
    </row>
    <row r="84" spans="1:9">
      <c r="A84" s="228"/>
      <c r="B84" s="2" t="s">
        <v>159</v>
      </c>
      <c r="C84" s="40" t="s">
        <v>15</v>
      </c>
      <c r="D84" s="17"/>
      <c r="E84" s="17"/>
      <c r="F84" s="17"/>
      <c r="G84" s="17"/>
      <c r="H84" s="17"/>
      <c r="I84" s="17"/>
    </row>
    <row r="85" spans="1:9">
      <c r="A85" s="228"/>
      <c r="B85" s="2" t="s">
        <v>160</v>
      </c>
      <c r="C85" s="40" t="s">
        <v>15</v>
      </c>
      <c r="D85" s="17"/>
      <c r="E85" s="17"/>
      <c r="F85" s="17"/>
      <c r="G85" s="17"/>
      <c r="H85" s="17"/>
      <c r="I85" s="17"/>
    </row>
    <row r="86" spans="1:9">
      <c r="A86" s="228"/>
      <c r="B86" s="2" t="s">
        <v>161</v>
      </c>
      <c r="C86" s="40" t="s">
        <v>15</v>
      </c>
      <c r="D86" s="17"/>
      <c r="E86" s="17"/>
      <c r="F86" s="17"/>
      <c r="G86" s="17"/>
      <c r="H86" s="17"/>
      <c r="I86" s="17"/>
    </row>
    <row r="87" spans="1:9">
      <c r="A87" s="228"/>
      <c r="B87" s="2" t="s">
        <v>162</v>
      </c>
      <c r="C87" s="40" t="s">
        <v>163</v>
      </c>
      <c r="D87" s="17"/>
      <c r="E87" s="17"/>
      <c r="F87" s="17"/>
      <c r="G87" s="17"/>
      <c r="H87" s="17"/>
      <c r="I87" s="17"/>
    </row>
    <row r="88" spans="1:9">
      <c r="A88" s="228"/>
      <c r="B88" s="2" t="s">
        <v>164</v>
      </c>
      <c r="C88" s="40" t="s">
        <v>163</v>
      </c>
      <c r="D88" s="17"/>
      <c r="E88" s="17"/>
      <c r="F88" s="17"/>
      <c r="G88" s="17"/>
      <c r="H88" s="17"/>
      <c r="I88" s="17"/>
    </row>
    <row r="89" spans="1:9">
      <c r="A89" s="229"/>
      <c r="B89" s="6" t="s">
        <v>165</v>
      </c>
      <c r="C89" s="40" t="s">
        <v>15</v>
      </c>
      <c r="D89" s="43">
        <f t="shared" ref="D89:I89" si="1">1-(D84+D85+D86+D88)</f>
        <v>1</v>
      </c>
      <c r="E89" s="43">
        <f t="shared" si="1"/>
        <v>1</v>
      </c>
      <c r="F89" s="43">
        <f t="shared" si="1"/>
        <v>1</v>
      </c>
      <c r="G89" s="43">
        <f t="shared" si="1"/>
        <v>1</v>
      </c>
      <c r="H89" s="43">
        <f t="shared" si="1"/>
        <v>1</v>
      </c>
      <c r="I89" s="43">
        <f t="shared" si="1"/>
        <v>1</v>
      </c>
    </row>
    <row r="90" spans="1:9">
      <c r="A90" s="227" t="s">
        <v>166</v>
      </c>
      <c r="B90" s="41" t="s">
        <v>167</v>
      </c>
      <c r="C90" s="39" t="s">
        <v>12</v>
      </c>
      <c r="D90" s="54"/>
      <c r="E90" s="54"/>
      <c r="F90" s="54"/>
      <c r="G90" s="54"/>
      <c r="H90" s="54"/>
      <c r="I90" s="54"/>
    </row>
    <row r="91" spans="1:9">
      <c r="A91" s="228"/>
      <c r="B91" s="2" t="s">
        <v>168</v>
      </c>
      <c r="C91" s="40" t="s">
        <v>12</v>
      </c>
      <c r="D91" s="57">
        <f t="shared" ref="D91:I91" si="2">D90-D93*2.441</f>
        <v>0</v>
      </c>
      <c r="E91" s="57">
        <f t="shared" si="2"/>
        <v>0</v>
      </c>
      <c r="F91" s="57">
        <f t="shared" si="2"/>
        <v>0</v>
      </c>
      <c r="G91" s="57">
        <f t="shared" si="2"/>
        <v>0</v>
      </c>
      <c r="H91" s="57">
        <f t="shared" si="2"/>
        <v>0</v>
      </c>
      <c r="I91" s="57">
        <f t="shared" si="2"/>
        <v>0</v>
      </c>
    </row>
    <row r="92" spans="1:9">
      <c r="A92" s="228"/>
      <c r="B92" s="2" t="s">
        <v>169</v>
      </c>
      <c r="C92" s="40" t="s">
        <v>15</v>
      </c>
      <c r="D92" s="66"/>
      <c r="E92" s="66"/>
      <c r="F92" s="66"/>
      <c r="G92" s="66"/>
      <c r="H92" s="66"/>
      <c r="I92" s="66"/>
    </row>
    <row r="93" spans="1:9">
      <c r="A93" s="228"/>
      <c r="B93" s="2" t="s">
        <v>170</v>
      </c>
      <c r="C93" s="40" t="s">
        <v>15</v>
      </c>
      <c r="D93" s="66"/>
      <c r="E93" s="66"/>
      <c r="F93" s="66"/>
      <c r="G93" s="66"/>
      <c r="H93" s="66"/>
      <c r="I93" s="66"/>
    </row>
    <row r="94" spans="1:9">
      <c r="A94" s="228"/>
      <c r="B94" s="2" t="s">
        <v>171</v>
      </c>
      <c r="C94" s="40" t="s">
        <v>15</v>
      </c>
      <c r="D94" s="90"/>
      <c r="E94" s="91"/>
      <c r="F94" s="91"/>
      <c r="G94" s="91"/>
      <c r="H94" s="91"/>
      <c r="I94" s="91"/>
    </row>
    <row r="95" spans="1:9">
      <c r="A95" s="228"/>
      <c r="B95" s="2" t="s">
        <v>172</v>
      </c>
      <c r="C95" s="40" t="s">
        <v>15</v>
      </c>
      <c r="D95" s="90"/>
      <c r="E95" s="91"/>
      <c r="F95" s="91"/>
      <c r="G95" s="91"/>
      <c r="H95" s="91"/>
      <c r="I95" s="91"/>
    </row>
    <row r="96" spans="1:9">
      <c r="A96" s="228"/>
      <c r="B96" s="2" t="s">
        <v>173</v>
      </c>
      <c r="C96" s="40" t="s">
        <v>15</v>
      </c>
      <c r="D96" s="90"/>
      <c r="E96" s="91"/>
      <c r="F96" s="91"/>
      <c r="G96" s="91"/>
      <c r="H96" s="91"/>
      <c r="I96" s="91"/>
    </row>
    <row r="97" spans="1:9">
      <c r="A97" s="229"/>
      <c r="B97" s="6" t="s">
        <v>174</v>
      </c>
      <c r="C97" s="40" t="s">
        <v>15</v>
      </c>
      <c r="D97" s="92"/>
      <c r="E97" s="93"/>
      <c r="F97" s="93"/>
      <c r="G97" s="93"/>
      <c r="H97" s="93"/>
      <c r="I97" s="93"/>
    </row>
    <row r="98" spans="1:9">
      <c r="A98" s="227" t="s">
        <v>113</v>
      </c>
      <c r="B98" s="41" t="s">
        <v>167</v>
      </c>
      <c r="C98" s="39" t="s">
        <v>12</v>
      </c>
      <c r="D98" s="87"/>
      <c r="E98" s="54"/>
      <c r="F98" s="54"/>
      <c r="G98" s="54"/>
      <c r="H98" s="54"/>
      <c r="I98" s="87"/>
    </row>
    <row r="99" spans="1:9">
      <c r="A99" s="228"/>
      <c r="B99" s="2" t="s">
        <v>168</v>
      </c>
      <c r="C99" s="40" t="s">
        <v>12</v>
      </c>
      <c r="D99" s="57">
        <f t="shared" ref="D99:I99" si="3">D98-D102*2.441</f>
        <v>0</v>
      </c>
      <c r="E99" s="57">
        <f t="shared" si="3"/>
        <v>0</v>
      </c>
      <c r="F99" s="57">
        <f t="shared" si="3"/>
        <v>0</v>
      </c>
      <c r="G99" s="57">
        <f t="shared" si="3"/>
        <v>0</v>
      </c>
      <c r="H99" s="57">
        <f t="shared" si="3"/>
        <v>0</v>
      </c>
      <c r="I99" s="57">
        <f t="shared" si="3"/>
        <v>0</v>
      </c>
    </row>
    <row r="100" spans="1:9">
      <c r="A100" s="228"/>
      <c r="B100" s="2" t="s">
        <v>175</v>
      </c>
      <c r="C100" s="40" t="s">
        <v>15</v>
      </c>
      <c r="D100" s="17"/>
      <c r="E100" s="101"/>
      <c r="F100" s="101"/>
      <c r="G100" s="101"/>
      <c r="H100" s="101"/>
      <c r="I100" s="101"/>
    </row>
    <row r="101" spans="1:9">
      <c r="A101" s="228"/>
      <c r="B101" s="2" t="s">
        <v>176</v>
      </c>
      <c r="C101" s="40" t="s">
        <v>177</v>
      </c>
      <c r="D101" s="2"/>
      <c r="E101" s="2"/>
      <c r="F101" s="2"/>
      <c r="G101" s="2"/>
      <c r="H101" s="2"/>
      <c r="I101" s="2"/>
    </row>
    <row r="102" spans="1:9">
      <c r="A102" s="228"/>
      <c r="B102" s="2" t="s">
        <v>170</v>
      </c>
      <c r="C102" s="40" t="s">
        <v>15</v>
      </c>
      <c r="D102" s="2"/>
      <c r="E102" s="2"/>
      <c r="F102" s="2"/>
      <c r="G102" s="2"/>
      <c r="H102" s="2"/>
      <c r="I102" s="2"/>
    </row>
    <row r="103" spans="1:9">
      <c r="A103" s="228"/>
      <c r="B103" s="2" t="s">
        <v>171</v>
      </c>
      <c r="C103" s="40" t="s">
        <v>15</v>
      </c>
      <c r="D103" s="17"/>
      <c r="E103" s="101"/>
      <c r="F103" s="101"/>
      <c r="G103" s="101"/>
      <c r="H103" s="101"/>
      <c r="I103" s="101"/>
    </row>
    <row r="104" spans="1:9">
      <c r="A104" s="228"/>
      <c r="B104" s="2" t="s">
        <v>172</v>
      </c>
      <c r="C104" s="40" t="s">
        <v>15</v>
      </c>
      <c r="D104" s="17"/>
      <c r="E104" s="101"/>
      <c r="F104" s="101"/>
      <c r="G104" s="101"/>
      <c r="H104" s="101"/>
      <c r="I104" s="101"/>
    </row>
    <row r="105" spans="1:9">
      <c r="A105" s="228"/>
      <c r="B105" s="2" t="s">
        <v>173</v>
      </c>
      <c r="C105" s="40" t="s">
        <v>15</v>
      </c>
      <c r="D105" s="17"/>
      <c r="E105" s="101"/>
      <c r="F105" s="101"/>
      <c r="G105" s="101"/>
      <c r="H105" s="101"/>
      <c r="I105" s="101"/>
    </row>
    <row r="106" spans="1:9">
      <c r="A106" s="228"/>
      <c r="B106" s="2" t="s">
        <v>174</v>
      </c>
      <c r="C106" s="40" t="s">
        <v>15</v>
      </c>
      <c r="D106" s="17"/>
      <c r="E106" s="101"/>
      <c r="F106" s="101"/>
      <c r="G106" s="101"/>
      <c r="H106" s="101"/>
      <c r="I106" s="101"/>
    </row>
    <row r="107" spans="1:9">
      <c r="A107" s="228"/>
      <c r="B107" s="2" t="s">
        <v>178</v>
      </c>
      <c r="C107" s="59" t="s">
        <v>3</v>
      </c>
      <c r="D107" s="17"/>
      <c r="E107" s="74"/>
      <c r="F107" s="74"/>
      <c r="G107" s="74"/>
      <c r="H107" s="74"/>
      <c r="I107" s="74"/>
    </row>
    <row r="108" spans="1:9">
      <c r="A108" s="228"/>
      <c r="B108" s="2" t="s">
        <v>179</v>
      </c>
      <c r="C108" s="40" t="s">
        <v>15</v>
      </c>
      <c r="D108" s="17"/>
      <c r="E108" s="74"/>
      <c r="F108" s="74"/>
      <c r="G108" s="74"/>
      <c r="H108" s="74"/>
      <c r="I108" s="74"/>
    </row>
    <row r="109" spans="1:9">
      <c r="A109" s="228"/>
      <c r="B109" s="1" t="s">
        <v>180</v>
      </c>
      <c r="C109" s="59" t="s">
        <v>3</v>
      </c>
      <c r="D109" s="17"/>
      <c r="E109" s="74"/>
      <c r="F109" s="74"/>
      <c r="G109" s="74"/>
      <c r="H109" s="74"/>
      <c r="I109" s="74"/>
    </row>
    <row r="110" spans="1:9">
      <c r="A110" s="228"/>
      <c r="B110" s="2" t="s">
        <v>181</v>
      </c>
      <c r="C110" s="40" t="s">
        <v>240</v>
      </c>
      <c r="D110" s="17"/>
      <c r="E110" s="74"/>
      <c r="F110" s="74"/>
      <c r="G110" s="74"/>
      <c r="H110" s="74"/>
      <c r="I110" s="74"/>
    </row>
    <row r="111" spans="1:9">
      <c r="A111" s="228"/>
      <c r="B111" s="2" t="s">
        <v>182</v>
      </c>
      <c r="C111" s="40" t="s">
        <v>241</v>
      </c>
      <c r="D111" s="17"/>
      <c r="E111" s="74"/>
      <c r="F111" s="74"/>
      <c r="G111" s="74"/>
      <c r="H111" s="74"/>
      <c r="I111" s="74"/>
    </row>
    <row r="112" spans="1:9">
      <c r="A112" s="228"/>
      <c r="B112" s="2" t="s">
        <v>183</v>
      </c>
      <c r="C112" s="40" t="s">
        <v>15</v>
      </c>
      <c r="D112" s="17"/>
      <c r="E112" s="74"/>
      <c r="F112" s="74"/>
      <c r="G112" s="74"/>
      <c r="H112" s="74"/>
      <c r="I112" s="74"/>
    </row>
    <row r="113" spans="1:9">
      <c r="A113" s="228"/>
      <c r="B113" s="2" t="s">
        <v>184</v>
      </c>
      <c r="C113" s="40" t="s">
        <v>242</v>
      </c>
      <c r="D113" s="17"/>
      <c r="E113" s="74"/>
      <c r="F113" s="74"/>
      <c r="G113" s="74"/>
      <c r="H113" s="74"/>
      <c r="I113" s="74"/>
    </row>
    <row r="114" spans="1:9">
      <c r="A114" s="228"/>
      <c r="B114" s="2" t="s">
        <v>185</v>
      </c>
      <c r="C114" s="59" t="s">
        <v>3</v>
      </c>
      <c r="D114" s="17"/>
      <c r="E114" s="74"/>
      <c r="F114" s="74"/>
      <c r="G114" s="74"/>
      <c r="H114" s="74"/>
      <c r="I114" s="74"/>
    </row>
    <row r="115" spans="1:9">
      <c r="A115" s="228"/>
      <c r="B115" s="2" t="s">
        <v>243</v>
      </c>
      <c r="C115" s="59" t="s">
        <v>153</v>
      </c>
      <c r="D115" s="17"/>
      <c r="E115" s="74"/>
      <c r="F115" s="74"/>
      <c r="G115" s="74"/>
      <c r="H115" s="74"/>
      <c r="I115" s="74"/>
    </row>
    <row r="116" spans="1:9">
      <c r="A116" s="228"/>
      <c r="B116" s="2" t="s">
        <v>244</v>
      </c>
      <c r="C116" s="59" t="s">
        <v>153</v>
      </c>
      <c r="D116" s="17"/>
      <c r="E116" s="74"/>
      <c r="F116" s="74"/>
      <c r="G116" s="74"/>
      <c r="H116" s="74"/>
      <c r="I116" s="74"/>
    </row>
    <row r="117" spans="1:9">
      <c r="A117" s="228"/>
      <c r="B117" s="2" t="s">
        <v>245</v>
      </c>
      <c r="C117" s="59" t="s">
        <v>153</v>
      </c>
      <c r="D117" s="17"/>
      <c r="E117" s="74"/>
      <c r="F117" s="74"/>
      <c r="G117" s="74"/>
      <c r="H117" s="74"/>
      <c r="I117" s="74"/>
    </row>
    <row r="118" spans="1:9">
      <c r="A118" s="229"/>
      <c r="B118" s="2" t="s">
        <v>186</v>
      </c>
      <c r="C118" s="40" t="s">
        <v>246</v>
      </c>
      <c r="D118" s="17"/>
      <c r="E118" s="74"/>
      <c r="F118" s="74"/>
      <c r="G118" s="74"/>
      <c r="H118" s="74"/>
      <c r="I118" s="74"/>
    </row>
    <row r="119" spans="1:9">
      <c r="A119" s="227" t="s">
        <v>187</v>
      </c>
      <c r="B119" s="70" t="s">
        <v>188</v>
      </c>
      <c r="C119" s="39" t="s">
        <v>12</v>
      </c>
      <c r="D119" s="41"/>
      <c r="E119" s="41"/>
      <c r="F119" s="41"/>
      <c r="G119" s="41"/>
      <c r="H119" s="41"/>
      <c r="I119" s="41"/>
    </row>
    <row r="120" spans="1:9" ht="17.25">
      <c r="A120" s="228"/>
      <c r="B120" s="2" t="s">
        <v>189</v>
      </c>
      <c r="C120" s="42" t="s">
        <v>190</v>
      </c>
      <c r="D120" s="2"/>
      <c r="E120" s="2"/>
      <c r="F120" s="2"/>
      <c r="G120" s="2"/>
      <c r="H120" s="2"/>
      <c r="I120" s="2"/>
    </row>
    <row r="121" spans="1:9">
      <c r="A121" s="228"/>
      <c r="B121" s="2" t="s">
        <v>191</v>
      </c>
      <c r="C121" s="40" t="s">
        <v>12</v>
      </c>
      <c r="D121" s="2"/>
      <c r="E121" s="2"/>
      <c r="F121" s="2"/>
      <c r="G121" s="2"/>
      <c r="H121" s="2"/>
      <c r="I121" s="2"/>
    </row>
    <row r="122" spans="1:9" ht="17.25">
      <c r="A122" s="228"/>
      <c r="B122" s="2" t="s">
        <v>167</v>
      </c>
      <c r="C122" s="42" t="s">
        <v>190</v>
      </c>
      <c r="D122" s="2"/>
      <c r="E122" s="2"/>
      <c r="F122" s="2"/>
      <c r="G122" s="2"/>
      <c r="H122" s="2"/>
      <c r="I122" s="2"/>
    </row>
    <row r="123" spans="1:9" ht="17.25">
      <c r="A123" s="228"/>
      <c r="B123" s="2" t="s">
        <v>274</v>
      </c>
      <c r="C123" s="42" t="s">
        <v>193</v>
      </c>
      <c r="D123" s="2"/>
      <c r="E123" s="2"/>
      <c r="F123" s="2"/>
      <c r="G123" s="2"/>
      <c r="H123" s="2"/>
      <c r="I123" s="2"/>
    </row>
    <row r="124" spans="1:9" ht="18">
      <c r="A124" s="228"/>
      <c r="B124" s="2" t="s">
        <v>251</v>
      </c>
      <c r="C124" s="40" t="s">
        <v>252</v>
      </c>
      <c r="D124" s="2"/>
      <c r="E124" s="2"/>
      <c r="F124" s="2"/>
      <c r="G124" s="2"/>
      <c r="H124" s="2"/>
      <c r="I124" s="2"/>
    </row>
    <row r="125" spans="1:9">
      <c r="A125" s="228"/>
      <c r="B125" s="2" t="s">
        <v>255</v>
      </c>
      <c r="C125" s="40" t="s">
        <v>156</v>
      </c>
      <c r="D125" s="2"/>
      <c r="E125" s="2"/>
      <c r="F125" s="2"/>
      <c r="G125" s="2"/>
      <c r="H125" s="2"/>
      <c r="I125" s="2"/>
    </row>
    <row r="126" spans="1:9">
      <c r="A126" s="228"/>
      <c r="B126" s="2" t="s">
        <v>196</v>
      </c>
      <c r="C126" s="40" t="s">
        <v>156</v>
      </c>
      <c r="D126" s="17"/>
      <c r="E126" s="17"/>
      <c r="F126" s="17"/>
      <c r="G126" s="17"/>
      <c r="H126" s="17"/>
      <c r="I126" s="17"/>
    </row>
    <row r="127" spans="1:9" ht="18">
      <c r="A127" s="228"/>
      <c r="B127" s="2" t="s">
        <v>197</v>
      </c>
      <c r="C127" s="40" t="s">
        <v>198</v>
      </c>
      <c r="D127" s="17"/>
      <c r="E127" s="17"/>
      <c r="F127" s="17"/>
      <c r="G127" s="17"/>
      <c r="H127" s="17"/>
      <c r="I127" s="17"/>
    </row>
    <row r="128" spans="1:9" ht="18">
      <c r="A128" s="228"/>
      <c r="B128" s="2" t="s">
        <v>275</v>
      </c>
      <c r="C128" s="40" t="s">
        <v>198</v>
      </c>
      <c r="D128" s="17"/>
      <c r="E128" s="17"/>
      <c r="F128" s="17"/>
      <c r="G128" s="17"/>
      <c r="H128" s="17"/>
      <c r="I128" s="17"/>
    </row>
    <row r="129" spans="1:9">
      <c r="A129" s="228"/>
      <c r="B129" s="2" t="s">
        <v>200</v>
      </c>
      <c r="C129" s="40" t="s">
        <v>198</v>
      </c>
      <c r="D129" s="17"/>
      <c r="E129" s="17"/>
      <c r="F129" s="17"/>
      <c r="G129" s="17"/>
      <c r="H129" s="17"/>
      <c r="I129" s="17"/>
    </row>
    <row r="130" spans="1:9" ht="18">
      <c r="A130" s="229"/>
      <c r="B130" s="6" t="s">
        <v>201</v>
      </c>
      <c r="C130" s="38" t="s">
        <v>198</v>
      </c>
      <c r="D130" s="43"/>
      <c r="E130" s="43"/>
      <c r="F130" s="43"/>
      <c r="G130" s="43"/>
      <c r="H130" s="43"/>
      <c r="I130" s="43"/>
    </row>
    <row r="131" spans="1:9">
      <c r="A131" s="228" t="s">
        <v>202</v>
      </c>
      <c r="B131" s="2" t="s">
        <v>260</v>
      </c>
      <c r="C131" s="61" t="s">
        <v>3</v>
      </c>
      <c r="D131" s="2"/>
      <c r="E131" s="2"/>
      <c r="F131" s="2"/>
      <c r="G131" s="2"/>
      <c r="H131" s="2"/>
      <c r="I131" s="2"/>
    </row>
    <row r="132" spans="1:9">
      <c r="A132" s="228"/>
      <c r="B132" s="2"/>
      <c r="C132" s="40"/>
      <c r="D132" s="2"/>
      <c r="E132" s="2"/>
      <c r="F132" s="2"/>
      <c r="G132" s="2"/>
      <c r="H132" s="2"/>
      <c r="I132" s="2"/>
    </row>
    <row r="133" spans="1:9">
      <c r="A133" s="228"/>
      <c r="B133" s="2"/>
      <c r="C133" s="40"/>
      <c r="D133" s="2"/>
      <c r="E133" s="2"/>
      <c r="F133" s="2"/>
      <c r="G133" s="2"/>
      <c r="H133" s="2"/>
      <c r="I133" s="2"/>
    </row>
    <row r="134" spans="1:9">
      <c r="A134" s="228"/>
      <c r="B134" s="2"/>
      <c r="C134" s="40"/>
      <c r="D134" s="2"/>
      <c r="E134" s="2"/>
      <c r="F134" s="2"/>
      <c r="G134" s="2"/>
      <c r="H134" s="2"/>
      <c r="I134" s="2"/>
    </row>
    <row r="135" spans="1:9">
      <c r="A135" s="229"/>
      <c r="B135" s="2"/>
      <c r="C135" s="40"/>
      <c r="D135" s="2"/>
      <c r="E135" s="2"/>
      <c r="F135" s="2"/>
      <c r="G135" s="2"/>
      <c r="H135" s="2"/>
      <c r="I135" s="2"/>
    </row>
    <row r="138" spans="1:9">
      <c r="F138">
        <v>1</v>
      </c>
    </row>
  </sheetData>
  <mergeCells count="6">
    <mergeCell ref="A131:A135"/>
    <mergeCell ref="O1:P1"/>
    <mergeCell ref="A76:A89"/>
    <mergeCell ref="A90:A97"/>
    <mergeCell ref="A98:A118"/>
    <mergeCell ref="A119:A130"/>
  </mergeCells>
  <pageMargins left="0.7" right="0.7" top="0.78740157499999996" bottom="0.78740157499999996" header="0.3" footer="0.3"/>
  <legacyDrawing r:id="rId1"/>
</worksheet>
</file>

<file path=xl/worksheets/sheet62.xml><?xml version="1.0" encoding="utf-8"?>
<worksheet xmlns="http://schemas.openxmlformats.org/spreadsheetml/2006/main" xmlns:r="http://schemas.openxmlformats.org/officeDocument/2006/relationships" xmlns:xdr="http://schemas.openxmlformats.org/drawingml/2006/spreadsheetDrawing" xmlns:x14="http://schemas.microsoft.com/office/spreadsheetml/2009/9/main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00000000-0001-0000-3D00-000000000000}">
  <sheetPr codeName="Tabelle62"/>
  <dimension ref="A1:R138"/>
  <sheetViews>
    <sheetView topLeftCell="A34" zoomScale="90" zoomScaleNormal="90" workbookViewId="0">
      <selection activeCell="F138" sqref="F138"/>
    </sheetView>
  </sheetViews>
  <sheetFormatPr defaultColWidth="11.42578125" defaultRowHeight="15"/>
  <cols>
    <col min="1" max="1" width="24" bestFit="1" customWidth="1"/>
    <col min="2" max="2" width="37.7109375" bestFit="1" customWidth="1"/>
    <col min="3" max="3" width="9.85546875" bestFit="1" customWidth="1"/>
    <col min="4" max="18" width="11.42578125" customWidth="1"/>
  </cols>
  <sheetData>
    <row r="1" spans="1:18" ht="60">
      <c r="A1" s="5" t="s">
        <v>127</v>
      </c>
      <c r="B1" s="2">
        <f>Gesamtübersicht!BJ2</f>
        <v>0</v>
      </c>
      <c r="C1" s="2"/>
      <c r="D1" s="2"/>
      <c r="E1" s="2"/>
      <c r="F1" s="2"/>
      <c r="G1" s="2"/>
      <c r="H1" s="2"/>
      <c r="I1" s="2"/>
      <c r="J1" s="15" t="s">
        <v>265</v>
      </c>
      <c r="K1" s="37"/>
      <c r="L1" s="37"/>
      <c r="M1" s="2"/>
      <c r="N1" s="15" t="s">
        <v>266</v>
      </c>
      <c r="O1" s="230"/>
      <c r="P1" s="230"/>
      <c r="Q1" s="2"/>
      <c r="R1" s="2"/>
    </row>
    <row r="2" spans="1:18" ht="30">
      <c r="A2" s="5" t="s">
        <v>128</v>
      </c>
      <c r="B2" s="2">
        <f>Gesamtübersicht!BJ3</f>
        <v>0</v>
      </c>
      <c r="C2" s="2"/>
      <c r="D2" s="2"/>
      <c r="E2" s="2"/>
      <c r="F2" s="2"/>
      <c r="G2" s="2"/>
      <c r="H2" s="2"/>
      <c r="I2" s="2"/>
      <c r="J2" s="1" t="s">
        <v>267</v>
      </c>
      <c r="K2" s="2"/>
      <c r="L2" s="2" t="s">
        <v>134</v>
      </c>
      <c r="M2" s="2"/>
      <c r="N2" s="1" t="s">
        <v>267</v>
      </c>
      <c r="O2" s="2"/>
      <c r="P2" s="2" t="s">
        <v>134</v>
      </c>
      <c r="Q2" s="2"/>
      <c r="R2" s="2"/>
    </row>
    <row r="3" spans="1:18">
      <c r="A3" s="5" t="s">
        <v>7</v>
      </c>
      <c r="B3" s="9">
        <f>Gesamtübersicht!BJ6</f>
        <v>0</v>
      </c>
      <c r="C3" s="2"/>
      <c r="D3" s="2"/>
      <c r="E3" s="2"/>
      <c r="F3" s="2"/>
      <c r="G3" s="2"/>
      <c r="H3" s="2"/>
      <c r="I3" s="2"/>
      <c r="J3" s="6" t="s">
        <v>135</v>
      </c>
      <c r="K3" s="22" t="s">
        <v>134</v>
      </c>
      <c r="L3" s="6" t="s">
        <v>15</v>
      </c>
      <c r="M3" s="2"/>
      <c r="N3" s="6" t="s">
        <v>27</v>
      </c>
      <c r="O3" s="6" t="s">
        <v>0</v>
      </c>
      <c r="P3" s="49" t="s">
        <v>137</v>
      </c>
      <c r="Q3" s="6" t="s">
        <v>0</v>
      </c>
      <c r="R3" s="6" t="s">
        <v>137</v>
      </c>
    </row>
    <row r="4" spans="1:18">
      <c r="A4" s="5" t="s">
        <v>11</v>
      </c>
      <c r="B4" s="2">
        <f>Gesamtübersicht!BJ9</f>
        <v>0</v>
      </c>
      <c r="C4" s="2" t="str">
        <f>Gesamtübersicht!B9</f>
        <v>MJ/kg</v>
      </c>
      <c r="D4" s="2"/>
      <c r="E4" s="2"/>
      <c r="F4" s="2"/>
      <c r="G4" s="2"/>
      <c r="H4" s="2"/>
      <c r="I4" s="2"/>
      <c r="J4" s="2" t="s">
        <v>268</v>
      </c>
      <c r="K4" s="2"/>
      <c r="L4" s="3" t="e">
        <f t="shared" ref="L4:L12" si="0">K4/K$18</f>
        <v>#DIV/0!</v>
      </c>
      <c r="M4" s="2"/>
      <c r="N4" s="4" t="s">
        <v>29</v>
      </c>
      <c r="O4" s="2" t="s">
        <v>139</v>
      </c>
      <c r="P4" s="50"/>
      <c r="Q4" s="2" t="s">
        <v>242</v>
      </c>
      <c r="R4" s="2"/>
    </row>
    <row r="5" spans="1:18">
      <c r="A5" s="5" t="s">
        <v>13</v>
      </c>
      <c r="B5" s="57">
        <f>Gesamtübersicht!BJ10</f>
        <v>0</v>
      </c>
      <c r="C5" s="2" t="str">
        <f>Gesamtübersicht!B10</f>
        <v>MJ/kg</v>
      </c>
      <c r="D5" s="2"/>
      <c r="E5" s="2"/>
      <c r="F5" s="2"/>
      <c r="G5" s="2"/>
      <c r="H5" s="2"/>
      <c r="I5" s="2"/>
      <c r="J5" s="2" t="s">
        <v>269</v>
      </c>
      <c r="K5" s="2"/>
      <c r="L5" s="3" t="e">
        <f t="shared" si="0"/>
        <v>#DIV/0!</v>
      </c>
      <c r="M5" s="2"/>
      <c r="N5" s="4" t="s">
        <v>30</v>
      </c>
      <c r="O5" s="2" t="s">
        <v>139</v>
      </c>
      <c r="P5" s="50"/>
      <c r="Q5" s="2"/>
      <c r="R5" s="2"/>
    </row>
    <row r="6" spans="1:18">
      <c r="A6" s="5" t="s">
        <v>129</v>
      </c>
      <c r="B6" s="3">
        <f>Gesamtübersicht!BJ11</f>
        <v>0</v>
      </c>
      <c r="C6" s="2" t="str">
        <f>Gesamtübersicht!B11</f>
        <v>Ma.-%</v>
      </c>
      <c r="D6" s="2"/>
      <c r="E6" s="2"/>
      <c r="F6" s="2"/>
      <c r="G6" s="2"/>
      <c r="H6" s="2"/>
      <c r="I6" s="2"/>
      <c r="J6" s="2" t="s">
        <v>270</v>
      </c>
      <c r="K6" s="2"/>
      <c r="L6" s="3" t="e">
        <f t="shared" si="0"/>
        <v>#DIV/0!</v>
      </c>
      <c r="M6" s="2"/>
      <c r="N6" s="4" t="s">
        <v>31</v>
      </c>
      <c r="O6" s="2" t="s">
        <v>139</v>
      </c>
      <c r="P6" s="50"/>
      <c r="Q6" s="2"/>
      <c r="R6" s="2"/>
    </row>
    <row r="7" spans="1:18">
      <c r="A7" s="5" t="s">
        <v>130</v>
      </c>
      <c r="B7" s="3">
        <f>Gesamtübersicht!BJ12</f>
        <v>0</v>
      </c>
      <c r="C7" s="2" t="str">
        <f>Gesamtübersicht!B12</f>
        <v>Ma.-%</v>
      </c>
      <c r="D7" s="2"/>
      <c r="E7" s="2"/>
      <c r="F7" s="2"/>
      <c r="G7" s="2"/>
      <c r="H7" s="2"/>
      <c r="I7" s="2"/>
      <c r="J7" s="2" t="s">
        <v>271</v>
      </c>
      <c r="K7" s="2"/>
      <c r="L7" s="3" t="e">
        <f t="shared" si="0"/>
        <v>#DIV/0!</v>
      </c>
      <c r="M7" s="2"/>
      <c r="N7" s="4" t="s">
        <v>32</v>
      </c>
      <c r="O7" s="2" t="s">
        <v>139</v>
      </c>
      <c r="P7" s="50"/>
      <c r="Q7" s="2"/>
      <c r="R7" s="2"/>
    </row>
    <row r="8" spans="1:18">
      <c r="A8" s="5" t="s">
        <v>143</v>
      </c>
      <c r="B8" s="3" t="e">
        <f>Gesamtübersicht!#REF!</f>
        <v>#REF!</v>
      </c>
      <c r="C8" s="2" t="e">
        <f>Gesamtübersicht!#REF!</f>
        <v>#REF!</v>
      </c>
      <c r="D8" s="2"/>
      <c r="E8" s="2"/>
      <c r="F8" s="2"/>
      <c r="G8" s="2"/>
      <c r="H8" s="2"/>
      <c r="I8" s="2"/>
      <c r="J8" s="2" t="s">
        <v>272</v>
      </c>
      <c r="K8" s="2"/>
      <c r="L8" s="3" t="e">
        <f t="shared" si="0"/>
        <v>#DIV/0!</v>
      </c>
      <c r="M8" s="2"/>
      <c r="N8" s="4" t="s">
        <v>33</v>
      </c>
      <c r="O8" s="2" t="s">
        <v>139</v>
      </c>
      <c r="P8" s="50"/>
      <c r="Q8" s="2"/>
      <c r="R8" s="2"/>
    </row>
    <row r="9" spans="1:18">
      <c r="A9" s="5" t="s">
        <v>145</v>
      </c>
      <c r="B9" s="3" t="e">
        <f>Gesamtübersicht!#REF!</f>
        <v>#REF!</v>
      </c>
      <c r="C9" s="2" t="e">
        <f>Gesamtübersicht!#REF!</f>
        <v>#REF!</v>
      </c>
      <c r="D9" s="2"/>
      <c r="E9" s="2"/>
      <c r="F9" s="2"/>
      <c r="G9" s="2"/>
      <c r="H9" s="2"/>
      <c r="I9" s="2"/>
      <c r="J9" s="2" t="s">
        <v>219</v>
      </c>
      <c r="K9" s="2"/>
      <c r="L9" s="3" t="e">
        <f t="shared" si="0"/>
        <v>#DIV/0!</v>
      </c>
      <c r="M9" s="2"/>
      <c r="N9" s="4" t="s">
        <v>34</v>
      </c>
      <c r="O9" s="2" t="s">
        <v>139</v>
      </c>
      <c r="P9" s="50"/>
      <c r="Q9" s="2"/>
      <c r="R9" s="2"/>
    </row>
    <row r="10" spans="1:18">
      <c r="A10" s="5" t="s">
        <v>17</v>
      </c>
      <c r="B10" s="2">
        <f>Gesamtübersicht!BJ13</f>
        <v>0</v>
      </c>
      <c r="C10" s="2" t="str">
        <f>Gesamtübersicht!B13</f>
        <v>kg/m³</v>
      </c>
      <c r="D10" s="2"/>
      <c r="E10" s="2"/>
      <c r="F10" s="2"/>
      <c r="G10" s="2"/>
      <c r="H10" s="2"/>
      <c r="I10" s="2"/>
      <c r="J10" s="2" t="s">
        <v>140</v>
      </c>
      <c r="K10" s="2"/>
      <c r="L10" s="3" t="e">
        <f t="shared" si="0"/>
        <v>#DIV/0!</v>
      </c>
      <c r="M10" s="2"/>
      <c r="N10" s="4" t="s">
        <v>35</v>
      </c>
      <c r="O10" s="2" t="s">
        <v>139</v>
      </c>
      <c r="P10" s="50"/>
      <c r="Q10" s="2"/>
      <c r="R10" s="2"/>
    </row>
    <row r="11" spans="1:18">
      <c r="A11" s="1"/>
      <c r="B11" s="9"/>
      <c r="C11" s="2"/>
      <c r="D11" s="2"/>
      <c r="E11" s="2"/>
      <c r="F11" s="2"/>
      <c r="G11" s="2"/>
      <c r="H11" s="2"/>
      <c r="I11" s="2"/>
      <c r="J11" s="2" t="s">
        <v>141</v>
      </c>
      <c r="K11" s="2"/>
      <c r="L11" s="3" t="e">
        <f t="shared" si="0"/>
        <v>#DIV/0!</v>
      </c>
      <c r="M11" s="2"/>
      <c r="N11" s="4" t="s">
        <v>36</v>
      </c>
      <c r="O11" s="2" t="s">
        <v>139</v>
      </c>
      <c r="P11" s="50"/>
      <c r="Q11" s="2"/>
      <c r="R11" s="2"/>
    </row>
    <row r="12" spans="1:18">
      <c r="A12" s="2"/>
      <c r="B12" s="2"/>
      <c r="C12" s="2"/>
      <c r="D12" s="2"/>
      <c r="E12" s="2"/>
      <c r="F12" s="2"/>
      <c r="G12" s="2"/>
      <c r="H12" s="2"/>
      <c r="I12" s="2"/>
      <c r="J12" s="2" t="s">
        <v>212</v>
      </c>
      <c r="K12" s="2"/>
      <c r="L12" s="3" t="e">
        <f t="shared" si="0"/>
        <v>#DIV/0!</v>
      </c>
      <c r="M12" s="2"/>
      <c r="N12" s="4" t="s">
        <v>37</v>
      </c>
      <c r="O12" s="2" t="s">
        <v>139</v>
      </c>
      <c r="P12" s="50"/>
      <c r="Q12" s="2"/>
      <c r="R12" s="2"/>
    </row>
    <row r="13" spans="1:18">
      <c r="A13" s="2"/>
      <c r="B13" s="2"/>
      <c r="C13" s="2"/>
      <c r="D13" s="2"/>
      <c r="E13" s="2"/>
      <c r="F13" s="2"/>
      <c r="G13" s="2"/>
      <c r="H13" s="2"/>
      <c r="I13" s="2"/>
      <c r="J13" s="2"/>
      <c r="K13" s="2"/>
      <c r="L13" s="2"/>
      <c r="M13" s="2"/>
      <c r="N13" s="4" t="s">
        <v>21</v>
      </c>
      <c r="O13" s="2" t="s">
        <v>139</v>
      </c>
      <c r="P13" s="50"/>
      <c r="Q13" s="2"/>
      <c r="R13" s="2"/>
    </row>
    <row r="14" spans="1:18">
      <c r="A14" s="2"/>
      <c r="B14" s="2"/>
      <c r="C14" s="2"/>
      <c r="D14" s="2"/>
      <c r="E14" s="2"/>
      <c r="F14" s="2"/>
      <c r="G14" s="2"/>
      <c r="H14" s="2"/>
      <c r="I14" s="2"/>
      <c r="J14" s="2"/>
      <c r="K14" s="2"/>
      <c r="L14" s="2"/>
      <c r="M14" s="2"/>
      <c r="N14" s="4" t="s">
        <v>38</v>
      </c>
      <c r="O14" s="2" t="s">
        <v>139</v>
      </c>
      <c r="P14" s="50"/>
      <c r="Q14" s="2"/>
      <c r="R14" s="2"/>
    </row>
    <row r="15" spans="1:18">
      <c r="A15" s="2"/>
      <c r="B15" s="2"/>
      <c r="C15" s="2"/>
      <c r="D15" s="2"/>
      <c r="E15" s="2"/>
      <c r="F15" s="2"/>
      <c r="G15" s="2"/>
      <c r="H15" s="2"/>
      <c r="I15" s="2"/>
      <c r="J15" s="2"/>
      <c r="K15" s="2"/>
      <c r="L15" s="2"/>
      <c r="M15" s="2"/>
      <c r="N15" s="4" t="s">
        <v>39</v>
      </c>
      <c r="O15" s="2" t="s">
        <v>139</v>
      </c>
      <c r="P15" s="50"/>
      <c r="Q15" s="2"/>
      <c r="R15" s="2"/>
    </row>
    <row r="16" spans="1:18">
      <c r="A16" s="2"/>
      <c r="B16" s="2"/>
      <c r="C16" s="2"/>
      <c r="D16" s="2"/>
      <c r="E16" s="2"/>
      <c r="F16" s="2"/>
      <c r="G16" s="2"/>
      <c r="H16" s="2"/>
      <c r="I16" s="2"/>
      <c r="J16" s="2"/>
      <c r="K16" s="2"/>
      <c r="L16" s="2"/>
      <c r="M16" s="2"/>
      <c r="N16" s="4" t="s">
        <v>40</v>
      </c>
      <c r="O16" s="2" t="s">
        <v>139</v>
      </c>
      <c r="P16" s="50"/>
      <c r="Q16" s="2"/>
      <c r="R16" s="2"/>
    </row>
    <row r="17" spans="1:18">
      <c r="A17" s="2"/>
      <c r="B17" s="2"/>
      <c r="C17" s="2"/>
      <c r="D17" s="2"/>
      <c r="E17" s="2"/>
      <c r="F17" s="2"/>
      <c r="G17" s="2"/>
      <c r="H17" s="2"/>
      <c r="I17" s="2"/>
      <c r="J17" s="2"/>
      <c r="K17" s="2"/>
      <c r="L17" s="2"/>
      <c r="M17" s="2"/>
      <c r="N17" s="4" t="s">
        <v>41</v>
      </c>
      <c r="O17" s="2" t="s">
        <v>139</v>
      </c>
      <c r="P17" s="50"/>
      <c r="Q17" s="2"/>
      <c r="R17" s="2"/>
    </row>
    <row r="18" spans="1:18">
      <c r="A18" s="2"/>
      <c r="B18" s="2"/>
      <c r="C18" s="2"/>
      <c r="D18" s="2"/>
      <c r="E18" s="2"/>
      <c r="F18" s="2"/>
      <c r="G18" s="2"/>
      <c r="H18" s="2"/>
      <c r="I18" s="2"/>
      <c r="J18" s="2" t="s">
        <v>273</v>
      </c>
      <c r="K18" s="27">
        <f>SUM(K4:K17)</f>
        <v>0</v>
      </c>
      <c r="L18" s="3" t="e">
        <f>SUM(L4:L17)</f>
        <v>#DIV/0!</v>
      </c>
      <c r="M18" s="2"/>
      <c r="N18" s="4" t="s">
        <v>42</v>
      </c>
      <c r="O18" s="2" t="s">
        <v>139</v>
      </c>
      <c r="P18" s="50"/>
      <c r="Q18" s="2"/>
      <c r="R18" s="2"/>
    </row>
    <row r="19" spans="1:18">
      <c r="A19" s="2"/>
      <c r="B19" s="2"/>
      <c r="C19" s="2"/>
      <c r="D19" s="2"/>
      <c r="E19" s="2"/>
      <c r="F19" s="2"/>
      <c r="G19" s="2"/>
      <c r="H19" s="2"/>
      <c r="I19" s="2"/>
      <c r="J19" s="2"/>
      <c r="K19" s="2"/>
      <c r="L19" s="2"/>
      <c r="M19" s="2"/>
      <c r="N19" s="4" t="s">
        <v>43</v>
      </c>
      <c r="O19" s="2" t="s">
        <v>139</v>
      </c>
      <c r="P19" s="50"/>
      <c r="Q19" s="2"/>
      <c r="R19" s="2"/>
    </row>
    <row r="20" spans="1:18">
      <c r="A20" s="2"/>
      <c r="B20" s="2"/>
      <c r="C20" s="2"/>
      <c r="D20" s="2"/>
      <c r="E20" s="2"/>
      <c r="F20" s="2"/>
      <c r="G20" s="2"/>
      <c r="H20" s="2"/>
      <c r="I20" s="2"/>
      <c r="J20" s="2"/>
      <c r="K20" s="2"/>
      <c r="L20" s="2"/>
      <c r="M20" s="2"/>
      <c r="N20" s="4" t="s">
        <v>44</v>
      </c>
      <c r="O20" s="2" t="s">
        <v>139</v>
      </c>
      <c r="P20" s="50"/>
      <c r="Q20" s="2"/>
      <c r="R20" s="2"/>
    </row>
    <row r="21" spans="1:18">
      <c r="A21" s="2"/>
      <c r="B21" s="2"/>
      <c r="C21" s="2"/>
      <c r="D21" s="2"/>
      <c r="E21" s="2"/>
      <c r="F21" s="2"/>
      <c r="G21" s="2"/>
      <c r="H21" s="2"/>
      <c r="I21" s="2"/>
      <c r="J21" s="2"/>
      <c r="K21" s="2"/>
      <c r="L21" s="2"/>
      <c r="M21" s="2"/>
      <c r="N21" s="4" t="s">
        <v>45</v>
      </c>
      <c r="O21" s="2" t="s">
        <v>139</v>
      </c>
      <c r="P21" s="50"/>
      <c r="Q21" s="2"/>
      <c r="R21" s="2"/>
    </row>
    <row r="22" spans="1:18">
      <c r="A22" s="2"/>
      <c r="B22" s="2"/>
      <c r="C22" s="2"/>
      <c r="D22" s="2"/>
      <c r="E22" s="2"/>
      <c r="F22" s="2"/>
      <c r="G22" s="2"/>
      <c r="H22" s="2"/>
      <c r="I22" s="2"/>
      <c r="J22" s="2"/>
      <c r="K22" s="2"/>
      <c r="L22" s="2"/>
      <c r="M22" s="2"/>
      <c r="N22" s="4" t="s">
        <v>48</v>
      </c>
      <c r="O22" s="2" t="s">
        <v>139</v>
      </c>
      <c r="P22" s="50"/>
      <c r="Q22" s="2"/>
      <c r="R22" s="2"/>
    </row>
    <row r="23" spans="1:18">
      <c r="A23" s="2"/>
      <c r="B23" s="2"/>
      <c r="C23" s="2"/>
      <c r="D23" s="2"/>
      <c r="E23" s="2"/>
      <c r="F23" s="2"/>
      <c r="G23" s="2"/>
      <c r="H23" s="2"/>
      <c r="I23" s="2"/>
      <c r="J23" s="2"/>
      <c r="K23" s="2"/>
      <c r="L23" s="2"/>
      <c r="M23" s="2"/>
      <c r="N23" s="4" t="s">
        <v>49</v>
      </c>
      <c r="O23" s="2" t="s">
        <v>139</v>
      </c>
      <c r="P23" s="50"/>
      <c r="Q23" s="2"/>
      <c r="R23" s="2"/>
    </row>
    <row r="24" spans="1:18">
      <c r="A24" s="2"/>
      <c r="B24" s="2"/>
      <c r="C24" s="2"/>
      <c r="D24" s="2"/>
      <c r="E24" s="2"/>
      <c r="F24" s="2"/>
      <c r="G24" s="2"/>
      <c r="H24" s="2"/>
      <c r="I24" s="2"/>
      <c r="J24" s="2"/>
      <c r="K24" s="2"/>
      <c r="L24" s="2"/>
      <c r="M24" s="2"/>
      <c r="N24" s="4" t="s">
        <v>50</v>
      </c>
      <c r="O24" s="2" t="s">
        <v>139</v>
      </c>
      <c r="P24" s="50"/>
      <c r="Q24" s="2"/>
      <c r="R24" s="2"/>
    </row>
    <row r="25" spans="1:18">
      <c r="A25" s="2"/>
      <c r="B25" s="2"/>
      <c r="C25" s="2"/>
      <c r="D25" s="2"/>
      <c r="E25" s="2"/>
      <c r="F25" s="2"/>
      <c r="G25" s="2"/>
      <c r="H25" s="2"/>
      <c r="I25" s="2"/>
      <c r="J25" s="2"/>
      <c r="K25" s="2"/>
      <c r="L25" s="2"/>
      <c r="M25" s="2"/>
      <c r="N25" s="4" t="s">
        <v>51</v>
      </c>
      <c r="O25" s="2" t="s">
        <v>139</v>
      </c>
      <c r="P25" s="50"/>
      <c r="Q25" s="2"/>
      <c r="R25" s="2"/>
    </row>
    <row r="26" spans="1:18">
      <c r="A26" s="2"/>
      <c r="B26" s="2"/>
      <c r="C26" s="2"/>
      <c r="D26" s="2"/>
      <c r="E26" s="2"/>
      <c r="F26" s="2"/>
      <c r="G26" s="2"/>
      <c r="H26" s="2"/>
      <c r="I26" s="2"/>
      <c r="J26" s="2"/>
      <c r="K26" s="2"/>
      <c r="L26" s="2"/>
      <c r="M26" s="2"/>
      <c r="N26" s="4" t="s">
        <v>52</v>
      </c>
      <c r="O26" s="2" t="s">
        <v>139</v>
      </c>
      <c r="P26" s="50"/>
      <c r="Q26" s="2"/>
      <c r="R26" s="2"/>
    </row>
    <row r="27" spans="1:18">
      <c r="A27" s="2"/>
      <c r="B27" s="2"/>
      <c r="C27" s="2"/>
      <c r="D27" s="2"/>
      <c r="E27" s="2"/>
      <c r="F27" s="2"/>
      <c r="G27" s="2"/>
      <c r="H27" s="2"/>
      <c r="I27" s="2"/>
      <c r="J27" s="2"/>
      <c r="K27" s="2"/>
      <c r="L27" s="2"/>
      <c r="M27" s="2"/>
      <c r="N27" s="4" t="s">
        <v>22</v>
      </c>
      <c r="O27" s="2" t="s">
        <v>139</v>
      </c>
      <c r="P27" s="50"/>
      <c r="Q27" s="2"/>
      <c r="R27" s="2"/>
    </row>
    <row r="28" spans="1:18">
      <c r="A28" s="2"/>
      <c r="B28" s="2"/>
      <c r="C28" s="2"/>
      <c r="D28" s="2"/>
      <c r="E28" s="2"/>
      <c r="F28" s="2"/>
      <c r="G28" s="2"/>
      <c r="H28" s="2"/>
      <c r="I28" s="2"/>
      <c r="J28" s="2"/>
      <c r="K28" s="2"/>
      <c r="L28" s="2"/>
      <c r="M28" s="2"/>
      <c r="N28" s="4" t="s">
        <v>53</v>
      </c>
      <c r="O28" s="2" t="s">
        <v>139</v>
      </c>
      <c r="P28" s="50"/>
      <c r="Q28" s="2"/>
      <c r="R28" s="2"/>
    </row>
    <row r="29" spans="1:18">
      <c r="A29" s="2"/>
      <c r="B29" s="2"/>
      <c r="C29" s="2"/>
      <c r="D29" s="2"/>
      <c r="E29" s="2"/>
      <c r="F29" s="2"/>
      <c r="G29" s="2"/>
      <c r="H29" s="2"/>
      <c r="I29" s="2"/>
      <c r="J29" s="2"/>
      <c r="K29" s="2"/>
      <c r="L29" s="2"/>
      <c r="M29" s="2"/>
      <c r="N29" s="4" t="s">
        <v>55</v>
      </c>
      <c r="O29" s="2" t="s">
        <v>139</v>
      </c>
      <c r="P29" s="50"/>
      <c r="Q29" s="2"/>
      <c r="R29" s="2"/>
    </row>
    <row r="30" spans="1:18">
      <c r="A30" s="2"/>
      <c r="B30" s="2"/>
      <c r="C30" s="2"/>
      <c r="D30" s="2"/>
      <c r="E30" s="2"/>
      <c r="F30" s="2"/>
      <c r="G30" s="2"/>
      <c r="H30" s="2"/>
      <c r="I30" s="2"/>
      <c r="J30" s="2"/>
      <c r="K30" s="2"/>
      <c r="L30" s="2"/>
      <c r="M30" s="2"/>
      <c r="N30" s="4" t="s">
        <v>56</v>
      </c>
      <c r="O30" s="2" t="s">
        <v>139</v>
      </c>
      <c r="P30" s="51"/>
      <c r="Q30" s="2"/>
      <c r="R30" s="2"/>
    </row>
    <row r="31" spans="1:18">
      <c r="A31" s="2"/>
      <c r="B31" s="2"/>
      <c r="C31" s="2"/>
      <c r="D31" s="2"/>
      <c r="E31" s="2"/>
      <c r="F31" s="2"/>
      <c r="G31" s="2"/>
      <c r="H31" s="2"/>
      <c r="I31" s="2"/>
      <c r="J31" s="2"/>
      <c r="K31" s="2"/>
      <c r="L31" s="2"/>
      <c r="M31" s="2"/>
      <c r="N31" s="4" t="s">
        <v>57</v>
      </c>
      <c r="O31" s="2" t="s">
        <v>139</v>
      </c>
      <c r="P31" s="50"/>
      <c r="Q31" s="2"/>
      <c r="R31" s="2"/>
    </row>
    <row r="32" spans="1:18">
      <c r="A32" s="2"/>
      <c r="B32" s="2"/>
      <c r="C32" s="2"/>
      <c r="D32" s="2"/>
      <c r="E32" s="2"/>
      <c r="F32" s="2"/>
      <c r="G32" s="2"/>
      <c r="H32" s="2"/>
      <c r="I32" s="2"/>
      <c r="J32" s="2"/>
      <c r="K32" s="2"/>
      <c r="L32" s="2"/>
      <c r="M32" s="2"/>
      <c r="N32" s="4" t="s">
        <v>58</v>
      </c>
      <c r="O32" s="2" t="s">
        <v>139</v>
      </c>
      <c r="P32" s="50"/>
      <c r="Q32" s="2"/>
      <c r="R32" s="2"/>
    </row>
    <row r="33" spans="1:18">
      <c r="A33" s="2"/>
      <c r="B33" s="2"/>
      <c r="C33" s="2"/>
      <c r="D33" s="2"/>
      <c r="E33" s="2"/>
      <c r="F33" s="2"/>
      <c r="G33" s="2"/>
      <c r="H33" s="2"/>
      <c r="I33" s="2"/>
      <c r="J33" s="2"/>
      <c r="K33" s="2"/>
      <c r="L33" s="2"/>
      <c r="M33" s="2"/>
      <c r="N33" s="4" t="s">
        <v>59</v>
      </c>
      <c r="O33" s="2" t="s">
        <v>139</v>
      </c>
      <c r="P33" s="50"/>
      <c r="Q33" s="2"/>
      <c r="R33" s="2"/>
    </row>
    <row r="34" spans="1:18">
      <c r="A34" s="2"/>
      <c r="B34" s="2"/>
      <c r="C34" s="2"/>
      <c r="D34" s="2"/>
      <c r="E34" s="2"/>
      <c r="F34" s="2"/>
      <c r="G34" s="2"/>
      <c r="H34" s="2"/>
      <c r="I34" s="2"/>
      <c r="J34" s="2"/>
      <c r="K34" s="2"/>
      <c r="L34" s="2"/>
      <c r="M34" s="2"/>
      <c r="N34" s="4" t="s">
        <v>60</v>
      </c>
      <c r="O34" s="2" t="s">
        <v>139</v>
      </c>
      <c r="P34" s="50"/>
      <c r="Q34" s="2"/>
      <c r="R34" s="2"/>
    </row>
    <row r="35" spans="1:18">
      <c r="A35" s="2"/>
      <c r="B35" s="2"/>
      <c r="C35" s="2"/>
      <c r="D35" s="2"/>
      <c r="E35" s="2"/>
      <c r="F35" s="2"/>
      <c r="G35" s="2"/>
      <c r="H35" s="2"/>
      <c r="I35" s="2"/>
      <c r="J35" s="2"/>
      <c r="K35" s="2"/>
      <c r="L35" s="2"/>
      <c r="M35" s="2"/>
      <c r="N35" s="4" t="s">
        <v>10</v>
      </c>
      <c r="O35" s="2" t="s">
        <v>139</v>
      </c>
      <c r="P35" s="50"/>
      <c r="Q35" s="2"/>
      <c r="R35" s="2"/>
    </row>
    <row r="36" spans="1:18">
      <c r="A36" s="2"/>
      <c r="B36" s="2"/>
      <c r="C36" s="2"/>
      <c r="D36" s="2"/>
      <c r="E36" s="2"/>
      <c r="F36" s="2"/>
      <c r="G36" s="2"/>
      <c r="H36" s="2"/>
      <c r="I36" s="2"/>
      <c r="J36" s="2"/>
      <c r="K36" s="2"/>
      <c r="L36" s="2"/>
      <c r="M36" s="2"/>
      <c r="N36" s="4" t="s">
        <v>62</v>
      </c>
      <c r="O36" s="2" t="s">
        <v>139</v>
      </c>
      <c r="P36" s="50"/>
      <c r="Q36" s="2"/>
      <c r="R36" s="2"/>
    </row>
    <row r="37" spans="1:18">
      <c r="A37" s="2"/>
      <c r="B37" s="2"/>
      <c r="C37" s="2"/>
      <c r="D37" s="2"/>
      <c r="E37" s="2"/>
      <c r="F37" s="2"/>
      <c r="G37" s="2"/>
      <c r="H37" s="2"/>
      <c r="I37" s="2"/>
      <c r="J37" s="2"/>
      <c r="K37" s="2"/>
      <c r="L37" s="2"/>
      <c r="M37" s="2"/>
      <c r="N37" s="4" t="s">
        <v>63</v>
      </c>
      <c r="O37" s="2" t="s">
        <v>139</v>
      </c>
      <c r="P37" s="50"/>
      <c r="Q37" s="2"/>
      <c r="R37" s="2"/>
    </row>
    <row r="38" spans="1:18">
      <c r="A38" s="2"/>
      <c r="B38" s="2"/>
      <c r="C38" s="2"/>
      <c r="D38" s="2"/>
      <c r="E38" s="2"/>
      <c r="F38" s="2"/>
      <c r="G38" s="2"/>
      <c r="H38" s="2"/>
      <c r="I38" s="2"/>
      <c r="J38" s="2"/>
      <c r="K38" s="2"/>
      <c r="L38" s="2"/>
      <c r="M38" s="2"/>
      <c r="N38" s="4" t="s">
        <v>23</v>
      </c>
      <c r="O38" s="2" t="s">
        <v>139</v>
      </c>
      <c r="P38" s="50"/>
      <c r="Q38" s="2"/>
      <c r="R38" s="2"/>
    </row>
    <row r="39" spans="1:18">
      <c r="A39" s="2"/>
      <c r="B39" s="2"/>
      <c r="C39" s="2"/>
      <c r="D39" s="2"/>
      <c r="E39" s="2"/>
      <c r="F39" s="2"/>
      <c r="G39" s="2"/>
      <c r="H39" s="2"/>
      <c r="I39" s="2"/>
      <c r="J39" s="2"/>
      <c r="K39" s="2"/>
      <c r="L39" s="2"/>
      <c r="M39" s="2"/>
      <c r="N39" s="4" t="s">
        <v>64</v>
      </c>
      <c r="O39" s="2" t="s">
        <v>139</v>
      </c>
      <c r="P39" s="50"/>
      <c r="Q39" s="2"/>
      <c r="R39" s="2"/>
    </row>
    <row r="40" spans="1:18">
      <c r="A40" s="2"/>
      <c r="B40" s="2"/>
      <c r="C40" s="2"/>
      <c r="D40" s="2"/>
      <c r="E40" s="2"/>
      <c r="F40" s="2"/>
      <c r="G40" s="2"/>
      <c r="H40" s="2"/>
      <c r="I40" s="2"/>
      <c r="J40" s="2"/>
      <c r="K40" s="2"/>
      <c r="L40" s="2"/>
      <c r="M40" s="2"/>
      <c r="N40" s="4" t="s">
        <v>65</v>
      </c>
      <c r="O40" s="2" t="s">
        <v>139</v>
      </c>
      <c r="P40" s="50"/>
      <c r="Q40" s="2"/>
      <c r="R40" s="2"/>
    </row>
    <row r="41" spans="1:18">
      <c r="A41" s="2"/>
      <c r="B41" s="2"/>
      <c r="C41" s="2"/>
      <c r="D41" s="2"/>
      <c r="E41" s="2"/>
      <c r="F41" s="2"/>
      <c r="G41" s="2"/>
      <c r="H41" s="2"/>
      <c r="I41" s="2"/>
      <c r="J41" s="2"/>
      <c r="K41" s="2"/>
      <c r="L41" s="2"/>
      <c r="M41" s="2"/>
      <c r="N41" s="4" t="s">
        <v>66</v>
      </c>
      <c r="O41" s="2" t="s">
        <v>139</v>
      </c>
      <c r="P41" s="50"/>
      <c r="Q41" s="2"/>
      <c r="R41" s="4"/>
    </row>
    <row r="42" spans="1:18">
      <c r="A42" s="2"/>
      <c r="B42" s="2"/>
      <c r="C42" s="2"/>
      <c r="D42" s="2"/>
      <c r="E42" s="2"/>
      <c r="F42" s="2"/>
      <c r="G42" s="2"/>
      <c r="H42" s="2"/>
      <c r="I42" s="2"/>
      <c r="J42" s="2"/>
      <c r="K42" s="2"/>
      <c r="L42" s="2"/>
      <c r="M42" s="2"/>
      <c r="N42" s="4" t="s">
        <v>67</v>
      </c>
      <c r="O42" s="2" t="s">
        <v>139</v>
      </c>
      <c r="P42" s="51"/>
      <c r="Q42" s="2"/>
      <c r="R42" s="2"/>
    </row>
    <row r="43" spans="1:18">
      <c r="A43" s="2"/>
      <c r="B43" s="2"/>
      <c r="C43" s="2"/>
      <c r="D43" s="2"/>
      <c r="E43" s="2"/>
      <c r="F43" s="2"/>
      <c r="G43" s="2"/>
      <c r="H43" s="2"/>
      <c r="I43" s="2"/>
      <c r="J43" s="2"/>
      <c r="K43" s="2"/>
      <c r="L43" s="2"/>
      <c r="M43" s="2"/>
      <c r="N43" s="4" t="s">
        <v>24</v>
      </c>
      <c r="O43" s="2" t="s">
        <v>139</v>
      </c>
      <c r="P43" s="51"/>
      <c r="Q43" s="2"/>
      <c r="R43" s="2"/>
    </row>
    <row r="44" spans="1:18">
      <c r="A44" s="2"/>
      <c r="B44" s="2"/>
      <c r="C44" s="2"/>
      <c r="D44" s="2"/>
      <c r="E44" s="2"/>
      <c r="F44" s="2"/>
      <c r="G44" s="2"/>
      <c r="H44" s="2"/>
      <c r="I44" s="2"/>
      <c r="J44" s="2"/>
      <c r="K44" s="2"/>
      <c r="L44" s="2"/>
      <c r="M44" s="2"/>
      <c r="N44" s="4" t="s">
        <v>68</v>
      </c>
      <c r="O44" s="2" t="s">
        <v>139</v>
      </c>
      <c r="P44" s="50"/>
      <c r="Q44" s="2"/>
      <c r="R44" s="2"/>
    </row>
    <row r="45" spans="1:18">
      <c r="A45" s="2"/>
      <c r="B45" s="2"/>
      <c r="C45" s="2"/>
      <c r="D45" s="2"/>
      <c r="E45" s="2"/>
      <c r="F45" s="2"/>
      <c r="G45" s="2"/>
      <c r="H45" s="2"/>
      <c r="I45" s="2"/>
      <c r="J45" s="2"/>
      <c r="K45" s="2"/>
      <c r="L45" s="2"/>
      <c r="M45" s="2"/>
      <c r="N45" s="4" t="s">
        <v>69</v>
      </c>
      <c r="O45" s="2" t="s">
        <v>139</v>
      </c>
      <c r="P45" s="50"/>
      <c r="Q45" s="2"/>
      <c r="R45" s="2"/>
    </row>
    <row r="46" spans="1:18">
      <c r="A46" s="2"/>
      <c r="B46" s="2"/>
      <c r="C46" s="2"/>
      <c r="D46" s="2"/>
      <c r="E46" s="2"/>
      <c r="F46" s="2"/>
      <c r="G46" s="2"/>
      <c r="H46" s="2"/>
      <c r="I46" s="2"/>
      <c r="J46" s="2"/>
      <c r="K46" s="2"/>
      <c r="L46" s="2"/>
      <c r="M46" s="2"/>
      <c r="N46" s="4" t="s">
        <v>70</v>
      </c>
      <c r="O46" s="2" t="s">
        <v>139</v>
      </c>
      <c r="P46" s="50"/>
      <c r="Q46" s="2"/>
      <c r="R46" s="2"/>
    </row>
    <row r="47" spans="1:18">
      <c r="A47" s="2"/>
      <c r="B47" s="2"/>
      <c r="C47" s="2"/>
      <c r="D47" s="2"/>
      <c r="E47" s="2"/>
      <c r="F47" s="2"/>
      <c r="G47" s="2"/>
      <c r="H47" s="2"/>
      <c r="I47" s="2"/>
      <c r="J47" s="2"/>
      <c r="K47" s="2"/>
      <c r="L47" s="2"/>
      <c r="M47" s="2"/>
      <c r="N47" s="4" t="s">
        <v>71</v>
      </c>
      <c r="O47" s="2" t="s">
        <v>139</v>
      </c>
      <c r="P47" s="50"/>
      <c r="Q47" s="2"/>
      <c r="R47" s="2"/>
    </row>
    <row r="48" spans="1:18">
      <c r="A48" s="2"/>
      <c r="B48" s="2"/>
      <c r="C48" s="2"/>
      <c r="D48" s="2"/>
      <c r="E48" s="2"/>
      <c r="F48" s="2"/>
      <c r="G48" s="2"/>
      <c r="H48" s="2"/>
      <c r="I48" s="2"/>
      <c r="J48" s="2"/>
      <c r="K48" s="2"/>
      <c r="L48" s="2"/>
      <c r="M48" s="2"/>
      <c r="N48" s="4" t="s">
        <v>73</v>
      </c>
      <c r="O48" s="2" t="s">
        <v>139</v>
      </c>
      <c r="P48" s="50"/>
      <c r="Q48" s="2"/>
      <c r="R48" s="2"/>
    </row>
    <row r="49" spans="1:18">
      <c r="A49" s="2"/>
      <c r="B49" s="2"/>
      <c r="C49" s="2"/>
      <c r="D49" s="2"/>
      <c r="E49" s="2"/>
      <c r="F49" s="2"/>
      <c r="G49" s="2"/>
      <c r="H49" s="2"/>
      <c r="I49" s="2"/>
      <c r="J49" s="2"/>
      <c r="K49" s="2"/>
      <c r="L49" s="2"/>
      <c r="M49" s="2"/>
      <c r="N49" s="4" t="s">
        <v>74</v>
      </c>
      <c r="O49" s="2" t="s">
        <v>139</v>
      </c>
      <c r="P49" s="50"/>
      <c r="Q49" s="2"/>
      <c r="R49" s="2"/>
    </row>
    <row r="50" spans="1:18">
      <c r="A50" s="2"/>
      <c r="B50" s="2"/>
      <c r="C50" s="2"/>
      <c r="D50" s="2"/>
      <c r="E50" s="2"/>
      <c r="F50" s="2"/>
      <c r="G50" s="2"/>
      <c r="H50" s="2"/>
      <c r="I50" s="2"/>
      <c r="J50" s="2"/>
      <c r="K50" s="2"/>
      <c r="L50" s="2"/>
      <c r="M50" s="2"/>
      <c r="N50" s="4" t="s">
        <v>75</v>
      </c>
      <c r="O50" s="2" t="s">
        <v>139</v>
      </c>
      <c r="P50" s="50"/>
      <c r="Q50" s="2"/>
      <c r="R50" s="2"/>
    </row>
    <row r="51" spans="1:18">
      <c r="A51" s="2"/>
      <c r="B51" s="2"/>
      <c r="C51" s="2"/>
      <c r="D51" s="2"/>
      <c r="E51" s="2"/>
      <c r="F51" s="2"/>
      <c r="G51" s="2"/>
      <c r="H51" s="2"/>
      <c r="I51" s="2"/>
      <c r="J51" s="2"/>
      <c r="K51" s="2"/>
      <c r="L51" s="2"/>
      <c r="M51" s="2"/>
      <c r="N51" s="4" t="s">
        <v>76</v>
      </c>
      <c r="O51" s="2" t="s">
        <v>139</v>
      </c>
      <c r="P51" s="50"/>
      <c r="Q51" s="2"/>
      <c r="R51" s="2"/>
    </row>
    <row r="52" spans="1:18">
      <c r="A52" s="2"/>
      <c r="B52" s="2"/>
      <c r="C52" s="2"/>
      <c r="D52" s="2"/>
      <c r="E52" s="2"/>
      <c r="F52" s="2"/>
      <c r="G52" s="2"/>
      <c r="H52" s="2"/>
      <c r="I52" s="2"/>
      <c r="J52" s="2"/>
      <c r="K52" s="2"/>
      <c r="L52" s="2"/>
      <c r="M52" s="2"/>
      <c r="N52" s="4" t="s">
        <v>77</v>
      </c>
      <c r="O52" s="2" t="s">
        <v>139</v>
      </c>
      <c r="P52" s="50"/>
      <c r="Q52" s="2"/>
      <c r="R52" s="2"/>
    </row>
    <row r="53" spans="1:18">
      <c r="A53" s="2"/>
      <c r="B53" s="2"/>
      <c r="C53" s="2"/>
      <c r="D53" s="2"/>
      <c r="E53" s="2"/>
      <c r="F53" s="2"/>
      <c r="G53" s="2"/>
      <c r="H53" s="2"/>
      <c r="I53" s="2"/>
      <c r="J53" s="2"/>
      <c r="K53" s="2"/>
      <c r="L53" s="2"/>
      <c r="M53" s="2"/>
      <c r="N53" s="4" t="s">
        <v>78</v>
      </c>
      <c r="O53" s="2" t="s">
        <v>139</v>
      </c>
      <c r="P53" s="50"/>
      <c r="Q53" s="2"/>
      <c r="R53" s="4"/>
    </row>
    <row r="54" spans="1:18">
      <c r="A54" s="2"/>
      <c r="B54" s="2"/>
      <c r="C54" s="2"/>
      <c r="D54" s="2"/>
      <c r="E54" s="2"/>
      <c r="F54" s="2"/>
      <c r="G54" s="2"/>
      <c r="H54" s="2"/>
      <c r="I54" s="2"/>
      <c r="J54" s="2"/>
      <c r="K54" s="2"/>
      <c r="L54" s="2"/>
      <c r="M54" s="2"/>
      <c r="N54" s="4" t="s">
        <v>79</v>
      </c>
      <c r="O54" s="2" t="s">
        <v>139</v>
      </c>
      <c r="P54" s="50"/>
      <c r="Q54" s="2"/>
      <c r="R54" s="4"/>
    </row>
    <row r="55" spans="1:18">
      <c r="A55" s="2"/>
      <c r="B55" s="2"/>
      <c r="C55" s="2"/>
      <c r="D55" s="2"/>
      <c r="E55" s="2"/>
      <c r="F55" s="2"/>
      <c r="G55" s="2"/>
      <c r="H55" s="2"/>
      <c r="I55" s="2"/>
      <c r="J55" s="2"/>
      <c r="K55" s="2"/>
      <c r="L55" s="2"/>
      <c r="M55" s="2"/>
      <c r="N55" s="4" t="s">
        <v>80</v>
      </c>
      <c r="O55" s="2" t="s">
        <v>139</v>
      </c>
      <c r="P55" s="50"/>
      <c r="Q55" s="2"/>
      <c r="R55" s="2"/>
    </row>
    <row r="56" spans="1:18">
      <c r="A56" s="2"/>
      <c r="B56" s="2"/>
      <c r="C56" s="2"/>
      <c r="D56" s="2"/>
      <c r="E56" s="2"/>
      <c r="F56" s="2"/>
      <c r="G56" s="2"/>
      <c r="H56" s="2"/>
      <c r="I56" s="2"/>
      <c r="J56" s="2"/>
      <c r="K56" s="2"/>
      <c r="L56" s="2"/>
      <c r="M56" s="2"/>
      <c r="N56" s="4" t="s">
        <v>81</v>
      </c>
      <c r="O56" s="2" t="s">
        <v>139</v>
      </c>
      <c r="P56" s="50"/>
      <c r="Q56" s="2"/>
      <c r="R56" s="2"/>
    </row>
    <row r="57" spans="1:18">
      <c r="A57" s="2"/>
      <c r="B57" s="2"/>
      <c r="C57" s="2"/>
      <c r="D57" s="2"/>
      <c r="E57" s="2"/>
      <c r="F57" s="2"/>
      <c r="G57" s="2"/>
      <c r="H57" s="2"/>
      <c r="I57" s="2"/>
      <c r="J57" s="2"/>
      <c r="K57" s="2"/>
      <c r="L57" s="2"/>
      <c r="M57" s="2"/>
      <c r="N57" s="4" t="s">
        <v>82</v>
      </c>
      <c r="O57" s="2" t="s">
        <v>139</v>
      </c>
      <c r="P57" s="50"/>
      <c r="Q57" s="2"/>
      <c r="R57" s="2"/>
    </row>
    <row r="58" spans="1:18">
      <c r="A58" s="2"/>
      <c r="B58" s="2"/>
      <c r="C58" s="2"/>
      <c r="D58" s="2"/>
      <c r="E58" s="2"/>
      <c r="F58" s="2"/>
      <c r="G58" s="2"/>
      <c r="H58" s="2"/>
      <c r="I58" s="2"/>
      <c r="J58" s="2"/>
      <c r="K58" s="2"/>
      <c r="L58" s="2"/>
      <c r="M58" s="2"/>
      <c r="N58" s="4" t="s">
        <v>83</v>
      </c>
      <c r="O58" s="2" t="s">
        <v>139</v>
      </c>
      <c r="P58" s="50"/>
      <c r="Q58" s="2"/>
      <c r="R58" s="2"/>
    </row>
    <row r="59" spans="1:18">
      <c r="A59" s="2"/>
      <c r="B59" s="2"/>
      <c r="C59" s="2"/>
      <c r="D59" s="2"/>
      <c r="E59" s="2"/>
      <c r="F59" s="2"/>
      <c r="G59" s="2"/>
      <c r="H59" s="2"/>
      <c r="I59" s="2"/>
      <c r="J59" s="2"/>
      <c r="K59" s="2"/>
      <c r="L59" s="2"/>
      <c r="M59" s="2"/>
      <c r="N59" s="4" t="s">
        <v>84</v>
      </c>
      <c r="O59" s="2" t="s">
        <v>139</v>
      </c>
      <c r="P59" s="50"/>
      <c r="Q59" s="2"/>
      <c r="R59" s="2"/>
    </row>
    <row r="60" spans="1:18">
      <c r="A60" s="2"/>
      <c r="B60" s="2"/>
      <c r="C60" s="2"/>
      <c r="D60" s="2"/>
      <c r="E60" s="2"/>
      <c r="F60" s="2"/>
      <c r="G60" s="2"/>
      <c r="H60" s="2"/>
      <c r="I60" s="2"/>
      <c r="J60" s="2"/>
      <c r="K60" s="2"/>
      <c r="L60" s="2"/>
      <c r="M60" s="2"/>
      <c r="N60" s="4" t="s">
        <v>85</v>
      </c>
      <c r="O60" s="2" t="s">
        <v>139</v>
      </c>
      <c r="P60" s="50"/>
      <c r="Q60" s="2"/>
      <c r="R60" s="2"/>
    </row>
    <row r="61" spans="1:18">
      <c r="A61" s="2"/>
      <c r="B61" s="2"/>
      <c r="C61" s="2"/>
      <c r="D61" s="2"/>
      <c r="E61" s="2"/>
      <c r="F61" s="2"/>
      <c r="G61" s="2"/>
      <c r="H61" s="2"/>
      <c r="I61" s="2"/>
      <c r="J61" s="2"/>
      <c r="K61" s="2"/>
      <c r="L61" s="2"/>
      <c r="M61" s="2"/>
      <c r="N61" s="4" t="s">
        <v>86</v>
      </c>
      <c r="O61" s="2" t="s">
        <v>139</v>
      </c>
      <c r="P61" s="50"/>
      <c r="Q61" s="2"/>
      <c r="R61" s="2"/>
    </row>
    <row r="62" spans="1:18">
      <c r="A62" s="2"/>
      <c r="B62" s="2"/>
      <c r="C62" s="2"/>
      <c r="D62" s="2"/>
      <c r="E62" s="2"/>
      <c r="F62" s="2"/>
      <c r="G62" s="2"/>
      <c r="H62" s="2"/>
      <c r="I62" s="2"/>
      <c r="J62" s="2"/>
      <c r="K62" s="2"/>
      <c r="L62" s="2"/>
      <c r="M62" s="2"/>
      <c r="N62" s="4" t="s">
        <v>87</v>
      </c>
      <c r="O62" s="2" t="s">
        <v>139</v>
      </c>
      <c r="P62" s="50"/>
      <c r="Q62" s="2"/>
      <c r="R62" s="2"/>
    </row>
    <row r="63" spans="1:18">
      <c r="A63" s="2"/>
      <c r="B63" s="2"/>
      <c r="C63" s="2"/>
      <c r="D63" s="2"/>
      <c r="E63" s="2"/>
      <c r="F63" s="2"/>
      <c r="G63" s="2"/>
      <c r="H63" s="2"/>
      <c r="I63" s="2"/>
      <c r="J63" s="2"/>
      <c r="K63" s="2"/>
      <c r="L63" s="2"/>
      <c r="M63" s="2"/>
      <c r="N63" s="4" t="s">
        <v>88</v>
      </c>
      <c r="O63" s="2" t="s">
        <v>139</v>
      </c>
      <c r="P63" s="50"/>
      <c r="Q63" s="2"/>
      <c r="R63" s="2"/>
    </row>
    <row r="64" spans="1:18">
      <c r="A64" s="2"/>
      <c r="B64" s="2"/>
      <c r="C64" s="2"/>
      <c r="D64" s="2"/>
      <c r="E64" s="2"/>
      <c r="F64" s="2"/>
      <c r="G64" s="2"/>
      <c r="H64" s="2"/>
      <c r="I64" s="2"/>
      <c r="J64" s="2"/>
      <c r="K64" s="2"/>
      <c r="L64" s="2"/>
      <c r="M64" s="2"/>
      <c r="N64" s="4" t="s">
        <v>89</v>
      </c>
      <c r="O64" s="2" t="s">
        <v>139</v>
      </c>
      <c r="P64" s="50"/>
      <c r="Q64" s="2"/>
      <c r="R64" s="2"/>
    </row>
    <row r="65" spans="1:18">
      <c r="A65" s="2"/>
      <c r="B65" s="2"/>
      <c r="C65" s="2"/>
      <c r="D65" s="2"/>
      <c r="E65" s="2"/>
      <c r="F65" s="2"/>
      <c r="G65" s="2"/>
      <c r="H65" s="2"/>
      <c r="I65" s="2"/>
      <c r="J65" s="2"/>
      <c r="K65" s="2"/>
      <c r="L65" s="2"/>
      <c r="M65" s="2"/>
      <c r="N65" s="4" t="s">
        <v>90</v>
      </c>
      <c r="O65" s="2" t="s">
        <v>139</v>
      </c>
      <c r="P65" s="50"/>
      <c r="Q65" s="2"/>
      <c r="R65" s="2"/>
    </row>
    <row r="66" spans="1:18">
      <c r="A66" s="2"/>
      <c r="B66" s="2"/>
      <c r="C66" s="2"/>
      <c r="D66" s="2"/>
      <c r="E66" s="2"/>
      <c r="F66" s="2"/>
      <c r="G66" s="2"/>
      <c r="H66" s="2"/>
      <c r="I66" s="2"/>
      <c r="J66" s="2"/>
      <c r="K66" s="2"/>
      <c r="L66" s="2"/>
      <c r="M66" s="2"/>
      <c r="N66" s="4" t="s">
        <v>92</v>
      </c>
      <c r="O66" s="2" t="s">
        <v>139</v>
      </c>
      <c r="P66" s="50"/>
      <c r="Q66" s="2"/>
      <c r="R66" s="2"/>
    </row>
    <row r="67" spans="1:18">
      <c r="A67" s="2"/>
      <c r="B67" s="2"/>
      <c r="C67" s="2"/>
      <c r="D67" s="2"/>
      <c r="E67" s="2"/>
      <c r="F67" s="2"/>
      <c r="G67" s="2"/>
      <c r="H67" s="2"/>
      <c r="I67" s="2"/>
      <c r="J67" s="2"/>
      <c r="K67" s="2"/>
      <c r="L67" s="2"/>
      <c r="M67" s="2"/>
      <c r="N67" s="4" t="s">
        <v>93</v>
      </c>
      <c r="O67" s="2" t="s">
        <v>139</v>
      </c>
      <c r="P67" s="50"/>
      <c r="Q67" s="2"/>
      <c r="R67" s="2"/>
    </row>
    <row r="68" spans="1:18">
      <c r="A68" s="2"/>
      <c r="B68" s="2"/>
      <c r="C68" s="2"/>
      <c r="D68" s="2"/>
      <c r="E68" s="2"/>
      <c r="F68" s="2"/>
      <c r="G68" s="2"/>
      <c r="H68" s="2"/>
      <c r="I68" s="2"/>
      <c r="J68" s="2"/>
      <c r="K68" s="2"/>
      <c r="L68" s="2"/>
      <c r="M68" s="2"/>
      <c r="N68" s="4" t="s">
        <v>96</v>
      </c>
      <c r="O68" s="2" t="s">
        <v>139</v>
      </c>
      <c r="P68" s="50"/>
      <c r="Q68" s="2"/>
      <c r="R68" s="2"/>
    </row>
    <row r="69" spans="1:18">
      <c r="A69" s="2"/>
      <c r="B69" s="2"/>
      <c r="C69" s="2"/>
      <c r="D69" s="2"/>
      <c r="E69" s="2"/>
      <c r="F69" s="2"/>
      <c r="G69" s="2"/>
      <c r="H69" s="2"/>
      <c r="I69" s="2"/>
      <c r="J69" s="2"/>
      <c r="K69" s="2"/>
      <c r="L69" s="2"/>
      <c r="M69" s="2"/>
      <c r="N69" s="4" t="s">
        <v>97</v>
      </c>
      <c r="O69" s="2" t="s">
        <v>139</v>
      </c>
      <c r="P69" s="50"/>
      <c r="Q69" s="2"/>
      <c r="R69" s="2"/>
    </row>
    <row r="70" spans="1:18">
      <c r="A70" s="2"/>
      <c r="B70" s="2"/>
      <c r="C70" s="2"/>
      <c r="D70" s="2"/>
      <c r="E70" s="2"/>
      <c r="F70" s="2"/>
      <c r="G70" s="2"/>
      <c r="H70" s="2"/>
      <c r="I70" s="2"/>
    </row>
    <row r="71" spans="1:18">
      <c r="A71" s="2"/>
      <c r="B71" s="2"/>
      <c r="C71" s="2"/>
      <c r="D71" s="2"/>
      <c r="E71" s="2"/>
      <c r="F71" s="2"/>
      <c r="G71" s="2"/>
      <c r="H71" s="2"/>
      <c r="I71" s="2"/>
    </row>
    <row r="72" spans="1:18">
      <c r="A72" s="2"/>
      <c r="B72" s="2"/>
      <c r="C72" s="2"/>
      <c r="D72" s="2"/>
      <c r="E72" s="2"/>
      <c r="F72" s="2"/>
      <c r="G72" s="2"/>
      <c r="H72" s="2"/>
      <c r="I72" s="2"/>
    </row>
    <row r="73" spans="1:18">
      <c r="A73" s="2"/>
      <c r="B73" s="2"/>
      <c r="C73" s="2"/>
      <c r="D73" s="2"/>
      <c r="E73" s="2"/>
      <c r="F73" s="2"/>
      <c r="G73" s="2"/>
      <c r="H73" s="2"/>
      <c r="I73" s="2"/>
    </row>
    <row r="74" spans="1:18">
      <c r="A74" s="2"/>
      <c r="B74" s="2"/>
      <c r="C74" s="2"/>
      <c r="D74" s="2"/>
      <c r="E74" s="2"/>
      <c r="F74" s="2"/>
      <c r="G74" s="2"/>
      <c r="H74" s="2"/>
      <c r="I74" s="2"/>
    </row>
    <row r="75" spans="1:18">
      <c r="A75" s="45" t="s">
        <v>148</v>
      </c>
      <c r="B75" s="46"/>
      <c r="C75" s="47" t="s">
        <v>0</v>
      </c>
      <c r="D75" s="48"/>
      <c r="E75" s="48"/>
      <c r="F75" s="48"/>
      <c r="G75" s="48"/>
      <c r="H75" s="48"/>
      <c r="I75" s="48"/>
    </row>
    <row r="76" spans="1:18">
      <c r="A76" s="227" t="s">
        <v>149</v>
      </c>
      <c r="B76" s="54" t="s">
        <v>150</v>
      </c>
      <c r="C76" s="55" t="s">
        <v>134</v>
      </c>
      <c r="D76" s="54"/>
      <c r="E76" s="54"/>
      <c r="F76" s="54"/>
      <c r="G76" s="54"/>
      <c r="H76" s="54"/>
      <c r="I76" s="54"/>
    </row>
    <row r="77" spans="1:18">
      <c r="A77" s="228"/>
      <c r="B77" s="54" t="s">
        <v>151</v>
      </c>
      <c r="C77" s="69" t="s">
        <v>134</v>
      </c>
      <c r="D77" s="67"/>
      <c r="E77" s="67"/>
      <c r="F77" s="67"/>
      <c r="G77" s="67"/>
      <c r="H77" s="67"/>
      <c r="I77" s="67"/>
    </row>
    <row r="78" spans="1:18">
      <c r="A78" s="228"/>
      <c r="B78" s="2" t="s">
        <v>152</v>
      </c>
      <c r="C78" s="40" t="s">
        <v>153</v>
      </c>
      <c r="D78" s="31"/>
      <c r="E78" s="2"/>
      <c r="F78" s="27"/>
      <c r="G78" s="2"/>
      <c r="H78" s="2"/>
      <c r="I78" s="2"/>
    </row>
    <row r="79" spans="1:18">
      <c r="A79" s="228"/>
      <c r="B79" s="2" t="s">
        <v>154</v>
      </c>
      <c r="C79" s="40" t="s">
        <v>153</v>
      </c>
      <c r="D79" s="31"/>
      <c r="E79" s="2"/>
      <c r="F79" s="27"/>
      <c r="G79" s="2"/>
      <c r="H79" s="2"/>
      <c r="I79" s="2"/>
    </row>
    <row r="80" spans="1:18">
      <c r="A80" s="228"/>
      <c r="B80" s="2" t="s">
        <v>155</v>
      </c>
      <c r="C80" s="40" t="s">
        <v>156</v>
      </c>
      <c r="D80" s="2"/>
      <c r="E80" s="2"/>
      <c r="F80" s="2"/>
      <c r="G80" s="2"/>
      <c r="H80" s="2"/>
      <c r="I80" s="2"/>
    </row>
    <row r="81" spans="1:9" ht="18">
      <c r="A81" s="228"/>
      <c r="B81" s="2" t="s">
        <v>223</v>
      </c>
      <c r="C81" s="40" t="s">
        <v>224</v>
      </c>
      <c r="D81" s="2"/>
      <c r="E81" s="2"/>
      <c r="F81" s="2"/>
      <c r="G81" s="2"/>
      <c r="H81" s="2"/>
      <c r="I81" s="2"/>
    </row>
    <row r="82" spans="1:9">
      <c r="A82" s="228"/>
      <c r="B82" s="2" t="s">
        <v>157</v>
      </c>
      <c r="C82" s="59" t="s">
        <v>3</v>
      </c>
      <c r="D82" s="4"/>
      <c r="E82" s="4"/>
      <c r="F82" s="4"/>
      <c r="G82" s="4"/>
      <c r="H82" s="4"/>
      <c r="I82" s="4"/>
    </row>
    <row r="83" spans="1:9">
      <c r="A83" s="228"/>
      <c r="B83" s="2" t="s">
        <v>158</v>
      </c>
      <c r="C83" s="40" t="s">
        <v>15</v>
      </c>
      <c r="D83" s="2"/>
      <c r="E83" s="17"/>
      <c r="F83" s="17"/>
      <c r="G83" s="17"/>
      <c r="H83" s="17"/>
      <c r="I83" s="17"/>
    </row>
    <row r="84" spans="1:9">
      <c r="A84" s="228"/>
      <c r="B84" s="2" t="s">
        <v>159</v>
      </c>
      <c r="C84" s="40" t="s">
        <v>15</v>
      </c>
      <c r="D84" s="17"/>
      <c r="E84" s="17"/>
      <c r="F84" s="17"/>
      <c r="G84" s="17"/>
      <c r="H84" s="17"/>
      <c r="I84" s="17"/>
    </row>
    <row r="85" spans="1:9">
      <c r="A85" s="228"/>
      <c r="B85" s="2" t="s">
        <v>160</v>
      </c>
      <c r="C85" s="40" t="s">
        <v>15</v>
      </c>
      <c r="D85" s="17"/>
      <c r="E85" s="17"/>
      <c r="F85" s="17"/>
      <c r="G85" s="17"/>
      <c r="H85" s="17"/>
      <c r="I85" s="17"/>
    </row>
    <row r="86" spans="1:9">
      <c r="A86" s="228"/>
      <c r="B86" s="2" t="s">
        <v>161</v>
      </c>
      <c r="C86" s="40" t="s">
        <v>15</v>
      </c>
      <c r="D86" s="17"/>
      <c r="E86" s="17"/>
      <c r="F86" s="17"/>
      <c r="G86" s="17"/>
      <c r="H86" s="17"/>
      <c r="I86" s="17"/>
    </row>
    <row r="87" spans="1:9">
      <c r="A87" s="228"/>
      <c r="B87" s="2" t="s">
        <v>162</v>
      </c>
      <c r="C87" s="40" t="s">
        <v>163</v>
      </c>
      <c r="D87" s="17"/>
      <c r="E87" s="17"/>
      <c r="F87" s="17"/>
      <c r="G87" s="17"/>
      <c r="H87" s="17"/>
      <c r="I87" s="17"/>
    </row>
    <row r="88" spans="1:9">
      <c r="A88" s="228"/>
      <c r="B88" s="2" t="s">
        <v>164</v>
      </c>
      <c r="C88" s="40" t="s">
        <v>163</v>
      </c>
      <c r="D88" s="17"/>
      <c r="E88" s="17"/>
      <c r="F88" s="17"/>
      <c r="G88" s="17"/>
      <c r="H88" s="17"/>
      <c r="I88" s="17"/>
    </row>
    <row r="89" spans="1:9">
      <c r="A89" s="229"/>
      <c r="B89" s="6" t="s">
        <v>165</v>
      </c>
      <c r="C89" s="40" t="s">
        <v>15</v>
      </c>
      <c r="D89" s="43">
        <f t="shared" ref="D89:I89" si="1">1-(D84+D85+D86+D88)</f>
        <v>1</v>
      </c>
      <c r="E89" s="43">
        <f t="shared" si="1"/>
        <v>1</v>
      </c>
      <c r="F89" s="43">
        <f t="shared" si="1"/>
        <v>1</v>
      </c>
      <c r="G89" s="43">
        <f t="shared" si="1"/>
        <v>1</v>
      </c>
      <c r="H89" s="43">
        <f t="shared" si="1"/>
        <v>1</v>
      </c>
      <c r="I89" s="43">
        <f t="shared" si="1"/>
        <v>1</v>
      </c>
    </row>
    <row r="90" spans="1:9">
      <c r="A90" s="227" t="s">
        <v>166</v>
      </c>
      <c r="B90" s="41" t="s">
        <v>167</v>
      </c>
      <c r="C90" s="39" t="s">
        <v>12</v>
      </c>
      <c r="D90" s="54"/>
      <c r="E90" s="54"/>
      <c r="F90" s="54"/>
      <c r="G90" s="54"/>
      <c r="H90" s="54"/>
      <c r="I90" s="54"/>
    </row>
    <row r="91" spans="1:9">
      <c r="A91" s="228"/>
      <c r="B91" s="2" t="s">
        <v>168</v>
      </c>
      <c r="C91" s="40" t="s">
        <v>12</v>
      </c>
      <c r="D91" s="57">
        <f t="shared" ref="D91:I91" si="2">D90-D93*2.441</f>
        <v>0</v>
      </c>
      <c r="E91" s="57">
        <f t="shared" si="2"/>
        <v>0</v>
      </c>
      <c r="F91" s="57">
        <f t="shared" si="2"/>
        <v>0</v>
      </c>
      <c r="G91" s="57">
        <f t="shared" si="2"/>
        <v>0</v>
      </c>
      <c r="H91" s="57">
        <f t="shared" si="2"/>
        <v>0</v>
      </c>
      <c r="I91" s="57">
        <f t="shared" si="2"/>
        <v>0</v>
      </c>
    </row>
    <row r="92" spans="1:9">
      <c r="A92" s="228"/>
      <c r="B92" s="2" t="s">
        <v>169</v>
      </c>
      <c r="C92" s="40" t="s">
        <v>15</v>
      </c>
      <c r="D92" s="66"/>
      <c r="E92" s="66"/>
      <c r="F92" s="66"/>
      <c r="G92" s="66"/>
      <c r="H92" s="66"/>
      <c r="I92" s="66"/>
    </row>
    <row r="93" spans="1:9">
      <c r="A93" s="228"/>
      <c r="B93" s="2" t="s">
        <v>170</v>
      </c>
      <c r="C93" s="40" t="s">
        <v>15</v>
      </c>
      <c r="D93" s="66"/>
      <c r="E93" s="66"/>
      <c r="F93" s="66"/>
      <c r="G93" s="66"/>
      <c r="H93" s="66"/>
      <c r="I93" s="66"/>
    </row>
    <row r="94" spans="1:9">
      <c r="A94" s="228"/>
      <c r="B94" s="2" t="s">
        <v>171</v>
      </c>
      <c r="C94" s="40" t="s">
        <v>15</v>
      </c>
      <c r="D94" s="90"/>
      <c r="E94" s="91"/>
      <c r="F94" s="91"/>
      <c r="G94" s="91"/>
      <c r="H94" s="91"/>
      <c r="I94" s="91"/>
    </row>
    <row r="95" spans="1:9">
      <c r="A95" s="228"/>
      <c r="B95" s="2" t="s">
        <v>172</v>
      </c>
      <c r="C95" s="40" t="s">
        <v>15</v>
      </c>
      <c r="D95" s="90"/>
      <c r="E95" s="91"/>
      <c r="F95" s="91"/>
      <c r="G95" s="91"/>
      <c r="H95" s="91"/>
      <c r="I95" s="91"/>
    </row>
    <row r="96" spans="1:9">
      <c r="A96" s="228"/>
      <c r="B96" s="2" t="s">
        <v>173</v>
      </c>
      <c r="C96" s="40" t="s">
        <v>15</v>
      </c>
      <c r="D96" s="90"/>
      <c r="E96" s="91"/>
      <c r="F96" s="91"/>
      <c r="G96" s="91"/>
      <c r="H96" s="91"/>
      <c r="I96" s="91"/>
    </row>
    <row r="97" spans="1:9">
      <c r="A97" s="229"/>
      <c r="B97" s="6" t="s">
        <v>174</v>
      </c>
      <c r="C97" s="40" t="s">
        <v>15</v>
      </c>
      <c r="D97" s="92"/>
      <c r="E97" s="93"/>
      <c r="F97" s="93"/>
      <c r="G97" s="93"/>
      <c r="H97" s="93"/>
      <c r="I97" s="93"/>
    </row>
    <row r="98" spans="1:9">
      <c r="A98" s="227" t="s">
        <v>113</v>
      </c>
      <c r="B98" s="41" t="s">
        <v>167</v>
      </c>
      <c r="C98" s="39" t="s">
        <v>12</v>
      </c>
      <c r="D98" s="87"/>
      <c r="E98" s="54"/>
      <c r="F98" s="54"/>
      <c r="G98" s="54"/>
      <c r="H98" s="54"/>
      <c r="I98" s="87"/>
    </row>
    <row r="99" spans="1:9">
      <c r="A99" s="228"/>
      <c r="B99" s="2" t="s">
        <v>168</v>
      </c>
      <c r="C99" s="40" t="s">
        <v>12</v>
      </c>
      <c r="D99" s="57">
        <f t="shared" ref="D99:I99" si="3">D98-D102*2.441</f>
        <v>0</v>
      </c>
      <c r="E99" s="57">
        <f t="shared" si="3"/>
        <v>0</v>
      </c>
      <c r="F99" s="57">
        <f t="shared" si="3"/>
        <v>0</v>
      </c>
      <c r="G99" s="57">
        <f t="shared" si="3"/>
        <v>0</v>
      </c>
      <c r="H99" s="57">
        <f t="shared" si="3"/>
        <v>0</v>
      </c>
      <c r="I99" s="57">
        <f t="shared" si="3"/>
        <v>0</v>
      </c>
    </row>
    <row r="100" spans="1:9">
      <c r="A100" s="228"/>
      <c r="B100" s="2" t="s">
        <v>175</v>
      </c>
      <c r="C100" s="40" t="s">
        <v>15</v>
      </c>
      <c r="D100" s="17"/>
      <c r="E100" s="101"/>
      <c r="F100" s="101"/>
      <c r="G100" s="101"/>
      <c r="H100" s="101"/>
      <c r="I100" s="101"/>
    </row>
    <row r="101" spans="1:9">
      <c r="A101" s="228"/>
      <c r="B101" s="2" t="s">
        <v>176</v>
      </c>
      <c r="C101" s="40" t="s">
        <v>177</v>
      </c>
      <c r="D101" s="2"/>
      <c r="E101" s="2"/>
      <c r="F101" s="2"/>
      <c r="G101" s="2"/>
      <c r="H101" s="2"/>
      <c r="I101" s="2"/>
    </row>
    <row r="102" spans="1:9">
      <c r="A102" s="228"/>
      <c r="B102" s="2" t="s">
        <v>170</v>
      </c>
      <c r="C102" s="40" t="s">
        <v>15</v>
      </c>
      <c r="D102" s="2"/>
      <c r="E102" s="2"/>
      <c r="F102" s="2"/>
      <c r="G102" s="2"/>
      <c r="H102" s="2"/>
      <c r="I102" s="2"/>
    </row>
    <row r="103" spans="1:9">
      <c r="A103" s="228"/>
      <c r="B103" s="2" t="s">
        <v>171</v>
      </c>
      <c r="C103" s="40" t="s">
        <v>15</v>
      </c>
      <c r="D103" s="17"/>
      <c r="E103" s="101"/>
      <c r="F103" s="101"/>
      <c r="G103" s="101"/>
      <c r="H103" s="101"/>
      <c r="I103" s="101"/>
    </row>
    <row r="104" spans="1:9">
      <c r="A104" s="228"/>
      <c r="B104" s="2" t="s">
        <v>172</v>
      </c>
      <c r="C104" s="40" t="s">
        <v>15</v>
      </c>
      <c r="D104" s="17"/>
      <c r="E104" s="101"/>
      <c r="F104" s="101"/>
      <c r="G104" s="101"/>
      <c r="H104" s="101"/>
      <c r="I104" s="101"/>
    </row>
    <row r="105" spans="1:9">
      <c r="A105" s="228"/>
      <c r="B105" s="2" t="s">
        <v>173</v>
      </c>
      <c r="C105" s="40" t="s">
        <v>15</v>
      </c>
      <c r="D105" s="17"/>
      <c r="E105" s="101"/>
      <c r="F105" s="101"/>
      <c r="G105" s="101"/>
      <c r="H105" s="101"/>
      <c r="I105" s="101"/>
    </row>
    <row r="106" spans="1:9">
      <c r="A106" s="228"/>
      <c r="B106" s="2" t="s">
        <v>174</v>
      </c>
      <c r="C106" s="40" t="s">
        <v>15</v>
      </c>
      <c r="D106" s="17"/>
      <c r="E106" s="101"/>
      <c r="F106" s="101"/>
      <c r="G106" s="101"/>
      <c r="H106" s="101"/>
      <c r="I106" s="101"/>
    </row>
    <row r="107" spans="1:9">
      <c r="A107" s="228"/>
      <c r="B107" s="2" t="s">
        <v>178</v>
      </c>
      <c r="C107" s="59" t="s">
        <v>3</v>
      </c>
      <c r="D107" s="17"/>
      <c r="E107" s="74"/>
      <c r="F107" s="74"/>
      <c r="G107" s="74"/>
      <c r="H107" s="74"/>
      <c r="I107" s="74"/>
    </row>
    <row r="108" spans="1:9">
      <c r="A108" s="228"/>
      <c r="B108" s="2" t="s">
        <v>179</v>
      </c>
      <c r="C108" s="40" t="s">
        <v>15</v>
      </c>
      <c r="D108" s="17"/>
      <c r="E108" s="74"/>
      <c r="F108" s="74"/>
      <c r="G108" s="74"/>
      <c r="H108" s="74"/>
      <c r="I108" s="74"/>
    </row>
    <row r="109" spans="1:9">
      <c r="A109" s="228"/>
      <c r="B109" s="1" t="s">
        <v>180</v>
      </c>
      <c r="C109" s="59" t="s">
        <v>3</v>
      </c>
      <c r="D109" s="17"/>
      <c r="E109" s="74"/>
      <c r="F109" s="74"/>
      <c r="G109" s="74"/>
      <c r="H109" s="74"/>
      <c r="I109" s="74"/>
    </row>
    <row r="110" spans="1:9">
      <c r="A110" s="228"/>
      <c r="B110" s="2" t="s">
        <v>181</v>
      </c>
      <c r="C110" s="40" t="s">
        <v>240</v>
      </c>
      <c r="D110" s="17"/>
      <c r="E110" s="74"/>
      <c r="F110" s="74"/>
      <c r="G110" s="74"/>
      <c r="H110" s="74"/>
      <c r="I110" s="74"/>
    </row>
    <row r="111" spans="1:9">
      <c r="A111" s="228"/>
      <c r="B111" s="2" t="s">
        <v>182</v>
      </c>
      <c r="C111" s="40" t="s">
        <v>241</v>
      </c>
      <c r="D111" s="17"/>
      <c r="E111" s="74"/>
      <c r="F111" s="74"/>
      <c r="G111" s="74"/>
      <c r="H111" s="74"/>
      <c r="I111" s="74"/>
    </row>
    <row r="112" spans="1:9">
      <c r="A112" s="228"/>
      <c r="B112" s="2" t="s">
        <v>183</v>
      </c>
      <c r="C112" s="40" t="s">
        <v>15</v>
      </c>
      <c r="D112" s="17"/>
      <c r="E112" s="74"/>
      <c r="F112" s="74"/>
      <c r="G112" s="74"/>
      <c r="H112" s="74"/>
      <c r="I112" s="74"/>
    </row>
    <row r="113" spans="1:9">
      <c r="A113" s="228"/>
      <c r="B113" s="2" t="s">
        <v>184</v>
      </c>
      <c r="C113" s="40" t="s">
        <v>242</v>
      </c>
      <c r="D113" s="17"/>
      <c r="E113" s="74"/>
      <c r="F113" s="74"/>
      <c r="G113" s="74"/>
      <c r="H113" s="74"/>
      <c r="I113" s="74"/>
    </row>
    <row r="114" spans="1:9">
      <c r="A114" s="228"/>
      <c r="B114" s="2" t="s">
        <v>185</v>
      </c>
      <c r="C114" s="59" t="s">
        <v>3</v>
      </c>
      <c r="D114" s="17"/>
      <c r="E114" s="74"/>
      <c r="F114" s="74"/>
      <c r="G114" s="74"/>
      <c r="H114" s="74"/>
      <c r="I114" s="74"/>
    </row>
    <row r="115" spans="1:9">
      <c r="A115" s="228"/>
      <c r="B115" s="2" t="s">
        <v>243</v>
      </c>
      <c r="C115" s="59" t="s">
        <v>153</v>
      </c>
      <c r="D115" s="17"/>
      <c r="E115" s="74"/>
      <c r="F115" s="74"/>
      <c r="G115" s="74"/>
      <c r="H115" s="74"/>
      <c r="I115" s="74"/>
    </row>
    <row r="116" spans="1:9">
      <c r="A116" s="228"/>
      <c r="B116" s="2" t="s">
        <v>244</v>
      </c>
      <c r="C116" s="59" t="s">
        <v>153</v>
      </c>
      <c r="D116" s="17"/>
      <c r="E116" s="74"/>
      <c r="F116" s="74"/>
      <c r="G116" s="74"/>
      <c r="H116" s="74"/>
      <c r="I116" s="74"/>
    </row>
    <row r="117" spans="1:9">
      <c r="A117" s="228"/>
      <c r="B117" s="2" t="s">
        <v>245</v>
      </c>
      <c r="C117" s="59" t="s">
        <v>153</v>
      </c>
      <c r="D117" s="17"/>
      <c r="E117" s="74"/>
      <c r="F117" s="74"/>
      <c r="G117" s="74"/>
      <c r="H117" s="74"/>
      <c r="I117" s="74"/>
    </row>
    <row r="118" spans="1:9">
      <c r="A118" s="229"/>
      <c r="B118" s="2" t="s">
        <v>186</v>
      </c>
      <c r="C118" s="40" t="s">
        <v>246</v>
      </c>
      <c r="D118" s="17"/>
      <c r="E118" s="74"/>
      <c r="F118" s="74"/>
      <c r="G118" s="74"/>
      <c r="H118" s="74"/>
      <c r="I118" s="74"/>
    </row>
    <row r="119" spans="1:9">
      <c r="A119" s="227" t="s">
        <v>187</v>
      </c>
      <c r="B119" s="70" t="s">
        <v>188</v>
      </c>
      <c r="C119" s="39" t="s">
        <v>12</v>
      </c>
      <c r="D119" s="41"/>
      <c r="E119" s="41"/>
      <c r="F119" s="41"/>
      <c r="G119" s="41"/>
      <c r="H119" s="41"/>
      <c r="I119" s="41"/>
    </row>
    <row r="120" spans="1:9" ht="17.25">
      <c r="A120" s="228"/>
      <c r="B120" s="2" t="s">
        <v>189</v>
      </c>
      <c r="C120" s="42" t="s">
        <v>190</v>
      </c>
      <c r="D120" s="2"/>
      <c r="E120" s="2"/>
      <c r="F120" s="2"/>
      <c r="G120" s="2"/>
      <c r="H120" s="2"/>
      <c r="I120" s="2"/>
    </row>
    <row r="121" spans="1:9">
      <c r="A121" s="228"/>
      <c r="B121" s="2" t="s">
        <v>191</v>
      </c>
      <c r="C121" s="40" t="s">
        <v>12</v>
      </c>
      <c r="D121" s="2"/>
      <c r="E121" s="2"/>
      <c r="F121" s="2"/>
      <c r="G121" s="2"/>
      <c r="H121" s="2"/>
      <c r="I121" s="2"/>
    </row>
    <row r="122" spans="1:9" ht="17.25">
      <c r="A122" s="228"/>
      <c r="B122" s="2" t="s">
        <v>167</v>
      </c>
      <c r="C122" s="42" t="s">
        <v>190</v>
      </c>
      <c r="D122" s="2"/>
      <c r="E122" s="2"/>
      <c r="F122" s="2"/>
      <c r="G122" s="2"/>
      <c r="H122" s="2"/>
      <c r="I122" s="2"/>
    </row>
    <row r="123" spans="1:9" ht="17.25">
      <c r="A123" s="228"/>
      <c r="B123" s="2" t="s">
        <v>274</v>
      </c>
      <c r="C123" s="42" t="s">
        <v>193</v>
      </c>
      <c r="D123" s="2"/>
      <c r="E123" s="2"/>
      <c r="F123" s="2"/>
      <c r="G123" s="2"/>
      <c r="H123" s="2"/>
      <c r="I123" s="2"/>
    </row>
    <row r="124" spans="1:9" ht="18">
      <c r="A124" s="228"/>
      <c r="B124" s="2" t="s">
        <v>251</v>
      </c>
      <c r="C124" s="40" t="s">
        <v>252</v>
      </c>
      <c r="D124" s="2"/>
      <c r="E124" s="2"/>
      <c r="F124" s="2"/>
      <c r="G124" s="2"/>
      <c r="H124" s="2"/>
      <c r="I124" s="2"/>
    </row>
    <row r="125" spans="1:9">
      <c r="A125" s="228"/>
      <c r="B125" s="2" t="s">
        <v>255</v>
      </c>
      <c r="C125" s="40" t="s">
        <v>156</v>
      </c>
      <c r="D125" s="2"/>
      <c r="E125" s="2"/>
      <c r="F125" s="2"/>
      <c r="G125" s="2"/>
      <c r="H125" s="2"/>
      <c r="I125" s="2"/>
    </row>
    <row r="126" spans="1:9">
      <c r="A126" s="228"/>
      <c r="B126" s="2" t="s">
        <v>196</v>
      </c>
      <c r="C126" s="40" t="s">
        <v>156</v>
      </c>
      <c r="D126" s="17"/>
      <c r="E126" s="17"/>
      <c r="F126" s="17"/>
      <c r="G126" s="17"/>
      <c r="H126" s="17"/>
      <c r="I126" s="17"/>
    </row>
    <row r="127" spans="1:9" ht="18">
      <c r="A127" s="228"/>
      <c r="B127" s="2" t="s">
        <v>197</v>
      </c>
      <c r="C127" s="40" t="s">
        <v>198</v>
      </c>
      <c r="D127" s="17"/>
      <c r="E127" s="17"/>
      <c r="F127" s="17"/>
      <c r="G127" s="17"/>
      <c r="H127" s="17"/>
      <c r="I127" s="17"/>
    </row>
    <row r="128" spans="1:9" ht="18">
      <c r="A128" s="228"/>
      <c r="B128" s="2" t="s">
        <v>275</v>
      </c>
      <c r="C128" s="40" t="s">
        <v>198</v>
      </c>
      <c r="D128" s="17"/>
      <c r="E128" s="17"/>
      <c r="F128" s="17"/>
      <c r="G128" s="17"/>
      <c r="H128" s="17"/>
      <c r="I128" s="17"/>
    </row>
    <row r="129" spans="1:9">
      <c r="A129" s="228"/>
      <c r="B129" s="2" t="s">
        <v>200</v>
      </c>
      <c r="C129" s="40" t="s">
        <v>198</v>
      </c>
      <c r="D129" s="17"/>
      <c r="E129" s="17"/>
      <c r="F129" s="17"/>
      <c r="G129" s="17"/>
      <c r="H129" s="17"/>
      <c r="I129" s="17"/>
    </row>
    <row r="130" spans="1:9" ht="18">
      <c r="A130" s="229"/>
      <c r="B130" s="6" t="s">
        <v>201</v>
      </c>
      <c r="C130" s="38" t="s">
        <v>198</v>
      </c>
      <c r="D130" s="43"/>
      <c r="E130" s="43"/>
      <c r="F130" s="43"/>
      <c r="G130" s="43"/>
      <c r="H130" s="43"/>
      <c r="I130" s="43"/>
    </row>
    <row r="131" spans="1:9">
      <c r="A131" s="228" t="s">
        <v>202</v>
      </c>
      <c r="B131" s="2" t="s">
        <v>260</v>
      </c>
      <c r="C131" s="61" t="s">
        <v>3</v>
      </c>
      <c r="D131" s="2"/>
      <c r="E131" s="2"/>
      <c r="F131" s="2"/>
      <c r="G131" s="2"/>
      <c r="H131" s="2"/>
      <c r="I131" s="2"/>
    </row>
    <row r="132" spans="1:9">
      <c r="A132" s="228"/>
      <c r="B132" s="2"/>
      <c r="C132" s="40"/>
      <c r="D132" s="2"/>
      <c r="E132" s="2"/>
      <c r="F132" s="2"/>
      <c r="G132" s="2"/>
      <c r="H132" s="2"/>
      <c r="I132" s="2"/>
    </row>
    <row r="133" spans="1:9">
      <c r="A133" s="228"/>
      <c r="B133" s="2"/>
      <c r="C133" s="40"/>
      <c r="D133" s="2"/>
      <c r="E133" s="2"/>
      <c r="F133" s="2"/>
      <c r="G133" s="2"/>
      <c r="H133" s="2"/>
      <c r="I133" s="2"/>
    </row>
    <row r="134" spans="1:9">
      <c r="A134" s="228"/>
      <c r="B134" s="2"/>
      <c r="C134" s="40"/>
      <c r="D134" s="2"/>
      <c r="E134" s="2"/>
      <c r="F134" s="2"/>
      <c r="G134" s="2"/>
      <c r="H134" s="2"/>
      <c r="I134" s="2"/>
    </row>
    <row r="135" spans="1:9">
      <c r="A135" s="229"/>
      <c r="B135" s="2"/>
      <c r="C135" s="40"/>
      <c r="D135" s="2"/>
      <c r="E135" s="2"/>
      <c r="F135" s="2"/>
      <c r="G135" s="2"/>
      <c r="H135" s="2"/>
      <c r="I135" s="2"/>
    </row>
    <row r="138" spans="1:9">
      <c r="F138">
        <v>1</v>
      </c>
    </row>
  </sheetData>
  <mergeCells count="6">
    <mergeCell ref="A131:A135"/>
    <mergeCell ref="O1:P1"/>
    <mergeCell ref="A76:A89"/>
    <mergeCell ref="A90:A97"/>
    <mergeCell ref="A98:A118"/>
    <mergeCell ref="A119:A130"/>
  </mergeCells>
  <pageMargins left="0.7" right="0.7" top="0.78740157499999996" bottom="0.78740157499999996" header="0.3" footer="0.3"/>
  <legacyDrawing r:id="rId1"/>
</worksheet>
</file>

<file path=xl/worksheets/sheet63.xml><?xml version="1.0" encoding="utf-8"?>
<worksheet xmlns="http://schemas.openxmlformats.org/spreadsheetml/2006/main" xmlns:r="http://schemas.openxmlformats.org/officeDocument/2006/relationships" xmlns:xdr="http://schemas.openxmlformats.org/drawingml/2006/spreadsheetDrawing" xmlns:x14="http://schemas.microsoft.com/office/spreadsheetml/2009/9/main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00000000-0001-0000-3E00-000000000000}">
  <sheetPr codeName="Tabelle63"/>
  <dimension ref="A1:R138"/>
  <sheetViews>
    <sheetView topLeftCell="A37" zoomScale="90" zoomScaleNormal="90" workbookViewId="0">
      <selection activeCell="F138" sqref="F138"/>
    </sheetView>
  </sheetViews>
  <sheetFormatPr defaultColWidth="11.42578125" defaultRowHeight="15"/>
  <cols>
    <col min="1" max="1" width="24" bestFit="1" customWidth="1"/>
    <col min="2" max="2" width="37.7109375" bestFit="1" customWidth="1"/>
    <col min="3" max="3" width="9.85546875" bestFit="1" customWidth="1"/>
    <col min="4" max="18" width="11.42578125" customWidth="1"/>
  </cols>
  <sheetData>
    <row r="1" spans="1:18" ht="60">
      <c r="A1" s="5" t="s">
        <v>127</v>
      </c>
      <c r="B1" s="2">
        <f>Gesamtübersicht!BK2</f>
        <v>0</v>
      </c>
      <c r="C1" s="2"/>
      <c r="D1" s="2"/>
      <c r="E1" s="2"/>
      <c r="F1" s="2"/>
      <c r="G1" s="2"/>
      <c r="H1" s="2"/>
      <c r="I1" s="2"/>
      <c r="J1" s="15" t="s">
        <v>265</v>
      </c>
      <c r="K1" s="37"/>
      <c r="L1" s="37"/>
      <c r="M1" s="2"/>
      <c r="N1" s="15" t="s">
        <v>266</v>
      </c>
      <c r="O1" s="230"/>
      <c r="P1" s="230"/>
      <c r="Q1" s="2"/>
      <c r="R1" s="2"/>
    </row>
    <row r="2" spans="1:18" ht="30">
      <c r="A2" s="5" t="s">
        <v>128</v>
      </c>
      <c r="B2" s="2">
        <f>Gesamtübersicht!BK3</f>
        <v>0</v>
      </c>
      <c r="C2" s="2"/>
      <c r="D2" s="2"/>
      <c r="E2" s="2"/>
      <c r="F2" s="2"/>
      <c r="G2" s="2"/>
      <c r="H2" s="2"/>
      <c r="I2" s="2"/>
      <c r="J2" s="1" t="s">
        <v>267</v>
      </c>
      <c r="K2" s="2"/>
      <c r="L2" s="2" t="s">
        <v>134</v>
      </c>
      <c r="M2" s="2"/>
      <c r="N2" s="1" t="s">
        <v>267</v>
      </c>
      <c r="O2" s="2"/>
      <c r="P2" s="2" t="s">
        <v>134</v>
      </c>
      <c r="Q2" s="2"/>
      <c r="R2" s="2"/>
    </row>
    <row r="3" spans="1:18">
      <c r="A3" s="5" t="s">
        <v>7</v>
      </c>
      <c r="B3" s="9">
        <f>Gesamtübersicht!BK6</f>
        <v>0</v>
      </c>
      <c r="C3" s="2"/>
      <c r="D3" s="2"/>
      <c r="E3" s="2"/>
      <c r="F3" s="2"/>
      <c r="G3" s="2"/>
      <c r="H3" s="2"/>
      <c r="I3" s="2"/>
      <c r="J3" s="6" t="s">
        <v>135</v>
      </c>
      <c r="K3" s="22" t="s">
        <v>134</v>
      </c>
      <c r="L3" s="6" t="s">
        <v>15</v>
      </c>
      <c r="M3" s="2"/>
      <c r="N3" s="6" t="s">
        <v>27</v>
      </c>
      <c r="O3" s="6" t="s">
        <v>0</v>
      </c>
      <c r="P3" s="49" t="s">
        <v>137</v>
      </c>
      <c r="Q3" s="6" t="s">
        <v>0</v>
      </c>
      <c r="R3" s="6" t="s">
        <v>137</v>
      </c>
    </row>
    <row r="4" spans="1:18">
      <c r="A4" s="5" t="s">
        <v>11</v>
      </c>
      <c r="B4" s="2">
        <f>Gesamtübersicht!BK9</f>
        <v>0</v>
      </c>
      <c r="C4" s="2" t="str">
        <f>Gesamtübersicht!B9</f>
        <v>MJ/kg</v>
      </c>
      <c r="D4" s="2"/>
      <c r="E4" s="2"/>
      <c r="F4" s="2"/>
      <c r="G4" s="2"/>
      <c r="H4" s="2"/>
      <c r="I4" s="2"/>
      <c r="J4" s="2" t="s">
        <v>268</v>
      </c>
      <c r="K4" s="2"/>
      <c r="L4" s="3" t="e">
        <f t="shared" ref="L4:L12" si="0">K4/K$18</f>
        <v>#DIV/0!</v>
      </c>
      <c r="M4" s="2"/>
      <c r="N4" s="4" t="s">
        <v>29</v>
      </c>
      <c r="O4" s="2" t="s">
        <v>139</v>
      </c>
      <c r="P4" s="50"/>
      <c r="Q4" s="2" t="s">
        <v>242</v>
      </c>
      <c r="R4" s="2"/>
    </row>
    <row r="5" spans="1:18">
      <c r="A5" s="5" t="s">
        <v>13</v>
      </c>
      <c r="B5" s="57">
        <f>Gesamtübersicht!BK10</f>
        <v>0</v>
      </c>
      <c r="C5" s="2" t="str">
        <f>Gesamtübersicht!B10</f>
        <v>MJ/kg</v>
      </c>
      <c r="D5" s="2"/>
      <c r="E5" s="2"/>
      <c r="F5" s="2"/>
      <c r="G5" s="2"/>
      <c r="H5" s="2"/>
      <c r="I5" s="2"/>
      <c r="J5" s="2" t="s">
        <v>269</v>
      </c>
      <c r="K5" s="2"/>
      <c r="L5" s="3" t="e">
        <f t="shared" si="0"/>
        <v>#DIV/0!</v>
      </c>
      <c r="M5" s="2"/>
      <c r="N5" s="4" t="s">
        <v>30</v>
      </c>
      <c r="O5" s="2" t="s">
        <v>139</v>
      </c>
      <c r="P5" s="50"/>
      <c r="Q5" s="2"/>
      <c r="R5" s="2"/>
    </row>
    <row r="6" spans="1:18">
      <c r="A6" s="5" t="s">
        <v>129</v>
      </c>
      <c r="B6" s="3">
        <f>Gesamtübersicht!BK11</f>
        <v>0</v>
      </c>
      <c r="C6" s="2" t="str">
        <f>Gesamtübersicht!B11</f>
        <v>Ma.-%</v>
      </c>
      <c r="D6" s="2"/>
      <c r="E6" s="2"/>
      <c r="F6" s="2"/>
      <c r="G6" s="2"/>
      <c r="H6" s="2"/>
      <c r="I6" s="2"/>
      <c r="J6" s="2" t="s">
        <v>270</v>
      </c>
      <c r="K6" s="2"/>
      <c r="L6" s="3" t="e">
        <f t="shared" si="0"/>
        <v>#DIV/0!</v>
      </c>
      <c r="M6" s="2"/>
      <c r="N6" s="4" t="s">
        <v>31</v>
      </c>
      <c r="O6" s="2" t="s">
        <v>139</v>
      </c>
      <c r="P6" s="50"/>
      <c r="Q6" s="2"/>
      <c r="R6" s="2"/>
    </row>
    <row r="7" spans="1:18">
      <c r="A7" s="5" t="s">
        <v>130</v>
      </c>
      <c r="B7" s="3">
        <f>Gesamtübersicht!BK12</f>
        <v>0</v>
      </c>
      <c r="C7" s="2" t="str">
        <f>Gesamtübersicht!B12</f>
        <v>Ma.-%</v>
      </c>
      <c r="D7" s="2"/>
      <c r="E7" s="2"/>
      <c r="F7" s="2"/>
      <c r="G7" s="2"/>
      <c r="H7" s="2"/>
      <c r="I7" s="2"/>
      <c r="J7" s="2" t="s">
        <v>271</v>
      </c>
      <c r="K7" s="2"/>
      <c r="L7" s="3" t="e">
        <f t="shared" si="0"/>
        <v>#DIV/0!</v>
      </c>
      <c r="M7" s="2"/>
      <c r="N7" s="4" t="s">
        <v>32</v>
      </c>
      <c r="O7" s="2" t="s">
        <v>139</v>
      </c>
      <c r="P7" s="50"/>
      <c r="Q7" s="2"/>
      <c r="R7" s="2"/>
    </row>
    <row r="8" spans="1:18">
      <c r="A8" s="5" t="s">
        <v>143</v>
      </c>
      <c r="B8" s="3" t="e">
        <f>Gesamtübersicht!#REF!</f>
        <v>#REF!</v>
      </c>
      <c r="C8" s="2" t="e">
        <f>Gesamtübersicht!#REF!</f>
        <v>#REF!</v>
      </c>
      <c r="D8" s="2"/>
      <c r="E8" s="2"/>
      <c r="F8" s="2"/>
      <c r="G8" s="2"/>
      <c r="H8" s="2"/>
      <c r="I8" s="2"/>
      <c r="J8" s="2" t="s">
        <v>272</v>
      </c>
      <c r="K8" s="2"/>
      <c r="L8" s="3" t="e">
        <f t="shared" si="0"/>
        <v>#DIV/0!</v>
      </c>
      <c r="M8" s="2"/>
      <c r="N8" s="4" t="s">
        <v>33</v>
      </c>
      <c r="O8" s="2" t="s">
        <v>139</v>
      </c>
      <c r="P8" s="50"/>
      <c r="Q8" s="2"/>
      <c r="R8" s="2"/>
    </row>
    <row r="9" spans="1:18">
      <c r="A9" s="5" t="s">
        <v>145</v>
      </c>
      <c r="B9" s="3" t="e">
        <f>Gesamtübersicht!#REF!</f>
        <v>#REF!</v>
      </c>
      <c r="C9" s="2" t="e">
        <f>Gesamtübersicht!#REF!</f>
        <v>#REF!</v>
      </c>
      <c r="D9" s="2"/>
      <c r="E9" s="2"/>
      <c r="F9" s="2"/>
      <c r="G9" s="2"/>
      <c r="H9" s="2"/>
      <c r="I9" s="2"/>
      <c r="J9" s="2" t="s">
        <v>219</v>
      </c>
      <c r="K9" s="2"/>
      <c r="L9" s="3" t="e">
        <f t="shared" si="0"/>
        <v>#DIV/0!</v>
      </c>
      <c r="M9" s="2"/>
      <c r="N9" s="4" t="s">
        <v>34</v>
      </c>
      <c r="O9" s="2" t="s">
        <v>139</v>
      </c>
      <c r="P9" s="50"/>
      <c r="Q9" s="2"/>
      <c r="R9" s="2"/>
    </row>
    <row r="10" spans="1:18">
      <c r="A10" s="5" t="s">
        <v>17</v>
      </c>
      <c r="B10" s="2">
        <f>Gesamtübersicht!BK13</f>
        <v>0</v>
      </c>
      <c r="C10" s="2" t="str">
        <f>Gesamtübersicht!B13</f>
        <v>kg/m³</v>
      </c>
      <c r="D10" s="2"/>
      <c r="E10" s="2"/>
      <c r="F10" s="2"/>
      <c r="G10" s="2"/>
      <c r="H10" s="2"/>
      <c r="I10" s="2"/>
      <c r="J10" s="2" t="s">
        <v>140</v>
      </c>
      <c r="K10" s="2"/>
      <c r="L10" s="3" t="e">
        <f t="shared" si="0"/>
        <v>#DIV/0!</v>
      </c>
      <c r="M10" s="2"/>
      <c r="N10" s="4" t="s">
        <v>35</v>
      </c>
      <c r="O10" s="2" t="s">
        <v>139</v>
      </c>
      <c r="P10" s="50"/>
      <c r="Q10" s="2"/>
      <c r="R10" s="2"/>
    </row>
    <row r="11" spans="1:18">
      <c r="A11" s="1"/>
      <c r="B11" s="9"/>
      <c r="C11" s="2"/>
      <c r="D11" s="2"/>
      <c r="E11" s="2"/>
      <c r="F11" s="2"/>
      <c r="G11" s="2"/>
      <c r="H11" s="2"/>
      <c r="I11" s="2"/>
      <c r="J11" s="2" t="s">
        <v>141</v>
      </c>
      <c r="K11" s="2"/>
      <c r="L11" s="3" t="e">
        <f t="shared" si="0"/>
        <v>#DIV/0!</v>
      </c>
      <c r="M11" s="2"/>
      <c r="N11" s="4" t="s">
        <v>36</v>
      </c>
      <c r="O11" s="2" t="s">
        <v>139</v>
      </c>
      <c r="P11" s="50"/>
      <c r="Q11" s="2"/>
      <c r="R11" s="2"/>
    </row>
    <row r="12" spans="1:18">
      <c r="A12" s="2"/>
      <c r="B12" s="2"/>
      <c r="C12" s="2"/>
      <c r="D12" s="2"/>
      <c r="E12" s="2"/>
      <c r="F12" s="2"/>
      <c r="G12" s="2"/>
      <c r="H12" s="2"/>
      <c r="I12" s="2"/>
      <c r="J12" s="2" t="s">
        <v>212</v>
      </c>
      <c r="K12" s="2"/>
      <c r="L12" s="3" t="e">
        <f t="shared" si="0"/>
        <v>#DIV/0!</v>
      </c>
      <c r="M12" s="2"/>
      <c r="N12" s="4" t="s">
        <v>37</v>
      </c>
      <c r="O12" s="2" t="s">
        <v>139</v>
      </c>
      <c r="P12" s="50"/>
      <c r="Q12" s="2"/>
      <c r="R12" s="2"/>
    </row>
    <row r="13" spans="1:18">
      <c r="A13" s="2"/>
      <c r="B13" s="2"/>
      <c r="C13" s="2"/>
      <c r="D13" s="2"/>
      <c r="E13" s="2"/>
      <c r="F13" s="2"/>
      <c r="G13" s="2"/>
      <c r="H13" s="2"/>
      <c r="I13" s="2"/>
      <c r="J13" s="2"/>
      <c r="K13" s="2"/>
      <c r="L13" s="2"/>
      <c r="M13" s="2"/>
      <c r="N13" s="4" t="s">
        <v>21</v>
      </c>
      <c r="O13" s="2" t="s">
        <v>139</v>
      </c>
      <c r="P13" s="50"/>
      <c r="Q13" s="2"/>
      <c r="R13" s="2"/>
    </row>
    <row r="14" spans="1:18">
      <c r="A14" s="2"/>
      <c r="B14" s="2"/>
      <c r="C14" s="2"/>
      <c r="D14" s="2"/>
      <c r="E14" s="2"/>
      <c r="F14" s="2"/>
      <c r="G14" s="2"/>
      <c r="H14" s="2"/>
      <c r="I14" s="2"/>
      <c r="J14" s="2"/>
      <c r="K14" s="2"/>
      <c r="L14" s="2"/>
      <c r="M14" s="2"/>
      <c r="N14" s="4" t="s">
        <v>38</v>
      </c>
      <c r="O14" s="2" t="s">
        <v>139</v>
      </c>
      <c r="P14" s="50"/>
      <c r="Q14" s="2"/>
      <c r="R14" s="2"/>
    </row>
    <row r="15" spans="1:18">
      <c r="A15" s="2"/>
      <c r="B15" s="2"/>
      <c r="C15" s="2"/>
      <c r="D15" s="2"/>
      <c r="E15" s="2"/>
      <c r="F15" s="2"/>
      <c r="G15" s="2"/>
      <c r="H15" s="2"/>
      <c r="I15" s="2"/>
      <c r="J15" s="2"/>
      <c r="K15" s="2"/>
      <c r="L15" s="2"/>
      <c r="M15" s="2"/>
      <c r="N15" s="4" t="s">
        <v>39</v>
      </c>
      <c r="O15" s="2" t="s">
        <v>139</v>
      </c>
      <c r="P15" s="50"/>
      <c r="Q15" s="2"/>
      <c r="R15" s="2"/>
    </row>
    <row r="16" spans="1:18">
      <c r="A16" s="2"/>
      <c r="B16" s="2"/>
      <c r="C16" s="2"/>
      <c r="D16" s="2"/>
      <c r="E16" s="2"/>
      <c r="F16" s="2"/>
      <c r="G16" s="2"/>
      <c r="H16" s="2"/>
      <c r="I16" s="2"/>
      <c r="J16" s="2"/>
      <c r="K16" s="2"/>
      <c r="L16" s="2"/>
      <c r="M16" s="2"/>
      <c r="N16" s="4" t="s">
        <v>40</v>
      </c>
      <c r="O16" s="2" t="s">
        <v>139</v>
      </c>
      <c r="P16" s="50"/>
      <c r="Q16" s="2"/>
      <c r="R16" s="2"/>
    </row>
    <row r="17" spans="1:18">
      <c r="A17" s="2"/>
      <c r="B17" s="2"/>
      <c r="C17" s="2"/>
      <c r="D17" s="2"/>
      <c r="E17" s="2"/>
      <c r="F17" s="2"/>
      <c r="G17" s="2"/>
      <c r="H17" s="2"/>
      <c r="I17" s="2"/>
      <c r="J17" s="2"/>
      <c r="K17" s="2"/>
      <c r="L17" s="2"/>
      <c r="M17" s="2"/>
      <c r="N17" s="4" t="s">
        <v>41</v>
      </c>
      <c r="O17" s="2" t="s">
        <v>139</v>
      </c>
      <c r="P17" s="50"/>
      <c r="Q17" s="2"/>
      <c r="R17" s="2"/>
    </row>
    <row r="18" spans="1:18">
      <c r="A18" s="2"/>
      <c r="B18" s="2"/>
      <c r="C18" s="2"/>
      <c r="D18" s="2"/>
      <c r="E18" s="2"/>
      <c r="F18" s="2"/>
      <c r="G18" s="2"/>
      <c r="H18" s="2"/>
      <c r="I18" s="2"/>
      <c r="J18" s="2" t="s">
        <v>273</v>
      </c>
      <c r="K18" s="27">
        <f>SUM(K4:K17)</f>
        <v>0</v>
      </c>
      <c r="L18" s="3" t="e">
        <f>SUM(L4:L17)</f>
        <v>#DIV/0!</v>
      </c>
      <c r="M18" s="2"/>
      <c r="N18" s="4" t="s">
        <v>42</v>
      </c>
      <c r="O18" s="2" t="s">
        <v>139</v>
      </c>
      <c r="P18" s="50"/>
      <c r="Q18" s="2"/>
      <c r="R18" s="2"/>
    </row>
    <row r="19" spans="1:18">
      <c r="A19" s="2"/>
      <c r="B19" s="2"/>
      <c r="C19" s="2"/>
      <c r="D19" s="2"/>
      <c r="E19" s="2"/>
      <c r="F19" s="2"/>
      <c r="G19" s="2"/>
      <c r="H19" s="2"/>
      <c r="I19" s="2"/>
      <c r="J19" s="2"/>
      <c r="K19" s="2"/>
      <c r="L19" s="2"/>
      <c r="M19" s="2"/>
      <c r="N19" s="4" t="s">
        <v>43</v>
      </c>
      <c r="O19" s="2" t="s">
        <v>139</v>
      </c>
      <c r="P19" s="50"/>
      <c r="Q19" s="2"/>
      <c r="R19" s="2"/>
    </row>
    <row r="20" spans="1:18">
      <c r="A20" s="2"/>
      <c r="B20" s="2"/>
      <c r="C20" s="2"/>
      <c r="D20" s="2"/>
      <c r="E20" s="2"/>
      <c r="F20" s="2"/>
      <c r="G20" s="2"/>
      <c r="H20" s="2"/>
      <c r="I20" s="2"/>
      <c r="J20" s="2"/>
      <c r="K20" s="2"/>
      <c r="L20" s="2"/>
      <c r="M20" s="2"/>
      <c r="N20" s="4" t="s">
        <v>44</v>
      </c>
      <c r="O20" s="2" t="s">
        <v>139</v>
      </c>
      <c r="P20" s="50"/>
      <c r="Q20" s="2"/>
      <c r="R20" s="2"/>
    </row>
    <row r="21" spans="1:18">
      <c r="A21" s="2"/>
      <c r="B21" s="2"/>
      <c r="C21" s="2"/>
      <c r="D21" s="2"/>
      <c r="E21" s="2"/>
      <c r="F21" s="2"/>
      <c r="G21" s="2"/>
      <c r="H21" s="2"/>
      <c r="I21" s="2"/>
      <c r="J21" s="2"/>
      <c r="K21" s="2"/>
      <c r="L21" s="2"/>
      <c r="M21" s="2"/>
      <c r="N21" s="4" t="s">
        <v>45</v>
      </c>
      <c r="O21" s="2" t="s">
        <v>139</v>
      </c>
      <c r="P21" s="50"/>
      <c r="Q21" s="2"/>
      <c r="R21" s="2"/>
    </row>
    <row r="22" spans="1:18">
      <c r="A22" s="2"/>
      <c r="B22" s="2"/>
      <c r="C22" s="2"/>
      <c r="D22" s="2"/>
      <c r="E22" s="2"/>
      <c r="F22" s="2"/>
      <c r="G22" s="2"/>
      <c r="H22" s="2"/>
      <c r="I22" s="2"/>
      <c r="J22" s="2"/>
      <c r="K22" s="2"/>
      <c r="L22" s="2"/>
      <c r="M22" s="2"/>
      <c r="N22" s="4" t="s">
        <v>48</v>
      </c>
      <c r="O22" s="2" t="s">
        <v>139</v>
      </c>
      <c r="P22" s="50"/>
      <c r="Q22" s="2"/>
      <c r="R22" s="2"/>
    </row>
    <row r="23" spans="1:18">
      <c r="A23" s="2"/>
      <c r="B23" s="2"/>
      <c r="C23" s="2"/>
      <c r="D23" s="2"/>
      <c r="E23" s="2"/>
      <c r="F23" s="2"/>
      <c r="G23" s="2"/>
      <c r="H23" s="2"/>
      <c r="I23" s="2"/>
      <c r="J23" s="2"/>
      <c r="K23" s="2"/>
      <c r="L23" s="2"/>
      <c r="M23" s="2"/>
      <c r="N23" s="4" t="s">
        <v>49</v>
      </c>
      <c r="O23" s="2" t="s">
        <v>139</v>
      </c>
      <c r="P23" s="50"/>
      <c r="Q23" s="2"/>
      <c r="R23" s="2"/>
    </row>
    <row r="24" spans="1:18">
      <c r="A24" s="2"/>
      <c r="B24" s="2"/>
      <c r="C24" s="2"/>
      <c r="D24" s="2"/>
      <c r="E24" s="2"/>
      <c r="F24" s="2"/>
      <c r="G24" s="2"/>
      <c r="H24" s="2"/>
      <c r="I24" s="2"/>
      <c r="J24" s="2"/>
      <c r="K24" s="2"/>
      <c r="L24" s="2"/>
      <c r="M24" s="2"/>
      <c r="N24" s="4" t="s">
        <v>50</v>
      </c>
      <c r="O24" s="2" t="s">
        <v>139</v>
      </c>
      <c r="P24" s="50"/>
      <c r="Q24" s="2"/>
      <c r="R24" s="2"/>
    </row>
    <row r="25" spans="1:18">
      <c r="A25" s="2"/>
      <c r="B25" s="2"/>
      <c r="C25" s="2"/>
      <c r="D25" s="2"/>
      <c r="E25" s="2"/>
      <c r="F25" s="2"/>
      <c r="G25" s="2"/>
      <c r="H25" s="2"/>
      <c r="I25" s="2"/>
      <c r="J25" s="2"/>
      <c r="K25" s="2"/>
      <c r="L25" s="2"/>
      <c r="M25" s="2"/>
      <c r="N25" s="4" t="s">
        <v>51</v>
      </c>
      <c r="O25" s="2" t="s">
        <v>139</v>
      </c>
      <c r="P25" s="50"/>
      <c r="Q25" s="2"/>
      <c r="R25" s="2"/>
    </row>
    <row r="26" spans="1:18">
      <c r="A26" s="2"/>
      <c r="B26" s="2"/>
      <c r="C26" s="2"/>
      <c r="D26" s="2"/>
      <c r="E26" s="2"/>
      <c r="F26" s="2"/>
      <c r="G26" s="2"/>
      <c r="H26" s="2"/>
      <c r="I26" s="2"/>
      <c r="J26" s="2"/>
      <c r="K26" s="2"/>
      <c r="L26" s="2"/>
      <c r="M26" s="2"/>
      <c r="N26" s="4" t="s">
        <v>52</v>
      </c>
      <c r="O26" s="2" t="s">
        <v>139</v>
      </c>
      <c r="P26" s="50"/>
      <c r="Q26" s="2"/>
      <c r="R26" s="2"/>
    </row>
    <row r="27" spans="1:18">
      <c r="A27" s="2"/>
      <c r="B27" s="2"/>
      <c r="C27" s="2"/>
      <c r="D27" s="2"/>
      <c r="E27" s="2"/>
      <c r="F27" s="2"/>
      <c r="G27" s="2"/>
      <c r="H27" s="2"/>
      <c r="I27" s="2"/>
      <c r="J27" s="2"/>
      <c r="K27" s="2"/>
      <c r="L27" s="2"/>
      <c r="M27" s="2"/>
      <c r="N27" s="4" t="s">
        <v>22</v>
      </c>
      <c r="O27" s="2" t="s">
        <v>139</v>
      </c>
      <c r="P27" s="50"/>
      <c r="Q27" s="2"/>
      <c r="R27" s="2"/>
    </row>
    <row r="28" spans="1:18">
      <c r="A28" s="2"/>
      <c r="B28" s="2"/>
      <c r="C28" s="2"/>
      <c r="D28" s="2"/>
      <c r="E28" s="2"/>
      <c r="F28" s="2"/>
      <c r="G28" s="2"/>
      <c r="H28" s="2"/>
      <c r="I28" s="2"/>
      <c r="J28" s="2"/>
      <c r="K28" s="2"/>
      <c r="L28" s="2"/>
      <c r="M28" s="2"/>
      <c r="N28" s="4" t="s">
        <v>53</v>
      </c>
      <c r="O28" s="2" t="s">
        <v>139</v>
      </c>
      <c r="P28" s="50"/>
      <c r="Q28" s="2"/>
      <c r="R28" s="2"/>
    </row>
    <row r="29" spans="1:18">
      <c r="A29" s="2"/>
      <c r="B29" s="2"/>
      <c r="C29" s="2"/>
      <c r="D29" s="2"/>
      <c r="E29" s="2"/>
      <c r="F29" s="2"/>
      <c r="G29" s="2"/>
      <c r="H29" s="2"/>
      <c r="I29" s="2"/>
      <c r="J29" s="2"/>
      <c r="K29" s="2"/>
      <c r="L29" s="2"/>
      <c r="M29" s="2"/>
      <c r="N29" s="4" t="s">
        <v>55</v>
      </c>
      <c r="O29" s="2" t="s">
        <v>139</v>
      </c>
      <c r="P29" s="50"/>
      <c r="Q29" s="2"/>
      <c r="R29" s="2"/>
    </row>
    <row r="30" spans="1:18">
      <c r="A30" s="2"/>
      <c r="B30" s="2"/>
      <c r="C30" s="2"/>
      <c r="D30" s="2"/>
      <c r="E30" s="2"/>
      <c r="F30" s="2"/>
      <c r="G30" s="2"/>
      <c r="H30" s="2"/>
      <c r="I30" s="2"/>
      <c r="J30" s="2"/>
      <c r="K30" s="2"/>
      <c r="L30" s="2"/>
      <c r="M30" s="2"/>
      <c r="N30" s="4" t="s">
        <v>56</v>
      </c>
      <c r="O30" s="2" t="s">
        <v>139</v>
      </c>
      <c r="P30" s="51"/>
      <c r="Q30" s="2"/>
      <c r="R30" s="2"/>
    </row>
    <row r="31" spans="1:18">
      <c r="A31" s="2"/>
      <c r="B31" s="2"/>
      <c r="C31" s="2"/>
      <c r="D31" s="2"/>
      <c r="E31" s="2"/>
      <c r="F31" s="2"/>
      <c r="G31" s="2"/>
      <c r="H31" s="2"/>
      <c r="I31" s="2"/>
      <c r="J31" s="2"/>
      <c r="K31" s="2"/>
      <c r="L31" s="2"/>
      <c r="M31" s="2"/>
      <c r="N31" s="4" t="s">
        <v>57</v>
      </c>
      <c r="O31" s="2" t="s">
        <v>139</v>
      </c>
      <c r="P31" s="50"/>
      <c r="Q31" s="2"/>
      <c r="R31" s="2"/>
    </row>
    <row r="32" spans="1:18">
      <c r="A32" s="2"/>
      <c r="B32" s="2"/>
      <c r="C32" s="2"/>
      <c r="D32" s="2"/>
      <c r="E32" s="2"/>
      <c r="F32" s="2"/>
      <c r="G32" s="2"/>
      <c r="H32" s="2"/>
      <c r="I32" s="2"/>
      <c r="J32" s="2"/>
      <c r="K32" s="2"/>
      <c r="L32" s="2"/>
      <c r="M32" s="2"/>
      <c r="N32" s="4" t="s">
        <v>58</v>
      </c>
      <c r="O32" s="2" t="s">
        <v>139</v>
      </c>
      <c r="P32" s="50"/>
      <c r="Q32" s="2"/>
      <c r="R32" s="2"/>
    </row>
    <row r="33" spans="1:18">
      <c r="A33" s="2"/>
      <c r="B33" s="2"/>
      <c r="C33" s="2"/>
      <c r="D33" s="2"/>
      <c r="E33" s="2"/>
      <c r="F33" s="2"/>
      <c r="G33" s="2"/>
      <c r="H33" s="2"/>
      <c r="I33" s="2"/>
      <c r="J33" s="2"/>
      <c r="K33" s="2"/>
      <c r="L33" s="2"/>
      <c r="M33" s="2"/>
      <c r="N33" s="4" t="s">
        <v>59</v>
      </c>
      <c r="O33" s="2" t="s">
        <v>139</v>
      </c>
      <c r="P33" s="50"/>
      <c r="Q33" s="2"/>
      <c r="R33" s="2"/>
    </row>
    <row r="34" spans="1:18">
      <c r="A34" s="2"/>
      <c r="B34" s="2"/>
      <c r="C34" s="2"/>
      <c r="D34" s="2"/>
      <c r="E34" s="2"/>
      <c r="F34" s="2"/>
      <c r="G34" s="2"/>
      <c r="H34" s="2"/>
      <c r="I34" s="2"/>
      <c r="J34" s="2"/>
      <c r="K34" s="2"/>
      <c r="L34" s="2"/>
      <c r="M34" s="2"/>
      <c r="N34" s="4" t="s">
        <v>60</v>
      </c>
      <c r="O34" s="2" t="s">
        <v>139</v>
      </c>
      <c r="P34" s="50"/>
      <c r="Q34" s="2"/>
      <c r="R34" s="2"/>
    </row>
    <row r="35" spans="1:18">
      <c r="A35" s="2"/>
      <c r="B35" s="2"/>
      <c r="C35" s="2"/>
      <c r="D35" s="2"/>
      <c r="E35" s="2"/>
      <c r="F35" s="2"/>
      <c r="G35" s="2"/>
      <c r="H35" s="2"/>
      <c r="I35" s="2"/>
      <c r="J35" s="2"/>
      <c r="K35" s="2"/>
      <c r="L35" s="2"/>
      <c r="M35" s="2"/>
      <c r="N35" s="4" t="s">
        <v>10</v>
      </c>
      <c r="O35" s="2" t="s">
        <v>139</v>
      </c>
      <c r="P35" s="50"/>
      <c r="Q35" s="2"/>
      <c r="R35" s="2"/>
    </row>
    <row r="36" spans="1:18">
      <c r="A36" s="2"/>
      <c r="B36" s="2"/>
      <c r="C36" s="2"/>
      <c r="D36" s="2"/>
      <c r="E36" s="2"/>
      <c r="F36" s="2"/>
      <c r="G36" s="2"/>
      <c r="H36" s="2"/>
      <c r="I36" s="2"/>
      <c r="J36" s="2"/>
      <c r="K36" s="2"/>
      <c r="L36" s="2"/>
      <c r="M36" s="2"/>
      <c r="N36" s="4" t="s">
        <v>62</v>
      </c>
      <c r="O36" s="2" t="s">
        <v>139</v>
      </c>
      <c r="P36" s="50"/>
      <c r="Q36" s="2"/>
      <c r="R36" s="2"/>
    </row>
    <row r="37" spans="1:18">
      <c r="A37" s="2"/>
      <c r="B37" s="2"/>
      <c r="C37" s="2"/>
      <c r="D37" s="2"/>
      <c r="E37" s="2"/>
      <c r="F37" s="2"/>
      <c r="G37" s="2"/>
      <c r="H37" s="2"/>
      <c r="I37" s="2"/>
      <c r="J37" s="2"/>
      <c r="K37" s="2"/>
      <c r="L37" s="2"/>
      <c r="M37" s="2"/>
      <c r="N37" s="4" t="s">
        <v>63</v>
      </c>
      <c r="O37" s="2" t="s">
        <v>139</v>
      </c>
      <c r="P37" s="50"/>
      <c r="Q37" s="2"/>
      <c r="R37" s="2"/>
    </row>
    <row r="38" spans="1:18">
      <c r="A38" s="2"/>
      <c r="B38" s="2"/>
      <c r="C38" s="2"/>
      <c r="D38" s="2"/>
      <c r="E38" s="2"/>
      <c r="F38" s="2"/>
      <c r="G38" s="2"/>
      <c r="H38" s="2"/>
      <c r="I38" s="2"/>
      <c r="J38" s="2"/>
      <c r="K38" s="2"/>
      <c r="L38" s="2"/>
      <c r="M38" s="2"/>
      <c r="N38" s="4" t="s">
        <v>23</v>
      </c>
      <c r="O38" s="2" t="s">
        <v>139</v>
      </c>
      <c r="P38" s="50"/>
      <c r="Q38" s="2"/>
      <c r="R38" s="2"/>
    </row>
    <row r="39" spans="1:18">
      <c r="A39" s="2"/>
      <c r="B39" s="2"/>
      <c r="C39" s="2"/>
      <c r="D39" s="2"/>
      <c r="E39" s="2"/>
      <c r="F39" s="2"/>
      <c r="G39" s="2"/>
      <c r="H39" s="2"/>
      <c r="I39" s="2"/>
      <c r="J39" s="2"/>
      <c r="K39" s="2"/>
      <c r="L39" s="2"/>
      <c r="M39" s="2"/>
      <c r="N39" s="4" t="s">
        <v>64</v>
      </c>
      <c r="O39" s="2" t="s">
        <v>139</v>
      </c>
      <c r="P39" s="50"/>
      <c r="Q39" s="2"/>
      <c r="R39" s="2"/>
    </row>
    <row r="40" spans="1:18">
      <c r="A40" s="2"/>
      <c r="B40" s="2"/>
      <c r="C40" s="2"/>
      <c r="D40" s="2"/>
      <c r="E40" s="2"/>
      <c r="F40" s="2"/>
      <c r="G40" s="2"/>
      <c r="H40" s="2"/>
      <c r="I40" s="2"/>
      <c r="J40" s="2"/>
      <c r="K40" s="2"/>
      <c r="L40" s="2"/>
      <c r="M40" s="2"/>
      <c r="N40" s="4" t="s">
        <v>65</v>
      </c>
      <c r="O40" s="2" t="s">
        <v>139</v>
      </c>
      <c r="P40" s="50"/>
      <c r="Q40" s="2"/>
      <c r="R40" s="2"/>
    </row>
    <row r="41" spans="1:18">
      <c r="A41" s="2"/>
      <c r="B41" s="2"/>
      <c r="C41" s="2"/>
      <c r="D41" s="2"/>
      <c r="E41" s="2"/>
      <c r="F41" s="2"/>
      <c r="G41" s="2"/>
      <c r="H41" s="2"/>
      <c r="I41" s="2"/>
      <c r="J41" s="2"/>
      <c r="K41" s="2"/>
      <c r="L41" s="2"/>
      <c r="M41" s="2"/>
      <c r="N41" s="4" t="s">
        <v>66</v>
      </c>
      <c r="O41" s="2" t="s">
        <v>139</v>
      </c>
      <c r="P41" s="50"/>
      <c r="Q41" s="2"/>
      <c r="R41" s="4"/>
    </row>
    <row r="42" spans="1:18">
      <c r="A42" s="2"/>
      <c r="B42" s="2"/>
      <c r="C42" s="2"/>
      <c r="D42" s="2"/>
      <c r="E42" s="2"/>
      <c r="F42" s="2"/>
      <c r="G42" s="2"/>
      <c r="H42" s="2"/>
      <c r="I42" s="2"/>
      <c r="J42" s="2"/>
      <c r="K42" s="2"/>
      <c r="L42" s="2"/>
      <c r="M42" s="2"/>
      <c r="N42" s="4" t="s">
        <v>67</v>
      </c>
      <c r="O42" s="2" t="s">
        <v>139</v>
      </c>
      <c r="P42" s="51"/>
      <c r="Q42" s="2"/>
      <c r="R42" s="2"/>
    </row>
    <row r="43" spans="1:18">
      <c r="A43" s="2"/>
      <c r="B43" s="2"/>
      <c r="C43" s="2"/>
      <c r="D43" s="2"/>
      <c r="E43" s="2"/>
      <c r="F43" s="2"/>
      <c r="G43" s="2"/>
      <c r="H43" s="2"/>
      <c r="I43" s="2"/>
      <c r="J43" s="2"/>
      <c r="K43" s="2"/>
      <c r="L43" s="2"/>
      <c r="M43" s="2"/>
      <c r="N43" s="4" t="s">
        <v>24</v>
      </c>
      <c r="O43" s="2" t="s">
        <v>139</v>
      </c>
      <c r="P43" s="51"/>
      <c r="Q43" s="2"/>
      <c r="R43" s="2"/>
    </row>
    <row r="44" spans="1:18">
      <c r="A44" s="2"/>
      <c r="B44" s="2"/>
      <c r="C44" s="2"/>
      <c r="D44" s="2"/>
      <c r="E44" s="2"/>
      <c r="F44" s="2"/>
      <c r="G44" s="2"/>
      <c r="H44" s="2"/>
      <c r="I44" s="2"/>
      <c r="J44" s="2"/>
      <c r="K44" s="2"/>
      <c r="L44" s="2"/>
      <c r="M44" s="2"/>
      <c r="N44" s="4" t="s">
        <v>68</v>
      </c>
      <c r="O44" s="2" t="s">
        <v>139</v>
      </c>
      <c r="P44" s="50"/>
      <c r="Q44" s="2"/>
      <c r="R44" s="2"/>
    </row>
    <row r="45" spans="1:18">
      <c r="A45" s="2"/>
      <c r="B45" s="2"/>
      <c r="C45" s="2"/>
      <c r="D45" s="2"/>
      <c r="E45" s="2"/>
      <c r="F45" s="2"/>
      <c r="G45" s="2"/>
      <c r="H45" s="2"/>
      <c r="I45" s="2"/>
      <c r="J45" s="2"/>
      <c r="K45" s="2"/>
      <c r="L45" s="2"/>
      <c r="M45" s="2"/>
      <c r="N45" s="4" t="s">
        <v>69</v>
      </c>
      <c r="O45" s="2" t="s">
        <v>139</v>
      </c>
      <c r="P45" s="50"/>
      <c r="Q45" s="2"/>
      <c r="R45" s="2"/>
    </row>
    <row r="46" spans="1:18">
      <c r="A46" s="2"/>
      <c r="B46" s="2"/>
      <c r="C46" s="2"/>
      <c r="D46" s="2"/>
      <c r="E46" s="2"/>
      <c r="F46" s="2"/>
      <c r="G46" s="2"/>
      <c r="H46" s="2"/>
      <c r="I46" s="2"/>
      <c r="J46" s="2"/>
      <c r="K46" s="2"/>
      <c r="L46" s="2"/>
      <c r="M46" s="2"/>
      <c r="N46" s="4" t="s">
        <v>70</v>
      </c>
      <c r="O46" s="2" t="s">
        <v>139</v>
      </c>
      <c r="P46" s="50"/>
      <c r="Q46" s="2"/>
      <c r="R46" s="2"/>
    </row>
    <row r="47" spans="1:18">
      <c r="A47" s="2"/>
      <c r="B47" s="2"/>
      <c r="C47" s="2"/>
      <c r="D47" s="2"/>
      <c r="E47" s="2"/>
      <c r="F47" s="2"/>
      <c r="G47" s="2"/>
      <c r="H47" s="2"/>
      <c r="I47" s="2"/>
      <c r="J47" s="2"/>
      <c r="K47" s="2"/>
      <c r="L47" s="2"/>
      <c r="M47" s="2"/>
      <c r="N47" s="4" t="s">
        <v>71</v>
      </c>
      <c r="O47" s="2" t="s">
        <v>139</v>
      </c>
      <c r="P47" s="50"/>
      <c r="Q47" s="2"/>
      <c r="R47" s="2"/>
    </row>
    <row r="48" spans="1:18">
      <c r="A48" s="2"/>
      <c r="B48" s="2"/>
      <c r="C48" s="2"/>
      <c r="D48" s="2"/>
      <c r="E48" s="2"/>
      <c r="F48" s="2"/>
      <c r="G48" s="2"/>
      <c r="H48" s="2"/>
      <c r="I48" s="2"/>
      <c r="J48" s="2"/>
      <c r="K48" s="2"/>
      <c r="L48" s="2"/>
      <c r="M48" s="2"/>
      <c r="N48" s="4" t="s">
        <v>73</v>
      </c>
      <c r="O48" s="2" t="s">
        <v>139</v>
      </c>
      <c r="P48" s="50"/>
      <c r="Q48" s="2"/>
      <c r="R48" s="2"/>
    </row>
    <row r="49" spans="1:18">
      <c r="A49" s="2"/>
      <c r="B49" s="2"/>
      <c r="C49" s="2"/>
      <c r="D49" s="2"/>
      <c r="E49" s="2"/>
      <c r="F49" s="2"/>
      <c r="G49" s="2"/>
      <c r="H49" s="2"/>
      <c r="I49" s="2"/>
      <c r="J49" s="2"/>
      <c r="K49" s="2"/>
      <c r="L49" s="2"/>
      <c r="M49" s="2"/>
      <c r="N49" s="4" t="s">
        <v>74</v>
      </c>
      <c r="O49" s="2" t="s">
        <v>139</v>
      </c>
      <c r="P49" s="50"/>
      <c r="Q49" s="2"/>
      <c r="R49" s="2"/>
    </row>
    <row r="50" spans="1:18">
      <c r="A50" s="2"/>
      <c r="B50" s="2"/>
      <c r="C50" s="2"/>
      <c r="D50" s="2"/>
      <c r="E50" s="2"/>
      <c r="F50" s="2"/>
      <c r="G50" s="2"/>
      <c r="H50" s="2"/>
      <c r="I50" s="2"/>
      <c r="J50" s="2"/>
      <c r="K50" s="2"/>
      <c r="L50" s="2"/>
      <c r="M50" s="2"/>
      <c r="N50" s="4" t="s">
        <v>75</v>
      </c>
      <c r="O50" s="2" t="s">
        <v>139</v>
      </c>
      <c r="P50" s="50"/>
      <c r="Q50" s="2"/>
      <c r="R50" s="2"/>
    </row>
    <row r="51" spans="1:18">
      <c r="A51" s="2"/>
      <c r="B51" s="2"/>
      <c r="C51" s="2"/>
      <c r="D51" s="2"/>
      <c r="E51" s="2"/>
      <c r="F51" s="2"/>
      <c r="G51" s="2"/>
      <c r="H51" s="2"/>
      <c r="I51" s="2"/>
      <c r="J51" s="2"/>
      <c r="K51" s="2"/>
      <c r="L51" s="2"/>
      <c r="M51" s="2"/>
      <c r="N51" s="4" t="s">
        <v>76</v>
      </c>
      <c r="O51" s="2" t="s">
        <v>139</v>
      </c>
      <c r="P51" s="50"/>
      <c r="Q51" s="2"/>
      <c r="R51" s="2"/>
    </row>
    <row r="52" spans="1:18">
      <c r="A52" s="2"/>
      <c r="B52" s="2"/>
      <c r="C52" s="2"/>
      <c r="D52" s="2"/>
      <c r="E52" s="2"/>
      <c r="F52" s="2"/>
      <c r="G52" s="2"/>
      <c r="H52" s="2"/>
      <c r="I52" s="2"/>
      <c r="J52" s="2"/>
      <c r="K52" s="2"/>
      <c r="L52" s="2"/>
      <c r="M52" s="2"/>
      <c r="N52" s="4" t="s">
        <v>77</v>
      </c>
      <c r="O52" s="2" t="s">
        <v>139</v>
      </c>
      <c r="P52" s="50"/>
      <c r="Q52" s="2"/>
      <c r="R52" s="2"/>
    </row>
    <row r="53" spans="1:18">
      <c r="A53" s="2"/>
      <c r="B53" s="2"/>
      <c r="C53" s="2"/>
      <c r="D53" s="2"/>
      <c r="E53" s="2"/>
      <c r="F53" s="2"/>
      <c r="G53" s="2"/>
      <c r="H53" s="2"/>
      <c r="I53" s="2"/>
      <c r="J53" s="2"/>
      <c r="K53" s="2"/>
      <c r="L53" s="2"/>
      <c r="M53" s="2"/>
      <c r="N53" s="4" t="s">
        <v>78</v>
      </c>
      <c r="O53" s="2" t="s">
        <v>139</v>
      </c>
      <c r="P53" s="50"/>
      <c r="Q53" s="2"/>
      <c r="R53" s="4"/>
    </row>
    <row r="54" spans="1:18">
      <c r="A54" s="2"/>
      <c r="B54" s="2"/>
      <c r="C54" s="2"/>
      <c r="D54" s="2"/>
      <c r="E54" s="2"/>
      <c r="F54" s="2"/>
      <c r="G54" s="2"/>
      <c r="H54" s="2"/>
      <c r="I54" s="2"/>
      <c r="J54" s="2"/>
      <c r="K54" s="2"/>
      <c r="L54" s="2"/>
      <c r="M54" s="2"/>
      <c r="N54" s="4" t="s">
        <v>79</v>
      </c>
      <c r="O54" s="2" t="s">
        <v>139</v>
      </c>
      <c r="P54" s="50"/>
      <c r="Q54" s="2"/>
      <c r="R54" s="4"/>
    </row>
    <row r="55" spans="1:18">
      <c r="A55" s="2"/>
      <c r="B55" s="2"/>
      <c r="C55" s="2"/>
      <c r="D55" s="2"/>
      <c r="E55" s="2"/>
      <c r="F55" s="2"/>
      <c r="G55" s="2"/>
      <c r="H55" s="2"/>
      <c r="I55" s="2"/>
      <c r="J55" s="2"/>
      <c r="K55" s="2"/>
      <c r="L55" s="2"/>
      <c r="M55" s="2"/>
      <c r="N55" s="4" t="s">
        <v>80</v>
      </c>
      <c r="O55" s="2" t="s">
        <v>139</v>
      </c>
      <c r="P55" s="50"/>
      <c r="Q55" s="2"/>
      <c r="R55" s="2"/>
    </row>
    <row r="56" spans="1:18">
      <c r="A56" s="2"/>
      <c r="B56" s="2"/>
      <c r="C56" s="2"/>
      <c r="D56" s="2"/>
      <c r="E56" s="2"/>
      <c r="F56" s="2"/>
      <c r="G56" s="2"/>
      <c r="H56" s="2"/>
      <c r="I56" s="2"/>
      <c r="J56" s="2"/>
      <c r="K56" s="2"/>
      <c r="L56" s="2"/>
      <c r="M56" s="2"/>
      <c r="N56" s="4" t="s">
        <v>81</v>
      </c>
      <c r="O56" s="2" t="s">
        <v>139</v>
      </c>
      <c r="P56" s="50"/>
      <c r="Q56" s="2"/>
      <c r="R56" s="2"/>
    </row>
    <row r="57" spans="1:18">
      <c r="A57" s="2"/>
      <c r="B57" s="2"/>
      <c r="C57" s="2"/>
      <c r="D57" s="2"/>
      <c r="E57" s="2"/>
      <c r="F57" s="2"/>
      <c r="G57" s="2"/>
      <c r="H57" s="2"/>
      <c r="I57" s="2"/>
      <c r="J57" s="2"/>
      <c r="K57" s="2"/>
      <c r="L57" s="2"/>
      <c r="M57" s="2"/>
      <c r="N57" s="4" t="s">
        <v>82</v>
      </c>
      <c r="O57" s="2" t="s">
        <v>139</v>
      </c>
      <c r="P57" s="50"/>
      <c r="Q57" s="2"/>
      <c r="R57" s="2"/>
    </row>
    <row r="58" spans="1:18">
      <c r="A58" s="2"/>
      <c r="B58" s="2"/>
      <c r="C58" s="2"/>
      <c r="D58" s="2"/>
      <c r="E58" s="2"/>
      <c r="F58" s="2"/>
      <c r="G58" s="2"/>
      <c r="H58" s="2"/>
      <c r="I58" s="2"/>
      <c r="J58" s="2"/>
      <c r="K58" s="2"/>
      <c r="L58" s="2"/>
      <c r="M58" s="2"/>
      <c r="N58" s="4" t="s">
        <v>83</v>
      </c>
      <c r="O58" s="2" t="s">
        <v>139</v>
      </c>
      <c r="P58" s="50"/>
      <c r="Q58" s="2"/>
      <c r="R58" s="2"/>
    </row>
    <row r="59" spans="1:18">
      <c r="A59" s="2"/>
      <c r="B59" s="2"/>
      <c r="C59" s="2"/>
      <c r="D59" s="2"/>
      <c r="E59" s="2"/>
      <c r="F59" s="2"/>
      <c r="G59" s="2"/>
      <c r="H59" s="2"/>
      <c r="I59" s="2"/>
      <c r="J59" s="2"/>
      <c r="K59" s="2"/>
      <c r="L59" s="2"/>
      <c r="M59" s="2"/>
      <c r="N59" s="4" t="s">
        <v>84</v>
      </c>
      <c r="O59" s="2" t="s">
        <v>139</v>
      </c>
      <c r="P59" s="50"/>
      <c r="Q59" s="2"/>
      <c r="R59" s="2"/>
    </row>
    <row r="60" spans="1:18">
      <c r="A60" s="2"/>
      <c r="B60" s="2"/>
      <c r="C60" s="2"/>
      <c r="D60" s="2"/>
      <c r="E60" s="2"/>
      <c r="F60" s="2"/>
      <c r="G60" s="2"/>
      <c r="H60" s="2"/>
      <c r="I60" s="2"/>
      <c r="J60" s="2"/>
      <c r="K60" s="2"/>
      <c r="L60" s="2"/>
      <c r="M60" s="2"/>
      <c r="N60" s="4" t="s">
        <v>85</v>
      </c>
      <c r="O60" s="2" t="s">
        <v>139</v>
      </c>
      <c r="P60" s="50"/>
      <c r="Q60" s="2"/>
      <c r="R60" s="2"/>
    </row>
    <row r="61" spans="1:18">
      <c r="A61" s="2"/>
      <c r="B61" s="2"/>
      <c r="C61" s="2"/>
      <c r="D61" s="2"/>
      <c r="E61" s="2"/>
      <c r="F61" s="2"/>
      <c r="G61" s="2"/>
      <c r="H61" s="2"/>
      <c r="I61" s="2"/>
      <c r="J61" s="2"/>
      <c r="K61" s="2"/>
      <c r="L61" s="2"/>
      <c r="M61" s="2"/>
      <c r="N61" s="4" t="s">
        <v>86</v>
      </c>
      <c r="O61" s="2" t="s">
        <v>139</v>
      </c>
      <c r="P61" s="50"/>
      <c r="Q61" s="2"/>
      <c r="R61" s="2"/>
    </row>
    <row r="62" spans="1:18">
      <c r="A62" s="2"/>
      <c r="B62" s="2"/>
      <c r="C62" s="2"/>
      <c r="D62" s="2"/>
      <c r="E62" s="2"/>
      <c r="F62" s="2"/>
      <c r="G62" s="2"/>
      <c r="H62" s="2"/>
      <c r="I62" s="2"/>
      <c r="J62" s="2"/>
      <c r="K62" s="2"/>
      <c r="L62" s="2"/>
      <c r="M62" s="2"/>
      <c r="N62" s="4" t="s">
        <v>87</v>
      </c>
      <c r="O62" s="2" t="s">
        <v>139</v>
      </c>
      <c r="P62" s="50"/>
      <c r="Q62" s="2"/>
      <c r="R62" s="2"/>
    </row>
    <row r="63" spans="1:18">
      <c r="A63" s="2"/>
      <c r="B63" s="2"/>
      <c r="C63" s="2"/>
      <c r="D63" s="2"/>
      <c r="E63" s="2"/>
      <c r="F63" s="2"/>
      <c r="G63" s="2"/>
      <c r="H63" s="2"/>
      <c r="I63" s="2"/>
      <c r="J63" s="2"/>
      <c r="K63" s="2"/>
      <c r="L63" s="2"/>
      <c r="M63" s="2"/>
      <c r="N63" s="4" t="s">
        <v>88</v>
      </c>
      <c r="O63" s="2" t="s">
        <v>139</v>
      </c>
      <c r="P63" s="50"/>
      <c r="Q63" s="2"/>
      <c r="R63" s="2"/>
    </row>
    <row r="64" spans="1:18">
      <c r="A64" s="2"/>
      <c r="B64" s="2"/>
      <c r="C64" s="2"/>
      <c r="D64" s="2"/>
      <c r="E64" s="2"/>
      <c r="F64" s="2"/>
      <c r="G64" s="2"/>
      <c r="H64" s="2"/>
      <c r="I64" s="2"/>
      <c r="J64" s="2"/>
      <c r="K64" s="2"/>
      <c r="L64" s="2"/>
      <c r="M64" s="2"/>
      <c r="N64" s="4" t="s">
        <v>89</v>
      </c>
      <c r="O64" s="2" t="s">
        <v>139</v>
      </c>
      <c r="P64" s="50"/>
      <c r="Q64" s="2"/>
      <c r="R64" s="2"/>
    </row>
    <row r="65" spans="1:18">
      <c r="A65" s="2"/>
      <c r="B65" s="2"/>
      <c r="C65" s="2"/>
      <c r="D65" s="2"/>
      <c r="E65" s="2"/>
      <c r="F65" s="2"/>
      <c r="G65" s="2"/>
      <c r="H65" s="2"/>
      <c r="I65" s="2"/>
      <c r="J65" s="2"/>
      <c r="K65" s="2"/>
      <c r="L65" s="2"/>
      <c r="M65" s="2"/>
      <c r="N65" s="4" t="s">
        <v>90</v>
      </c>
      <c r="O65" s="2" t="s">
        <v>139</v>
      </c>
      <c r="P65" s="50"/>
      <c r="Q65" s="2"/>
      <c r="R65" s="2"/>
    </row>
    <row r="66" spans="1:18">
      <c r="A66" s="2"/>
      <c r="B66" s="2"/>
      <c r="C66" s="2"/>
      <c r="D66" s="2"/>
      <c r="E66" s="2"/>
      <c r="F66" s="2"/>
      <c r="G66" s="2"/>
      <c r="H66" s="2"/>
      <c r="I66" s="2"/>
      <c r="J66" s="2"/>
      <c r="K66" s="2"/>
      <c r="L66" s="2"/>
      <c r="M66" s="2"/>
      <c r="N66" s="4" t="s">
        <v>92</v>
      </c>
      <c r="O66" s="2" t="s">
        <v>139</v>
      </c>
      <c r="P66" s="50"/>
      <c r="Q66" s="2"/>
      <c r="R66" s="2"/>
    </row>
    <row r="67" spans="1:18">
      <c r="A67" s="2"/>
      <c r="B67" s="2"/>
      <c r="C67" s="2"/>
      <c r="D67" s="2"/>
      <c r="E67" s="2"/>
      <c r="F67" s="2"/>
      <c r="G67" s="2"/>
      <c r="H67" s="2"/>
      <c r="I67" s="2"/>
      <c r="J67" s="2"/>
      <c r="K67" s="2"/>
      <c r="L67" s="2"/>
      <c r="M67" s="2"/>
      <c r="N67" s="4" t="s">
        <v>93</v>
      </c>
      <c r="O67" s="2" t="s">
        <v>139</v>
      </c>
      <c r="P67" s="50"/>
      <c r="Q67" s="2"/>
      <c r="R67" s="2"/>
    </row>
    <row r="68" spans="1:18">
      <c r="A68" s="2"/>
      <c r="B68" s="2"/>
      <c r="C68" s="2"/>
      <c r="D68" s="2"/>
      <c r="E68" s="2"/>
      <c r="F68" s="2"/>
      <c r="G68" s="2"/>
      <c r="H68" s="2"/>
      <c r="I68" s="2"/>
      <c r="J68" s="2"/>
      <c r="K68" s="2"/>
      <c r="L68" s="2"/>
      <c r="M68" s="2"/>
      <c r="N68" s="4" t="s">
        <v>96</v>
      </c>
      <c r="O68" s="2" t="s">
        <v>139</v>
      </c>
      <c r="P68" s="50"/>
      <c r="Q68" s="2"/>
      <c r="R68" s="2"/>
    </row>
    <row r="69" spans="1:18">
      <c r="A69" s="2"/>
      <c r="B69" s="2"/>
      <c r="C69" s="2"/>
      <c r="D69" s="2"/>
      <c r="E69" s="2"/>
      <c r="F69" s="2"/>
      <c r="G69" s="2"/>
      <c r="H69" s="2"/>
      <c r="I69" s="2"/>
      <c r="J69" s="2"/>
      <c r="K69" s="2"/>
      <c r="L69" s="2"/>
      <c r="M69" s="2"/>
      <c r="N69" s="4" t="s">
        <v>97</v>
      </c>
      <c r="O69" s="2" t="s">
        <v>139</v>
      </c>
      <c r="P69" s="50"/>
      <c r="Q69" s="2"/>
      <c r="R69" s="2"/>
    </row>
    <row r="70" spans="1:18">
      <c r="A70" s="2"/>
      <c r="B70" s="2"/>
      <c r="C70" s="2"/>
      <c r="D70" s="2"/>
      <c r="E70" s="2"/>
      <c r="F70" s="2"/>
      <c r="G70" s="2"/>
      <c r="H70" s="2"/>
      <c r="I70" s="2"/>
    </row>
    <row r="71" spans="1:18">
      <c r="A71" s="2"/>
      <c r="B71" s="2"/>
      <c r="C71" s="2"/>
      <c r="D71" s="2"/>
      <c r="E71" s="2"/>
      <c r="F71" s="2"/>
      <c r="G71" s="2"/>
      <c r="H71" s="2"/>
      <c r="I71" s="2"/>
    </row>
    <row r="72" spans="1:18">
      <c r="A72" s="2"/>
      <c r="B72" s="2"/>
      <c r="C72" s="2"/>
      <c r="D72" s="2"/>
      <c r="E72" s="2"/>
      <c r="F72" s="2"/>
      <c r="G72" s="2"/>
      <c r="H72" s="2"/>
      <c r="I72" s="2"/>
    </row>
    <row r="73" spans="1:18">
      <c r="A73" s="2"/>
      <c r="B73" s="2"/>
      <c r="C73" s="2"/>
      <c r="D73" s="2"/>
      <c r="E73" s="2"/>
      <c r="F73" s="2"/>
      <c r="G73" s="2"/>
      <c r="H73" s="2"/>
      <c r="I73" s="2"/>
    </row>
    <row r="74" spans="1:18">
      <c r="A74" s="2"/>
      <c r="B74" s="2"/>
      <c r="C74" s="2"/>
      <c r="D74" s="2"/>
      <c r="E74" s="2"/>
      <c r="F74" s="2"/>
      <c r="G74" s="2"/>
      <c r="H74" s="2"/>
      <c r="I74" s="2"/>
    </row>
    <row r="75" spans="1:18">
      <c r="A75" s="45" t="s">
        <v>148</v>
      </c>
      <c r="B75" s="46"/>
      <c r="C75" s="47" t="s">
        <v>0</v>
      </c>
      <c r="D75" s="48"/>
      <c r="E75" s="48"/>
      <c r="F75" s="48"/>
      <c r="G75" s="48"/>
      <c r="H75" s="48"/>
      <c r="I75" s="48"/>
    </row>
    <row r="76" spans="1:18">
      <c r="A76" s="227" t="s">
        <v>149</v>
      </c>
      <c r="B76" s="54" t="s">
        <v>150</v>
      </c>
      <c r="C76" s="55" t="s">
        <v>134</v>
      </c>
      <c r="D76" s="54"/>
      <c r="E76" s="54"/>
      <c r="F76" s="54"/>
      <c r="G76" s="54"/>
      <c r="H76" s="54"/>
      <c r="I76" s="54"/>
    </row>
    <row r="77" spans="1:18">
      <c r="A77" s="228"/>
      <c r="B77" s="54" t="s">
        <v>151</v>
      </c>
      <c r="C77" s="69" t="s">
        <v>134</v>
      </c>
      <c r="D77" s="67"/>
      <c r="E77" s="67"/>
      <c r="F77" s="67"/>
      <c r="G77" s="67"/>
      <c r="H77" s="67"/>
      <c r="I77" s="67"/>
    </row>
    <row r="78" spans="1:18">
      <c r="A78" s="228"/>
      <c r="B78" s="2" t="s">
        <v>152</v>
      </c>
      <c r="C78" s="40" t="s">
        <v>153</v>
      </c>
      <c r="D78" s="31"/>
      <c r="E78" s="2"/>
      <c r="F78" s="27"/>
      <c r="G78" s="2"/>
      <c r="H78" s="2"/>
      <c r="I78" s="2"/>
    </row>
    <row r="79" spans="1:18">
      <c r="A79" s="228"/>
      <c r="B79" s="2" t="s">
        <v>154</v>
      </c>
      <c r="C79" s="40" t="s">
        <v>153</v>
      </c>
      <c r="D79" s="31"/>
      <c r="E79" s="2"/>
      <c r="F79" s="27"/>
      <c r="G79" s="2"/>
      <c r="H79" s="2"/>
      <c r="I79" s="2"/>
    </row>
    <row r="80" spans="1:18">
      <c r="A80" s="228"/>
      <c r="B80" s="2" t="s">
        <v>155</v>
      </c>
      <c r="C80" s="40" t="s">
        <v>156</v>
      </c>
      <c r="D80" s="2"/>
      <c r="E80" s="2"/>
      <c r="F80" s="2"/>
      <c r="G80" s="2"/>
      <c r="H80" s="2"/>
      <c r="I80" s="2"/>
    </row>
    <row r="81" spans="1:9" ht="18">
      <c r="A81" s="228"/>
      <c r="B81" s="2" t="s">
        <v>223</v>
      </c>
      <c r="C81" s="40" t="s">
        <v>224</v>
      </c>
      <c r="D81" s="2"/>
      <c r="E81" s="2"/>
      <c r="F81" s="2"/>
      <c r="G81" s="2"/>
      <c r="H81" s="2"/>
      <c r="I81" s="2"/>
    </row>
    <row r="82" spans="1:9">
      <c r="A82" s="228"/>
      <c r="B82" s="2" t="s">
        <v>157</v>
      </c>
      <c r="C82" s="59" t="s">
        <v>3</v>
      </c>
      <c r="D82" s="4"/>
      <c r="E82" s="4"/>
      <c r="F82" s="4"/>
      <c r="G82" s="4"/>
      <c r="H82" s="4"/>
      <c r="I82" s="4"/>
    </row>
    <row r="83" spans="1:9">
      <c r="A83" s="228"/>
      <c r="B83" s="2" t="s">
        <v>158</v>
      </c>
      <c r="C83" s="40" t="s">
        <v>15</v>
      </c>
      <c r="D83" s="2"/>
      <c r="E83" s="17"/>
      <c r="F83" s="17"/>
      <c r="G83" s="17"/>
      <c r="H83" s="17"/>
      <c r="I83" s="17"/>
    </row>
    <row r="84" spans="1:9">
      <c r="A84" s="228"/>
      <c r="B84" s="2" t="s">
        <v>159</v>
      </c>
      <c r="C84" s="40" t="s">
        <v>15</v>
      </c>
      <c r="D84" s="17"/>
      <c r="E84" s="17"/>
      <c r="F84" s="17"/>
      <c r="G84" s="17"/>
      <c r="H84" s="17"/>
      <c r="I84" s="17"/>
    </row>
    <row r="85" spans="1:9">
      <c r="A85" s="228"/>
      <c r="B85" s="2" t="s">
        <v>160</v>
      </c>
      <c r="C85" s="40" t="s">
        <v>15</v>
      </c>
      <c r="D85" s="17"/>
      <c r="E85" s="17"/>
      <c r="F85" s="17"/>
      <c r="G85" s="17"/>
      <c r="H85" s="17"/>
      <c r="I85" s="17"/>
    </row>
    <row r="86" spans="1:9">
      <c r="A86" s="228"/>
      <c r="B86" s="2" t="s">
        <v>161</v>
      </c>
      <c r="C86" s="40" t="s">
        <v>15</v>
      </c>
      <c r="D86" s="17"/>
      <c r="E86" s="17"/>
      <c r="F86" s="17"/>
      <c r="G86" s="17"/>
      <c r="H86" s="17"/>
      <c r="I86" s="17"/>
    </row>
    <row r="87" spans="1:9">
      <c r="A87" s="228"/>
      <c r="B87" s="2" t="s">
        <v>162</v>
      </c>
      <c r="C87" s="40" t="s">
        <v>163</v>
      </c>
      <c r="D87" s="17"/>
      <c r="E87" s="17"/>
      <c r="F87" s="17"/>
      <c r="G87" s="17"/>
      <c r="H87" s="17"/>
      <c r="I87" s="17"/>
    </row>
    <row r="88" spans="1:9">
      <c r="A88" s="228"/>
      <c r="B88" s="2" t="s">
        <v>164</v>
      </c>
      <c r="C88" s="40" t="s">
        <v>163</v>
      </c>
      <c r="D88" s="17"/>
      <c r="E88" s="17"/>
      <c r="F88" s="17"/>
      <c r="G88" s="17"/>
      <c r="H88" s="17"/>
      <c r="I88" s="17"/>
    </row>
    <row r="89" spans="1:9">
      <c r="A89" s="229"/>
      <c r="B89" s="6" t="s">
        <v>165</v>
      </c>
      <c r="C89" s="40" t="s">
        <v>15</v>
      </c>
      <c r="D89" s="43">
        <f t="shared" ref="D89:I89" si="1">1-(D84+D85+D86+D88)</f>
        <v>1</v>
      </c>
      <c r="E89" s="43">
        <f t="shared" si="1"/>
        <v>1</v>
      </c>
      <c r="F89" s="43">
        <f t="shared" si="1"/>
        <v>1</v>
      </c>
      <c r="G89" s="43">
        <f t="shared" si="1"/>
        <v>1</v>
      </c>
      <c r="H89" s="43">
        <f t="shared" si="1"/>
        <v>1</v>
      </c>
      <c r="I89" s="43">
        <f t="shared" si="1"/>
        <v>1</v>
      </c>
    </row>
    <row r="90" spans="1:9">
      <c r="A90" s="227" t="s">
        <v>166</v>
      </c>
      <c r="B90" s="41" t="s">
        <v>167</v>
      </c>
      <c r="C90" s="39" t="s">
        <v>12</v>
      </c>
      <c r="D90" s="54"/>
      <c r="E90" s="54"/>
      <c r="F90" s="54"/>
      <c r="G90" s="54"/>
      <c r="H90" s="54"/>
      <c r="I90" s="54"/>
    </row>
    <row r="91" spans="1:9">
      <c r="A91" s="228"/>
      <c r="B91" s="2" t="s">
        <v>168</v>
      </c>
      <c r="C91" s="40" t="s">
        <v>12</v>
      </c>
      <c r="D91" s="57">
        <f t="shared" ref="D91:I91" si="2">D90-D93*2.441</f>
        <v>0</v>
      </c>
      <c r="E91" s="57">
        <f t="shared" si="2"/>
        <v>0</v>
      </c>
      <c r="F91" s="57">
        <f t="shared" si="2"/>
        <v>0</v>
      </c>
      <c r="G91" s="57">
        <f t="shared" si="2"/>
        <v>0</v>
      </c>
      <c r="H91" s="57">
        <f t="shared" si="2"/>
        <v>0</v>
      </c>
      <c r="I91" s="57">
        <f t="shared" si="2"/>
        <v>0</v>
      </c>
    </row>
    <row r="92" spans="1:9">
      <c r="A92" s="228"/>
      <c r="B92" s="2" t="s">
        <v>169</v>
      </c>
      <c r="C92" s="40" t="s">
        <v>15</v>
      </c>
      <c r="D92" s="66"/>
      <c r="E92" s="66"/>
      <c r="F92" s="66"/>
      <c r="G92" s="66"/>
      <c r="H92" s="66"/>
      <c r="I92" s="66"/>
    </row>
    <row r="93" spans="1:9">
      <c r="A93" s="228"/>
      <c r="B93" s="2" t="s">
        <v>170</v>
      </c>
      <c r="C93" s="40" t="s">
        <v>15</v>
      </c>
      <c r="D93" s="66"/>
      <c r="E93" s="66"/>
      <c r="F93" s="66"/>
      <c r="G93" s="66"/>
      <c r="H93" s="66"/>
      <c r="I93" s="66"/>
    </row>
    <row r="94" spans="1:9">
      <c r="A94" s="228"/>
      <c r="B94" s="2" t="s">
        <v>171</v>
      </c>
      <c r="C94" s="40" t="s">
        <v>15</v>
      </c>
      <c r="D94" s="90"/>
      <c r="E94" s="91"/>
      <c r="F94" s="91"/>
      <c r="G94" s="91"/>
      <c r="H94" s="91"/>
      <c r="I94" s="91"/>
    </row>
    <row r="95" spans="1:9">
      <c r="A95" s="228"/>
      <c r="B95" s="2" t="s">
        <v>172</v>
      </c>
      <c r="C95" s="40" t="s">
        <v>15</v>
      </c>
      <c r="D95" s="90"/>
      <c r="E95" s="91"/>
      <c r="F95" s="91"/>
      <c r="G95" s="91"/>
      <c r="H95" s="91"/>
      <c r="I95" s="91"/>
    </row>
    <row r="96" spans="1:9">
      <c r="A96" s="228"/>
      <c r="B96" s="2" t="s">
        <v>173</v>
      </c>
      <c r="C96" s="40" t="s">
        <v>15</v>
      </c>
      <c r="D96" s="90"/>
      <c r="E96" s="91"/>
      <c r="F96" s="91"/>
      <c r="G96" s="91"/>
      <c r="H96" s="91"/>
      <c r="I96" s="91"/>
    </row>
    <row r="97" spans="1:9">
      <c r="A97" s="229"/>
      <c r="B97" s="6" t="s">
        <v>174</v>
      </c>
      <c r="C97" s="40" t="s">
        <v>15</v>
      </c>
      <c r="D97" s="92"/>
      <c r="E97" s="93"/>
      <c r="F97" s="93"/>
      <c r="G97" s="93"/>
      <c r="H97" s="93"/>
      <c r="I97" s="93"/>
    </row>
    <row r="98" spans="1:9">
      <c r="A98" s="227" t="s">
        <v>113</v>
      </c>
      <c r="B98" s="41" t="s">
        <v>167</v>
      </c>
      <c r="C98" s="39" t="s">
        <v>12</v>
      </c>
      <c r="D98" s="87"/>
      <c r="E98" s="54"/>
      <c r="F98" s="54"/>
      <c r="G98" s="54"/>
      <c r="H98" s="54"/>
      <c r="I98" s="87"/>
    </row>
    <row r="99" spans="1:9">
      <c r="A99" s="228"/>
      <c r="B99" s="2" t="s">
        <v>168</v>
      </c>
      <c r="C99" s="40" t="s">
        <v>12</v>
      </c>
      <c r="D99" s="57">
        <f t="shared" ref="D99:I99" si="3">D98-D102*2.441</f>
        <v>0</v>
      </c>
      <c r="E99" s="57">
        <f t="shared" si="3"/>
        <v>0</v>
      </c>
      <c r="F99" s="57">
        <f t="shared" si="3"/>
        <v>0</v>
      </c>
      <c r="G99" s="57">
        <f t="shared" si="3"/>
        <v>0</v>
      </c>
      <c r="H99" s="57">
        <f t="shared" si="3"/>
        <v>0</v>
      </c>
      <c r="I99" s="57">
        <f t="shared" si="3"/>
        <v>0</v>
      </c>
    </row>
    <row r="100" spans="1:9">
      <c r="A100" s="228"/>
      <c r="B100" s="2" t="s">
        <v>175</v>
      </c>
      <c r="C100" s="40" t="s">
        <v>15</v>
      </c>
      <c r="D100" s="17"/>
      <c r="E100" s="101"/>
      <c r="F100" s="101"/>
      <c r="G100" s="101"/>
      <c r="H100" s="101"/>
      <c r="I100" s="101"/>
    </row>
    <row r="101" spans="1:9">
      <c r="A101" s="228"/>
      <c r="B101" s="2" t="s">
        <v>176</v>
      </c>
      <c r="C101" s="40" t="s">
        <v>177</v>
      </c>
      <c r="D101" s="2"/>
      <c r="E101" s="2"/>
      <c r="F101" s="2"/>
      <c r="G101" s="2"/>
      <c r="H101" s="2"/>
      <c r="I101" s="2"/>
    </row>
    <row r="102" spans="1:9">
      <c r="A102" s="228"/>
      <c r="B102" s="2" t="s">
        <v>170</v>
      </c>
      <c r="C102" s="40" t="s">
        <v>15</v>
      </c>
      <c r="D102" s="2"/>
      <c r="E102" s="2"/>
      <c r="F102" s="2"/>
      <c r="G102" s="2"/>
      <c r="H102" s="2"/>
      <c r="I102" s="2"/>
    </row>
    <row r="103" spans="1:9">
      <c r="A103" s="228"/>
      <c r="B103" s="2" t="s">
        <v>171</v>
      </c>
      <c r="C103" s="40" t="s">
        <v>15</v>
      </c>
      <c r="D103" s="17"/>
      <c r="E103" s="101"/>
      <c r="F103" s="101"/>
      <c r="G103" s="101"/>
      <c r="H103" s="101"/>
      <c r="I103" s="101"/>
    </row>
    <row r="104" spans="1:9">
      <c r="A104" s="228"/>
      <c r="B104" s="2" t="s">
        <v>172</v>
      </c>
      <c r="C104" s="40" t="s">
        <v>15</v>
      </c>
      <c r="D104" s="17"/>
      <c r="E104" s="101"/>
      <c r="F104" s="101"/>
      <c r="G104" s="101"/>
      <c r="H104" s="101"/>
      <c r="I104" s="101"/>
    </row>
    <row r="105" spans="1:9">
      <c r="A105" s="228"/>
      <c r="B105" s="2" t="s">
        <v>173</v>
      </c>
      <c r="C105" s="40" t="s">
        <v>15</v>
      </c>
      <c r="D105" s="17"/>
      <c r="E105" s="101"/>
      <c r="F105" s="101"/>
      <c r="G105" s="101"/>
      <c r="H105" s="101"/>
      <c r="I105" s="101"/>
    </row>
    <row r="106" spans="1:9">
      <c r="A106" s="228"/>
      <c r="B106" s="2" t="s">
        <v>174</v>
      </c>
      <c r="C106" s="40" t="s">
        <v>15</v>
      </c>
      <c r="D106" s="17"/>
      <c r="E106" s="101"/>
      <c r="F106" s="101"/>
      <c r="G106" s="101"/>
      <c r="H106" s="101"/>
      <c r="I106" s="101"/>
    </row>
    <row r="107" spans="1:9">
      <c r="A107" s="228"/>
      <c r="B107" s="2" t="s">
        <v>178</v>
      </c>
      <c r="C107" s="59" t="s">
        <v>3</v>
      </c>
      <c r="D107" s="17"/>
      <c r="E107" s="74"/>
      <c r="F107" s="74"/>
      <c r="G107" s="74"/>
      <c r="H107" s="74"/>
      <c r="I107" s="74"/>
    </row>
    <row r="108" spans="1:9">
      <c r="A108" s="228"/>
      <c r="B108" s="2" t="s">
        <v>179</v>
      </c>
      <c r="C108" s="40" t="s">
        <v>15</v>
      </c>
      <c r="D108" s="17"/>
      <c r="E108" s="74"/>
      <c r="F108" s="74"/>
      <c r="G108" s="74"/>
      <c r="H108" s="74"/>
      <c r="I108" s="74"/>
    </row>
    <row r="109" spans="1:9">
      <c r="A109" s="228"/>
      <c r="B109" s="1" t="s">
        <v>180</v>
      </c>
      <c r="C109" s="59" t="s">
        <v>3</v>
      </c>
      <c r="D109" s="17"/>
      <c r="E109" s="74"/>
      <c r="F109" s="74"/>
      <c r="G109" s="74"/>
      <c r="H109" s="74"/>
      <c r="I109" s="74"/>
    </row>
    <row r="110" spans="1:9">
      <c r="A110" s="228"/>
      <c r="B110" s="2" t="s">
        <v>181</v>
      </c>
      <c r="C110" s="40" t="s">
        <v>240</v>
      </c>
      <c r="D110" s="17"/>
      <c r="E110" s="74"/>
      <c r="F110" s="74"/>
      <c r="G110" s="74"/>
      <c r="H110" s="74"/>
      <c r="I110" s="74"/>
    </row>
    <row r="111" spans="1:9">
      <c r="A111" s="228"/>
      <c r="B111" s="2" t="s">
        <v>182</v>
      </c>
      <c r="C111" s="40" t="s">
        <v>241</v>
      </c>
      <c r="D111" s="17"/>
      <c r="E111" s="74"/>
      <c r="F111" s="74"/>
      <c r="G111" s="74"/>
      <c r="H111" s="74"/>
      <c r="I111" s="74"/>
    </row>
    <row r="112" spans="1:9">
      <c r="A112" s="228"/>
      <c r="B112" s="2" t="s">
        <v>183</v>
      </c>
      <c r="C112" s="40" t="s">
        <v>15</v>
      </c>
      <c r="D112" s="17"/>
      <c r="E112" s="74"/>
      <c r="F112" s="74"/>
      <c r="G112" s="74"/>
      <c r="H112" s="74"/>
      <c r="I112" s="74"/>
    </row>
    <row r="113" spans="1:9">
      <c r="A113" s="228"/>
      <c r="B113" s="2" t="s">
        <v>184</v>
      </c>
      <c r="C113" s="40" t="s">
        <v>242</v>
      </c>
      <c r="D113" s="17"/>
      <c r="E113" s="74"/>
      <c r="F113" s="74"/>
      <c r="G113" s="74"/>
      <c r="H113" s="74"/>
      <c r="I113" s="74"/>
    </row>
    <row r="114" spans="1:9">
      <c r="A114" s="228"/>
      <c r="B114" s="2" t="s">
        <v>185</v>
      </c>
      <c r="C114" s="59" t="s">
        <v>3</v>
      </c>
      <c r="D114" s="17"/>
      <c r="E114" s="74"/>
      <c r="F114" s="74"/>
      <c r="G114" s="74"/>
      <c r="H114" s="74"/>
      <c r="I114" s="74"/>
    </row>
    <row r="115" spans="1:9">
      <c r="A115" s="228"/>
      <c r="B115" s="2" t="s">
        <v>243</v>
      </c>
      <c r="C115" s="59" t="s">
        <v>153</v>
      </c>
      <c r="D115" s="17"/>
      <c r="E115" s="74"/>
      <c r="F115" s="74"/>
      <c r="G115" s="74"/>
      <c r="H115" s="74"/>
      <c r="I115" s="74"/>
    </row>
    <row r="116" spans="1:9">
      <c r="A116" s="228"/>
      <c r="B116" s="2" t="s">
        <v>244</v>
      </c>
      <c r="C116" s="59" t="s">
        <v>153</v>
      </c>
      <c r="D116" s="17"/>
      <c r="E116" s="74"/>
      <c r="F116" s="74"/>
      <c r="G116" s="74"/>
      <c r="H116" s="74"/>
      <c r="I116" s="74"/>
    </row>
    <row r="117" spans="1:9">
      <c r="A117" s="228"/>
      <c r="B117" s="2" t="s">
        <v>245</v>
      </c>
      <c r="C117" s="59" t="s">
        <v>153</v>
      </c>
      <c r="D117" s="17"/>
      <c r="E117" s="74"/>
      <c r="F117" s="74"/>
      <c r="G117" s="74"/>
      <c r="H117" s="74"/>
      <c r="I117" s="74"/>
    </row>
    <row r="118" spans="1:9">
      <c r="A118" s="229"/>
      <c r="B118" s="2" t="s">
        <v>186</v>
      </c>
      <c r="C118" s="40" t="s">
        <v>246</v>
      </c>
      <c r="D118" s="17"/>
      <c r="E118" s="74"/>
      <c r="F118" s="74"/>
      <c r="G118" s="74"/>
      <c r="H118" s="74"/>
      <c r="I118" s="74"/>
    </row>
    <row r="119" spans="1:9">
      <c r="A119" s="227" t="s">
        <v>187</v>
      </c>
      <c r="B119" s="70" t="s">
        <v>188</v>
      </c>
      <c r="C119" s="39" t="s">
        <v>12</v>
      </c>
      <c r="D119" s="41"/>
      <c r="E119" s="41"/>
      <c r="F119" s="41"/>
      <c r="G119" s="41"/>
      <c r="H119" s="41"/>
      <c r="I119" s="41"/>
    </row>
    <row r="120" spans="1:9" ht="17.25">
      <c r="A120" s="228"/>
      <c r="B120" s="2" t="s">
        <v>189</v>
      </c>
      <c r="C120" s="42" t="s">
        <v>190</v>
      </c>
      <c r="D120" s="2"/>
      <c r="E120" s="2"/>
      <c r="F120" s="2"/>
      <c r="G120" s="2"/>
      <c r="H120" s="2"/>
      <c r="I120" s="2"/>
    </row>
    <row r="121" spans="1:9">
      <c r="A121" s="228"/>
      <c r="B121" s="2" t="s">
        <v>191</v>
      </c>
      <c r="C121" s="40" t="s">
        <v>12</v>
      </c>
      <c r="D121" s="2"/>
      <c r="E121" s="2"/>
      <c r="F121" s="2"/>
      <c r="G121" s="2"/>
      <c r="H121" s="2"/>
      <c r="I121" s="2"/>
    </row>
    <row r="122" spans="1:9" ht="17.25">
      <c r="A122" s="228"/>
      <c r="B122" s="2" t="s">
        <v>167</v>
      </c>
      <c r="C122" s="42" t="s">
        <v>190</v>
      </c>
      <c r="D122" s="2"/>
      <c r="E122" s="2"/>
      <c r="F122" s="2"/>
      <c r="G122" s="2"/>
      <c r="H122" s="2"/>
      <c r="I122" s="2"/>
    </row>
    <row r="123" spans="1:9" ht="17.25">
      <c r="A123" s="228"/>
      <c r="B123" s="2" t="s">
        <v>274</v>
      </c>
      <c r="C123" s="42" t="s">
        <v>193</v>
      </c>
      <c r="D123" s="2"/>
      <c r="E123" s="2"/>
      <c r="F123" s="2"/>
      <c r="G123" s="2"/>
      <c r="H123" s="2"/>
      <c r="I123" s="2"/>
    </row>
    <row r="124" spans="1:9" ht="18">
      <c r="A124" s="228"/>
      <c r="B124" s="2" t="s">
        <v>251</v>
      </c>
      <c r="C124" s="40" t="s">
        <v>252</v>
      </c>
      <c r="D124" s="2"/>
      <c r="E124" s="2"/>
      <c r="F124" s="2"/>
      <c r="G124" s="2"/>
      <c r="H124" s="2"/>
      <c r="I124" s="2"/>
    </row>
    <row r="125" spans="1:9">
      <c r="A125" s="228"/>
      <c r="B125" s="2" t="s">
        <v>255</v>
      </c>
      <c r="C125" s="40" t="s">
        <v>156</v>
      </c>
      <c r="D125" s="2"/>
      <c r="E125" s="2"/>
      <c r="F125" s="2"/>
      <c r="G125" s="2"/>
      <c r="H125" s="2"/>
      <c r="I125" s="2"/>
    </row>
    <row r="126" spans="1:9">
      <c r="A126" s="228"/>
      <c r="B126" s="2" t="s">
        <v>196</v>
      </c>
      <c r="C126" s="40" t="s">
        <v>156</v>
      </c>
      <c r="D126" s="17"/>
      <c r="E126" s="17"/>
      <c r="F126" s="17"/>
      <c r="G126" s="17"/>
      <c r="H126" s="17"/>
      <c r="I126" s="17"/>
    </row>
    <row r="127" spans="1:9" ht="18">
      <c r="A127" s="228"/>
      <c r="B127" s="2" t="s">
        <v>197</v>
      </c>
      <c r="C127" s="40" t="s">
        <v>198</v>
      </c>
      <c r="D127" s="17"/>
      <c r="E127" s="17"/>
      <c r="F127" s="17"/>
      <c r="G127" s="17"/>
      <c r="H127" s="17"/>
      <c r="I127" s="17"/>
    </row>
    <row r="128" spans="1:9" ht="18">
      <c r="A128" s="228"/>
      <c r="B128" s="2" t="s">
        <v>275</v>
      </c>
      <c r="C128" s="40" t="s">
        <v>198</v>
      </c>
      <c r="D128" s="17"/>
      <c r="E128" s="17"/>
      <c r="F128" s="17"/>
      <c r="G128" s="17"/>
      <c r="H128" s="17"/>
      <c r="I128" s="17"/>
    </row>
    <row r="129" spans="1:9">
      <c r="A129" s="228"/>
      <c r="B129" s="2" t="s">
        <v>200</v>
      </c>
      <c r="C129" s="40" t="s">
        <v>198</v>
      </c>
      <c r="D129" s="17"/>
      <c r="E129" s="17"/>
      <c r="F129" s="17"/>
      <c r="G129" s="17"/>
      <c r="H129" s="17"/>
      <c r="I129" s="17"/>
    </row>
    <row r="130" spans="1:9" ht="18">
      <c r="A130" s="229"/>
      <c r="B130" s="6" t="s">
        <v>201</v>
      </c>
      <c r="C130" s="38" t="s">
        <v>198</v>
      </c>
      <c r="D130" s="43"/>
      <c r="E130" s="43"/>
      <c r="F130" s="43"/>
      <c r="G130" s="43"/>
      <c r="H130" s="43"/>
      <c r="I130" s="43"/>
    </row>
    <row r="131" spans="1:9">
      <c r="A131" s="228" t="s">
        <v>202</v>
      </c>
      <c r="B131" s="2" t="s">
        <v>260</v>
      </c>
      <c r="C131" s="61" t="s">
        <v>3</v>
      </c>
      <c r="D131" s="2"/>
      <c r="E131" s="2"/>
      <c r="F131" s="2"/>
      <c r="G131" s="2"/>
      <c r="H131" s="2"/>
      <c r="I131" s="2"/>
    </row>
    <row r="132" spans="1:9">
      <c r="A132" s="228"/>
      <c r="B132" s="2"/>
      <c r="C132" s="40"/>
      <c r="D132" s="2"/>
      <c r="E132" s="2"/>
      <c r="F132" s="2"/>
      <c r="G132" s="2"/>
      <c r="H132" s="2"/>
      <c r="I132" s="2"/>
    </row>
    <row r="133" spans="1:9">
      <c r="A133" s="228"/>
      <c r="B133" s="2"/>
      <c r="C133" s="40"/>
      <c r="D133" s="2"/>
      <c r="E133" s="2"/>
      <c r="F133" s="2"/>
      <c r="G133" s="2"/>
      <c r="H133" s="2"/>
      <c r="I133" s="2"/>
    </row>
    <row r="134" spans="1:9">
      <c r="A134" s="228"/>
      <c r="B134" s="2"/>
      <c r="C134" s="40"/>
      <c r="D134" s="2"/>
      <c r="E134" s="2"/>
      <c r="F134" s="2"/>
      <c r="G134" s="2"/>
      <c r="H134" s="2"/>
      <c r="I134" s="2"/>
    </row>
    <row r="135" spans="1:9">
      <c r="A135" s="229"/>
      <c r="B135" s="2"/>
      <c r="C135" s="40"/>
      <c r="D135" s="2"/>
      <c r="E135" s="2"/>
      <c r="F135" s="2"/>
      <c r="G135" s="2"/>
      <c r="H135" s="2"/>
      <c r="I135" s="2"/>
    </row>
    <row r="138" spans="1:9">
      <c r="F138">
        <v>1</v>
      </c>
    </row>
  </sheetData>
  <mergeCells count="6">
    <mergeCell ref="A131:A135"/>
    <mergeCell ref="O1:P1"/>
    <mergeCell ref="A76:A89"/>
    <mergeCell ref="A90:A97"/>
    <mergeCell ref="A98:A118"/>
    <mergeCell ref="A119:A130"/>
  </mergeCells>
  <pageMargins left="0.7" right="0.7" top="0.78740157499999996" bottom="0.78740157499999996" header="0.3" footer="0.3"/>
  <legacyDrawing r:id="rId1"/>
</worksheet>
</file>

<file path=xl/worksheets/sheet64.xml><?xml version="1.0" encoding="utf-8"?>
<worksheet xmlns="http://schemas.openxmlformats.org/spreadsheetml/2006/main" xmlns:r="http://schemas.openxmlformats.org/officeDocument/2006/relationships" xmlns:xdr="http://schemas.openxmlformats.org/drawingml/2006/spreadsheetDrawing" xmlns:x14="http://schemas.microsoft.com/office/spreadsheetml/2009/9/main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00000000-0001-0000-3F00-000000000000}">
  <sheetPr codeName="Tabelle64"/>
  <dimension ref="A1:R138"/>
  <sheetViews>
    <sheetView topLeftCell="A52" zoomScale="90" zoomScaleNormal="90" workbookViewId="0">
      <selection activeCell="F138" sqref="F138"/>
    </sheetView>
  </sheetViews>
  <sheetFormatPr defaultColWidth="11.42578125" defaultRowHeight="15"/>
  <cols>
    <col min="1" max="1" width="24" bestFit="1" customWidth="1"/>
    <col min="2" max="2" width="37.7109375" bestFit="1" customWidth="1"/>
    <col min="3" max="3" width="9.85546875" bestFit="1" customWidth="1"/>
    <col min="4" max="18" width="11.42578125" customWidth="1"/>
  </cols>
  <sheetData>
    <row r="1" spans="1:18" ht="60">
      <c r="A1" s="5" t="s">
        <v>127</v>
      </c>
      <c r="B1" s="2">
        <f>Gesamtübersicht!BL2</f>
        <v>0</v>
      </c>
      <c r="C1" s="2"/>
      <c r="D1" s="2"/>
      <c r="E1" s="2"/>
      <c r="F1" s="2"/>
      <c r="G1" s="2"/>
      <c r="H1" s="2"/>
      <c r="I1" s="2"/>
      <c r="J1" s="15" t="s">
        <v>265</v>
      </c>
      <c r="K1" s="37"/>
      <c r="L1" s="37"/>
      <c r="M1" s="2"/>
      <c r="N1" s="15" t="s">
        <v>266</v>
      </c>
      <c r="O1" s="230"/>
      <c r="P1" s="230"/>
      <c r="Q1" s="2"/>
      <c r="R1" s="2"/>
    </row>
    <row r="2" spans="1:18" ht="30">
      <c r="A2" s="5" t="s">
        <v>128</v>
      </c>
      <c r="B2" s="2">
        <f>Gesamtübersicht!BL3</f>
        <v>0</v>
      </c>
      <c r="C2" s="2"/>
      <c r="D2" s="2"/>
      <c r="E2" s="2"/>
      <c r="F2" s="2"/>
      <c r="G2" s="2"/>
      <c r="H2" s="2"/>
      <c r="I2" s="2"/>
      <c r="J2" s="1" t="s">
        <v>267</v>
      </c>
      <c r="K2" s="2"/>
      <c r="L2" s="2" t="s">
        <v>134</v>
      </c>
      <c r="M2" s="2"/>
      <c r="N2" s="1" t="s">
        <v>267</v>
      </c>
      <c r="O2" s="2"/>
      <c r="P2" s="2" t="s">
        <v>134</v>
      </c>
      <c r="Q2" s="2"/>
      <c r="R2" s="2"/>
    </row>
    <row r="3" spans="1:18">
      <c r="A3" s="5" t="s">
        <v>7</v>
      </c>
      <c r="B3" s="9">
        <f>Gesamtübersicht!BL6</f>
        <v>0</v>
      </c>
      <c r="C3" s="2"/>
      <c r="D3" s="2"/>
      <c r="E3" s="2"/>
      <c r="F3" s="2"/>
      <c r="G3" s="2"/>
      <c r="H3" s="2"/>
      <c r="I3" s="2"/>
      <c r="J3" s="6" t="s">
        <v>135</v>
      </c>
      <c r="K3" s="22" t="s">
        <v>134</v>
      </c>
      <c r="L3" s="6" t="s">
        <v>15</v>
      </c>
      <c r="M3" s="2"/>
      <c r="N3" s="6" t="s">
        <v>27</v>
      </c>
      <c r="O3" s="6" t="s">
        <v>0</v>
      </c>
      <c r="P3" s="49" t="s">
        <v>137</v>
      </c>
      <c r="Q3" s="6" t="s">
        <v>0</v>
      </c>
      <c r="R3" s="6" t="s">
        <v>137</v>
      </c>
    </row>
    <row r="4" spans="1:18">
      <c r="A4" s="5" t="s">
        <v>11</v>
      </c>
      <c r="B4" s="2">
        <f>Gesamtübersicht!BL9</f>
        <v>0</v>
      </c>
      <c r="C4" s="2" t="str">
        <f>Gesamtübersicht!B9</f>
        <v>MJ/kg</v>
      </c>
      <c r="D4" s="2"/>
      <c r="E4" s="2"/>
      <c r="F4" s="2"/>
      <c r="G4" s="2"/>
      <c r="H4" s="2"/>
      <c r="I4" s="2"/>
      <c r="J4" s="2" t="s">
        <v>268</v>
      </c>
      <c r="K4" s="2"/>
      <c r="L4" s="3" t="e">
        <f t="shared" ref="L4:L12" si="0">K4/K$18</f>
        <v>#DIV/0!</v>
      </c>
      <c r="M4" s="2"/>
      <c r="N4" s="4" t="s">
        <v>29</v>
      </c>
      <c r="O4" s="2" t="s">
        <v>139</v>
      </c>
      <c r="P4" s="50"/>
      <c r="Q4" s="2" t="s">
        <v>242</v>
      </c>
      <c r="R4" s="2"/>
    </row>
    <row r="5" spans="1:18">
      <c r="A5" s="5" t="s">
        <v>13</v>
      </c>
      <c r="B5" s="57">
        <f>Gesamtübersicht!BL10</f>
        <v>0</v>
      </c>
      <c r="C5" s="2" t="str">
        <f>Gesamtübersicht!B10</f>
        <v>MJ/kg</v>
      </c>
      <c r="D5" s="2"/>
      <c r="E5" s="2"/>
      <c r="F5" s="2"/>
      <c r="G5" s="2"/>
      <c r="H5" s="2"/>
      <c r="I5" s="2"/>
      <c r="J5" s="2" t="s">
        <v>269</v>
      </c>
      <c r="K5" s="2"/>
      <c r="L5" s="3" t="e">
        <f t="shared" si="0"/>
        <v>#DIV/0!</v>
      </c>
      <c r="M5" s="2"/>
      <c r="N5" s="4" t="s">
        <v>30</v>
      </c>
      <c r="O5" s="2" t="s">
        <v>139</v>
      </c>
      <c r="P5" s="50"/>
      <c r="Q5" s="2"/>
      <c r="R5" s="2"/>
    </row>
    <row r="6" spans="1:18">
      <c r="A6" s="5" t="s">
        <v>129</v>
      </c>
      <c r="B6" s="3">
        <f>Gesamtübersicht!BL11</f>
        <v>0</v>
      </c>
      <c r="C6" s="2" t="str">
        <f>Gesamtübersicht!B11</f>
        <v>Ma.-%</v>
      </c>
      <c r="D6" s="2"/>
      <c r="E6" s="2"/>
      <c r="F6" s="2"/>
      <c r="G6" s="2"/>
      <c r="H6" s="2"/>
      <c r="I6" s="2"/>
      <c r="J6" s="2" t="s">
        <v>270</v>
      </c>
      <c r="K6" s="2"/>
      <c r="L6" s="3" t="e">
        <f t="shared" si="0"/>
        <v>#DIV/0!</v>
      </c>
      <c r="M6" s="2"/>
      <c r="N6" s="4" t="s">
        <v>31</v>
      </c>
      <c r="O6" s="2" t="s">
        <v>139</v>
      </c>
      <c r="P6" s="50"/>
      <c r="Q6" s="2"/>
      <c r="R6" s="2"/>
    </row>
    <row r="7" spans="1:18">
      <c r="A7" s="5" t="s">
        <v>130</v>
      </c>
      <c r="B7" s="3">
        <f>Gesamtübersicht!BL12</f>
        <v>0</v>
      </c>
      <c r="C7" s="2" t="str">
        <f>Gesamtübersicht!B12</f>
        <v>Ma.-%</v>
      </c>
      <c r="D7" s="2"/>
      <c r="E7" s="2"/>
      <c r="F7" s="2"/>
      <c r="G7" s="2"/>
      <c r="H7" s="2"/>
      <c r="I7" s="2"/>
      <c r="J7" s="2" t="s">
        <v>271</v>
      </c>
      <c r="K7" s="2"/>
      <c r="L7" s="3" t="e">
        <f t="shared" si="0"/>
        <v>#DIV/0!</v>
      </c>
      <c r="M7" s="2"/>
      <c r="N7" s="4" t="s">
        <v>32</v>
      </c>
      <c r="O7" s="2" t="s">
        <v>139</v>
      </c>
      <c r="P7" s="50"/>
      <c r="Q7" s="2"/>
      <c r="R7" s="2"/>
    </row>
    <row r="8" spans="1:18">
      <c r="A8" s="5" t="s">
        <v>143</v>
      </c>
      <c r="B8" s="3" t="e">
        <f>Gesamtübersicht!#REF!</f>
        <v>#REF!</v>
      </c>
      <c r="C8" s="2" t="e">
        <f>Gesamtübersicht!#REF!</f>
        <v>#REF!</v>
      </c>
      <c r="D8" s="2"/>
      <c r="E8" s="2"/>
      <c r="F8" s="2"/>
      <c r="G8" s="2"/>
      <c r="H8" s="2"/>
      <c r="I8" s="2"/>
      <c r="J8" s="2" t="s">
        <v>272</v>
      </c>
      <c r="K8" s="2"/>
      <c r="L8" s="3" t="e">
        <f t="shared" si="0"/>
        <v>#DIV/0!</v>
      </c>
      <c r="M8" s="2"/>
      <c r="N8" s="4" t="s">
        <v>33</v>
      </c>
      <c r="O8" s="2" t="s">
        <v>139</v>
      </c>
      <c r="P8" s="50"/>
      <c r="Q8" s="2"/>
      <c r="R8" s="2"/>
    </row>
    <row r="9" spans="1:18">
      <c r="A9" s="5" t="s">
        <v>145</v>
      </c>
      <c r="B9" s="3" t="e">
        <f>Gesamtübersicht!#REF!</f>
        <v>#REF!</v>
      </c>
      <c r="C9" s="2" t="e">
        <f>Gesamtübersicht!#REF!</f>
        <v>#REF!</v>
      </c>
      <c r="D9" s="2"/>
      <c r="E9" s="2"/>
      <c r="F9" s="2"/>
      <c r="G9" s="2"/>
      <c r="H9" s="2"/>
      <c r="I9" s="2"/>
      <c r="J9" s="2" t="s">
        <v>219</v>
      </c>
      <c r="K9" s="2"/>
      <c r="L9" s="3" t="e">
        <f t="shared" si="0"/>
        <v>#DIV/0!</v>
      </c>
      <c r="M9" s="2"/>
      <c r="N9" s="4" t="s">
        <v>34</v>
      </c>
      <c r="O9" s="2" t="s">
        <v>139</v>
      </c>
      <c r="P9" s="50"/>
      <c r="Q9" s="2"/>
      <c r="R9" s="2"/>
    </row>
    <row r="10" spans="1:18">
      <c r="A10" s="5" t="s">
        <v>17</v>
      </c>
      <c r="B10" s="2">
        <f>Gesamtübersicht!BL13</f>
        <v>0</v>
      </c>
      <c r="C10" s="2" t="str">
        <f>Gesamtübersicht!B13</f>
        <v>kg/m³</v>
      </c>
      <c r="D10" s="2"/>
      <c r="E10" s="2"/>
      <c r="F10" s="2"/>
      <c r="G10" s="2"/>
      <c r="H10" s="2"/>
      <c r="I10" s="2"/>
      <c r="J10" s="2" t="s">
        <v>140</v>
      </c>
      <c r="K10" s="2"/>
      <c r="L10" s="3" t="e">
        <f t="shared" si="0"/>
        <v>#DIV/0!</v>
      </c>
      <c r="M10" s="2"/>
      <c r="N10" s="4" t="s">
        <v>35</v>
      </c>
      <c r="O10" s="2" t="s">
        <v>139</v>
      </c>
      <c r="P10" s="50"/>
      <c r="Q10" s="2"/>
      <c r="R10" s="2"/>
    </row>
    <row r="11" spans="1:18">
      <c r="A11" s="1"/>
      <c r="B11" s="9"/>
      <c r="C11" s="2"/>
      <c r="D11" s="2"/>
      <c r="E11" s="2"/>
      <c r="F11" s="2"/>
      <c r="G11" s="2"/>
      <c r="H11" s="2"/>
      <c r="I11" s="2"/>
      <c r="J11" s="2" t="s">
        <v>141</v>
      </c>
      <c r="K11" s="2"/>
      <c r="L11" s="3" t="e">
        <f t="shared" si="0"/>
        <v>#DIV/0!</v>
      </c>
      <c r="M11" s="2"/>
      <c r="N11" s="4" t="s">
        <v>36</v>
      </c>
      <c r="O11" s="2" t="s">
        <v>139</v>
      </c>
      <c r="P11" s="50"/>
      <c r="Q11" s="2"/>
      <c r="R11" s="2"/>
    </row>
    <row r="12" spans="1:18">
      <c r="A12" s="2"/>
      <c r="B12" s="2"/>
      <c r="C12" s="2"/>
      <c r="D12" s="2"/>
      <c r="E12" s="2"/>
      <c r="F12" s="2"/>
      <c r="G12" s="2"/>
      <c r="H12" s="2"/>
      <c r="I12" s="2"/>
      <c r="J12" s="2" t="s">
        <v>212</v>
      </c>
      <c r="K12" s="2"/>
      <c r="L12" s="3" t="e">
        <f t="shared" si="0"/>
        <v>#DIV/0!</v>
      </c>
      <c r="M12" s="2"/>
      <c r="N12" s="4" t="s">
        <v>37</v>
      </c>
      <c r="O12" s="2" t="s">
        <v>139</v>
      </c>
      <c r="P12" s="50"/>
      <c r="Q12" s="2"/>
      <c r="R12" s="2"/>
    </row>
    <row r="13" spans="1:18">
      <c r="A13" s="2"/>
      <c r="B13" s="2"/>
      <c r="C13" s="2"/>
      <c r="D13" s="2"/>
      <c r="E13" s="2"/>
      <c r="F13" s="2"/>
      <c r="G13" s="2"/>
      <c r="H13" s="2"/>
      <c r="I13" s="2"/>
      <c r="J13" s="2"/>
      <c r="K13" s="2"/>
      <c r="L13" s="2"/>
      <c r="M13" s="2"/>
      <c r="N13" s="4" t="s">
        <v>21</v>
      </c>
      <c r="O13" s="2" t="s">
        <v>139</v>
      </c>
      <c r="P13" s="50"/>
      <c r="Q13" s="2"/>
      <c r="R13" s="2"/>
    </row>
    <row r="14" spans="1:18">
      <c r="A14" s="2"/>
      <c r="B14" s="2"/>
      <c r="C14" s="2"/>
      <c r="D14" s="2"/>
      <c r="E14" s="2"/>
      <c r="F14" s="2"/>
      <c r="G14" s="2"/>
      <c r="H14" s="2"/>
      <c r="I14" s="2"/>
      <c r="J14" s="2"/>
      <c r="K14" s="2"/>
      <c r="L14" s="2"/>
      <c r="M14" s="2"/>
      <c r="N14" s="4" t="s">
        <v>38</v>
      </c>
      <c r="O14" s="2" t="s">
        <v>139</v>
      </c>
      <c r="P14" s="50"/>
      <c r="Q14" s="2"/>
      <c r="R14" s="2"/>
    </row>
    <row r="15" spans="1:18">
      <c r="A15" s="2"/>
      <c r="B15" s="2"/>
      <c r="C15" s="2"/>
      <c r="D15" s="2"/>
      <c r="E15" s="2"/>
      <c r="F15" s="2"/>
      <c r="G15" s="2"/>
      <c r="H15" s="2"/>
      <c r="I15" s="2"/>
      <c r="J15" s="2"/>
      <c r="K15" s="2"/>
      <c r="L15" s="2"/>
      <c r="M15" s="2"/>
      <c r="N15" s="4" t="s">
        <v>39</v>
      </c>
      <c r="O15" s="2" t="s">
        <v>139</v>
      </c>
      <c r="P15" s="50"/>
      <c r="Q15" s="2"/>
      <c r="R15" s="2"/>
    </row>
    <row r="16" spans="1:18">
      <c r="A16" s="2"/>
      <c r="B16" s="2"/>
      <c r="C16" s="2"/>
      <c r="D16" s="2"/>
      <c r="E16" s="2"/>
      <c r="F16" s="2"/>
      <c r="G16" s="2"/>
      <c r="H16" s="2"/>
      <c r="I16" s="2"/>
      <c r="J16" s="2"/>
      <c r="K16" s="2"/>
      <c r="L16" s="2"/>
      <c r="M16" s="2"/>
      <c r="N16" s="4" t="s">
        <v>40</v>
      </c>
      <c r="O16" s="2" t="s">
        <v>139</v>
      </c>
      <c r="P16" s="50"/>
      <c r="Q16" s="2"/>
      <c r="R16" s="2"/>
    </row>
    <row r="17" spans="1:18">
      <c r="A17" s="2"/>
      <c r="B17" s="2"/>
      <c r="C17" s="2"/>
      <c r="D17" s="2"/>
      <c r="E17" s="2"/>
      <c r="F17" s="2"/>
      <c r="G17" s="2"/>
      <c r="H17" s="2"/>
      <c r="I17" s="2"/>
      <c r="J17" s="2"/>
      <c r="K17" s="2"/>
      <c r="L17" s="2"/>
      <c r="M17" s="2"/>
      <c r="N17" s="4" t="s">
        <v>41</v>
      </c>
      <c r="O17" s="2" t="s">
        <v>139</v>
      </c>
      <c r="P17" s="50"/>
      <c r="Q17" s="2"/>
      <c r="R17" s="2"/>
    </row>
    <row r="18" spans="1:18">
      <c r="A18" s="2"/>
      <c r="B18" s="2"/>
      <c r="C18" s="2"/>
      <c r="D18" s="2"/>
      <c r="E18" s="2"/>
      <c r="F18" s="2"/>
      <c r="G18" s="2"/>
      <c r="H18" s="2"/>
      <c r="I18" s="2"/>
      <c r="J18" s="2" t="s">
        <v>273</v>
      </c>
      <c r="K18" s="27">
        <f>SUM(K4:K17)</f>
        <v>0</v>
      </c>
      <c r="L18" s="3" t="e">
        <f>SUM(L4:L17)</f>
        <v>#DIV/0!</v>
      </c>
      <c r="M18" s="2"/>
      <c r="N18" s="4" t="s">
        <v>42</v>
      </c>
      <c r="O18" s="2" t="s">
        <v>139</v>
      </c>
      <c r="P18" s="50"/>
      <c r="Q18" s="2"/>
      <c r="R18" s="2"/>
    </row>
    <row r="19" spans="1:18">
      <c r="A19" s="2"/>
      <c r="B19" s="2"/>
      <c r="C19" s="2"/>
      <c r="D19" s="2"/>
      <c r="E19" s="2"/>
      <c r="F19" s="2"/>
      <c r="G19" s="2"/>
      <c r="H19" s="2"/>
      <c r="I19" s="2"/>
      <c r="J19" s="2"/>
      <c r="K19" s="2"/>
      <c r="L19" s="2"/>
      <c r="M19" s="2"/>
      <c r="N19" s="4" t="s">
        <v>43</v>
      </c>
      <c r="O19" s="2" t="s">
        <v>139</v>
      </c>
      <c r="P19" s="50"/>
      <c r="Q19" s="2"/>
      <c r="R19" s="2"/>
    </row>
    <row r="20" spans="1:18">
      <c r="A20" s="2"/>
      <c r="B20" s="2"/>
      <c r="C20" s="2"/>
      <c r="D20" s="2"/>
      <c r="E20" s="2"/>
      <c r="F20" s="2"/>
      <c r="G20" s="2"/>
      <c r="H20" s="2"/>
      <c r="I20" s="2"/>
      <c r="J20" s="2"/>
      <c r="K20" s="2"/>
      <c r="L20" s="2"/>
      <c r="M20" s="2"/>
      <c r="N20" s="4" t="s">
        <v>44</v>
      </c>
      <c r="O20" s="2" t="s">
        <v>139</v>
      </c>
      <c r="P20" s="50"/>
      <c r="Q20" s="2"/>
      <c r="R20" s="2"/>
    </row>
    <row r="21" spans="1:18">
      <c r="A21" s="2"/>
      <c r="B21" s="2"/>
      <c r="C21" s="2"/>
      <c r="D21" s="2"/>
      <c r="E21" s="2"/>
      <c r="F21" s="2"/>
      <c r="G21" s="2"/>
      <c r="H21" s="2"/>
      <c r="I21" s="2"/>
      <c r="J21" s="2"/>
      <c r="K21" s="2"/>
      <c r="L21" s="2"/>
      <c r="M21" s="2"/>
      <c r="N21" s="4" t="s">
        <v>45</v>
      </c>
      <c r="O21" s="2" t="s">
        <v>139</v>
      </c>
      <c r="P21" s="50"/>
      <c r="Q21" s="2"/>
      <c r="R21" s="2"/>
    </row>
    <row r="22" spans="1:18">
      <c r="A22" s="2"/>
      <c r="B22" s="2"/>
      <c r="C22" s="2"/>
      <c r="D22" s="2"/>
      <c r="E22" s="2"/>
      <c r="F22" s="2"/>
      <c r="G22" s="2"/>
      <c r="H22" s="2"/>
      <c r="I22" s="2"/>
      <c r="J22" s="2"/>
      <c r="K22" s="2"/>
      <c r="L22" s="2"/>
      <c r="M22" s="2"/>
      <c r="N22" s="4" t="s">
        <v>48</v>
      </c>
      <c r="O22" s="2" t="s">
        <v>139</v>
      </c>
      <c r="P22" s="50"/>
      <c r="Q22" s="2"/>
      <c r="R22" s="2"/>
    </row>
    <row r="23" spans="1:18">
      <c r="A23" s="2"/>
      <c r="B23" s="2"/>
      <c r="C23" s="2"/>
      <c r="D23" s="2"/>
      <c r="E23" s="2"/>
      <c r="F23" s="2"/>
      <c r="G23" s="2"/>
      <c r="H23" s="2"/>
      <c r="I23" s="2"/>
      <c r="J23" s="2"/>
      <c r="K23" s="2"/>
      <c r="L23" s="2"/>
      <c r="M23" s="2"/>
      <c r="N23" s="4" t="s">
        <v>49</v>
      </c>
      <c r="O23" s="2" t="s">
        <v>139</v>
      </c>
      <c r="P23" s="50"/>
      <c r="Q23" s="2"/>
      <c r="R23" s="2"/>
    </row>
    <row r="24" spans="1:18">
      <c r="A24" s="2"/>
      <c r="B24" s="2"/>
      <c r="C24" s="2"/>
      <c r="D24" s="2"/>
      <c r="E24" s="2"/>
      <c r="F24" s="2"/>
      <c r="G24" s="2"/>
      <c r="H24" s="2"/>
      <c r="I24" s="2"/>
      <c r="J24" s="2"/>
      <c r="K24" s="2"/>
      <c r="L24" s="2"/>
      <c r="M24" s="2"/>
      <c r="N24" s="4" t="s">
        <v>50</v>
      </c>
      <c r="O24" s="2" t="s">
        <v>139</v>
      </c>
      <c r="P24" s="50"/>
      <c r="Q24" s="2"/>
      <c r="R24" s="2"/>
    </row>
    <row r="25" spans="1:18">
      <c r="A25" s="2"/>
      <c r="B25" s="2"/>
      <c r="C25" s="2"/>
      <c r="D25" s="2"/>
      <c r="E25" s="2"/>
      <c r="F25" s="2"/>
      <c r="G25" s="2"/>
      <c r="H25" s="2"/>
      <c r="I25" s="2"/>
      <c r="J25" s="2"/>
      <c r="K25" s="2"/>
      <c r="L25" s="2"/>
      <c r="M25" s="2"/>
      <c r="N25" s="4" t="s">
        <v>51</v>
      </c>
      <c r="O25" s="2" t="s">
        <v>139</v>
      </c>
      <c r="P25" s="50"/>
      <c r="Q25" s="2"/>
      <c r="R25" s="2"/>
    </row>
    <row r="26" spans="1:18">
      <c r="A26" s="2"/>
      <c r="B26" s="2"/>
      <c r="C26" s="2"/>
      <c r="D26" s="2"/>
      <c r="E26" s="2"/>
      <c r="F26" s="2"/>
      <c r="G26" s="2"/>
      <c r="H26" s="2"/>
      <c r="I26" s="2"/>
      <c r="J26" s="2"/>
      <c r="K26" s="2"/>
      <c r="L26" s="2"/>
      <c r="M26" s="2"/>
      <c r="N26" s="4" t="s">
        <v>52</v>
      </c>
      <c r="O26" s="2" t="s">
        <v>139</v>
      </c>
      <c r="P26" s="50"/>
      <c r="Q26" s="2"/>
      <c r="R26" s="2"/>
    </row>
    <row r="27" spans="1:18">
      <c r="A27" s="2"/>
      <c r="B27" s="2"/>
      <c r="C27" s="2"/>
      <c r="D27" s="2"/>
      <c r="E27" s="2"/>
      <c r="F27" s="2"/>
      <c r="G27" s="2"/>
      <c r="H27" s="2"/>
      <c r="I27" s="2"/>
      <c r="J27" s="2"/>
      <c r="K27" s="2"/>
      <c r="L27" s="2"/>
      <c r="M27" s="2"/>
      <c r="N27" s="4" t="s">
        <v>22</v>
      </c>
      <c r="O27" s="2" t="s">
        <v>139</v>
      </c>
      <c r="P27" s="50"/>
      <c r="Q27" s="2"/>
      <c r="R27" s="2"/>
    </row>
    <row r="28" spans="1:18">
      <c r="A28" s="2"/>
      <c r="B28" s="2"/>
      <c r="C28" s="2"/>
      <c r="D28" s="2"/>
      <c r="E28" s="2"/>
      <c r="F28" s="2"/>
      <c r="G28" s="2"/>
      <c r="H28" s="2"/>
      <c r="I28" s="2"/>
      <c r="J28" s="2"/>
      <c r="K28" s="2"/>
      <c r="L28" s="2"/>
      <c r="M28" s="2"/>
      <c r="N28" s="4" t="s">
        <v>53</v>
      </c>
      <c r="O28" s="2" t="s">
        <v>139</v>
      </c>
      <c r="P28" s="50"/>
      <c r="Q28" s="2"/>
      <c r="R28" s="2"/>
    </row>
    <row r="29" spans="1:18">
      <c r="A29" s="2"/>
      <c r="B29" s="2"/>
      <c r="C29" s="2"/>
      <c r="D29" s="2"/>
      <c r="E29" s="2"/>
      <c r="F29" s="2"/>
      <c r="G29" s="2"/>
      <c r="H29" s="2"/>
      <c r="I29" s="2"/>
      <c r="J29" s="2"/>
      <c r="K29" s="2"/>
      <c r="L29" s="2"/>
      <c r="M29" s="2"/>
      <c r="N29" s="4" t="s">
        <v>55</v>
      </c>
      <c r="O29" s="2" t="s">
        <v>139</v>
      </c>
      <c r="P29" s="50"/>
      <c r="Q29" s="2"/>
      <c r="R29" s="2"/>
    </row>
    <row r="30" spans="1:18">
      <c r="A30" s="2"/>
      <c r="B30" s="2"/>
      <c r="C30" s="2"/>
      <c r="D30" s="2"/>
      <c r="E30" s="2"/>
      <c r="F30" s="2"/>
      <c r="G30" s="2"/>
      <c r="H30" s="2"/>
      <c r="I30" s="2"/>
      <c r="J30" s="2"/>
      <c r="K30" s="2"/>
      <c r="L30" s="2"/>
      <c r="M30" s="2"/>
      <c r="N30" s="4" t="s">
        <v>56</v>
      </c>
      <c r="O30" s="2" t="s">
        <v>139</v>
      </c>
      <c r="P30" s="51"/>
      <c r="Q30" s="2"/>
      <c r="R30" s="2"/>
    </row>
    <row r="31" spans="1:18">
      <c r="A31" s="2"/>
      <c r="B31" s="2"/>
      <c r="C31" s="2"/>
      <c r="D31" s="2"/>
      <c r="E31" s="2"/>
      <c r="F31" s="2"/>
      <c r="G31" s="2"/>
      <c r="H31" s="2"/>
      <c r="I31" s="2"/>
      <c r="J31" s="2"/>
      <c r="K31" s="2"/>
      <c r="L31" s="2"/>
      <c r="M31" s="2"/>
      <c r="N31" s="4" t="s">
        <v>57</v>
      </c>
      <c r="O31" s="2" t="s">
        <v>139</v>
      </c>
      <c r="P31" s="50"/>
      <c r="Q31" s="2"/>
      <c r="R31" s="2"/>
    </row>
    <row r="32" spans="1:18">
      <c r="A32" s="2"/>
      <c r="B32" s="2"/>
      <c r="C32" s="2"/>
      <c r="D32" s="2"/>
      <c r="E32" s="2"/>
      <c r="F32" s="2"/>
      <c r="G32" s="2"/>
      <c r="H32" s="2"/>
      <c r="I32" s="2"/>
      <c r="J32" s="2"/>
      <c r="K32" s="2"/>
      <c r="L32" s="2"/>
      <c r="M32" s="2"/>
      <c r="N32" s="4" t="s">
        <v>58</v>
      </c>
      <c r="O32" s="2" t="s">
        <v>139</v>
      </c>
      <c r="P32" s="50"/>
      <c r="Q32" s="2"/>
      <c r="R32" s="2"/>
    </row>
    <row r="33" spans="1:18">
      <c r="A33" s="2"/>
      <c r="B33" s="2"/>
      <c r="C33" s="2"/>
      <c r="D33" s="2"/>
      <c r="E33" s="2"/>
      <c r="F33" s="2"/>
      <c r="G33" s="2"/>
      <c r="H33" s="2"/>
      <c r="I33" s="2"/>
      <c r="J33" s="2"/>
      <c r="K33" s="2"/>
      <c r="L33" s="2"/>
      <c r="M33" s="2"/>
      <c r="N33" s="4" t="s">
        <v>59</v>
      </c>
      <c r="O33" s="2" t="s">
        <v>139</v>
      </c>
      <c r="P33" s="50"/>
      <c r="Q33" s="2"/>
      <c r="R33" s="2"/>
    </row>
    <row r="34" spans="1:18">
      <c r="A34" s="2"/>
      <c r="B34" s="2"/>
      <c r="C34" s="2"/>
      <c r="D34" s="2"/>
      <c r="E34" s="2"/>
      <c r="F34" s="2"/>
      <c r="G34" s="2"/>
      <c r="H34" s="2"/>
      <c r="I34" s="2"/>
      <c r="J34" s="2"/>
      <c r="K34" s="2"/>
      <c r="L34" s="2"/>
      <c r="M34" s="2"/>
      <c r="N34" s="4" t="s">
        <v>60</v>
      </c>
      <c r="O34" s="2" t="s">
        <v>139</v>
      </c>
      <c r="P34" s="50"/>
      <c r="Q34" s="2"/>
      <c r="R34" s="2"/>
    </row>
    <row r="35" spans="1:18">
      <c r="A35" s="2"/>
      <c r="B35" s="2"/>
      <c r="C35" s="2"/>
      <c r="D35" s="2"/>
      <c r="E35" s="2"/>
      <c r="F35" s="2"/>
      <c r="G35" s="2"/>
      <c r="H35" s="2"/>
      <c r="I35" s="2"/>
      <c r="J35" s="2"/>
      <c r="K35" s="2"/>
      <c r="L35" s="2"/>
      <c r="M35" s="2"/>
      <c r="N35" s="4" t="s">
        <v>10</v>
      </c>
      <c r="O35" s="2" t="s">
        <v>139</v>
      </c>
      <c r="P35" s="50"/>
      <c r="Q35" s="2"/>
      <c r="R35" s="2"/>
    </row>
    <row r="36" spans="1:18">
      <c r="A36" s="2"/>
      <c r="B36" s="2"/>
      <c r="C36" s="2"/>
      <c r="D36" s="2"/>
      <c r="E36" s="2"/>
      <c r="F36" s="2"/>
      <c r="G36" s="2"/>
      <c r="H36" s="2"/>
      <c r="I36" s="2"/>
      <c r="J36" s="2"/>
      <c r="K36" s="2"/>
      <c r="L36" s="2"/>
      <c r="M36" s="2"/>
      <c r="N36" s="4" t="s">
        <v>62</v>
      </c>
      <c r="O36" s="2" t="s">
        <v>139</v>
      </c>
      <c r="P36" s="50"/>
      <c r="Q36" s="2"/>
      <c r="R36" s="2"/>
    </row>
    <row r="37" spans="1:18">
      <c r="A37" s="2"/>
      <c r="B37" s="2"/>
      <c r="C37" s="2"/>
      <c r="D37" s="2"/>
      <c r="E37" s="2"/>
      <c r="F37" s="2"/>
      <c r="G37" s="2"/>
      <c r="H37" s="2"/>
      <c r="I37" s="2"/>
      <c r="J37" s="2"/>
      <c r="K37" s="2"/>
      <c r="L37" s="2"/>
      <c r="M37" s="2"/>
      <c r="N37" s="4" t="s">
        <v>63</v>
      </c>
      <c r="O37" s="2" t="s">
        <v>139</v>
      </c>
      <c r="P37" s="50"/>
      <c r="Q37" s="2"/>
      <c r="R37" s="2"/>
    </row>
    <row r="38" spans="1:18">
      <c r="A38" s="2"/>
      <c r="B38" s="2"/>
      <c r="C38" s="2"/>
      <c r="D38" s="2"/>
      <c r="E38" s="2"/>
      <c r="F38" s="2"/>
      <c r="G38" s="2"/>
      <c r="H38" s="2"/>
      <c r="I38" s="2"/>
      <c r="J38" s="2"/>
      <c r="K38" s="2"/>
      <c r="L38" s="2"/>
      <c r="M38" s="2"/>
      <c r="N38" s="4" t="s">
        <v>23</v>
      </c>
      <c r="O38" s="2" t="s">
        <v>139</v>
      </c>
      <c r="P38" s="50"/>
      <c r="Q38" s="2"/>
      <c r="R38" s="2"/>
    </row>
    <row r="39" spans="1:18">
      <c r="A39" s="2"/>
      <c r="B39" s="2"/>
      <c r="C39" s="2"/>
      <c r="D39" s="2"/>
      <c r="E39" s="2"/>
      <c r="F39" s="2"/>
      <c r="G39" s="2"/>
      <c r="H39" s="2"/>
      <c r="I39" s="2"/>
      <c r="J39" s="2"/>
      <c r="K39" s="2"/>
      <c r="L39" s="2"/>
      <c r="M39" s="2"/>
      <c r="N39" s="4" t="s">
        <v>64</v>
      </c>
      <c r="O39" s="2" t="s">
        <v>139</v>
      </c>
      <c r="P39" s="50"/>
      <c r="Q39" s="2"/>
      <c r="R39" s="2"/>
    </row>
    <row r="40" spans="1:18">
      <c r="A40" s="2"/>
      <c r="B40" s="2"/>
      <c r="C40" s="2"/>
      <c r="D40" s="2"/>
      <c r="E40" s="2"/>
      <c r="F40" s="2"/>
      <c r="G40" s="2"/>
      <c r="H40" s="2"/>
      <c r="I40" s="2"/>
      <c r="J40" s="2"/>
      <c r="K40" s="2"/>
      <c r="L40" s="2"/>
      <c r="M40" s="2"/>
      <c r="N40" s="4" t="s">
        <v>65</v>
      </c>
      <c r="O40" s="2" t="s">
        <v>139</v>
      </c>
      <c r="P40" s="50"/>
      <c r="Q40" s="2"/>
      <c r="R40" s="2"/>
    </row>
    <row r="41" spans="1:18">
      <c r="A41" s="2"/>
      <c r="B41" s="2"/>
      <c r="C41" s="2"/>
      <c r="D41" s="2"/>
      <c r="E41" s="2"/>
      <c r="F41" s="2"/>
      <c r="G41" s="2"/>
      <c r="H41" s="2"/>
      <c r="I41" s="2"/>
      <c r="J41" s="2"/>
      <c r="K41" s="2"/>
      <c r="L41" s="2"/>
      <c r="M41" s="2"/>
      <c r="N41" s="4" t="s">
        <v>66</v>
      </c>
      <c r="O41" s="2" t="s">
        <v>139</v>
      </c>
      <c r="P41" s="50"/>
      <c r="Q41" s="2"/>
      <c r="R41" s="4"/>
    </row>
    <row r="42" spans="1:18">
      <c r="A42" s="2"/>
      <c r="B42" s="2"/>
      <c r="C42" s="2"/>
      <c r="D42" s="2"/>
      <c r="E42" s="2"/>
      <c r="F42" s="2"/>
      <c r="G42" s="2"/>
      <c r="H42" s="2"/>
      <c r="I42" s="2"/>
      <c r="J42" s="2"/>
      <c r="K42" s="2"/>
      <c r="L42" s="2"/>
      <c r="M42" s="2"/>
      <c r="N42" s="4" t="s">
        <v>67</v>
      </c>
      <c r="O42" s="2" t="s">
        <v>139</v>
      </c>
      <c r="P42" s="51"/>
      <c r="Q42" s="2"/>
      <c r="R42" s="2"/>
    </row>
    <row r="43" spans="1:18">
      <c r="A43" s="2"/>
      <c r="B43" s="2"/>
      <c r="C43" s="2"/>
      <c r="D43" s="2"/>
      <c r="E43" s="2"/>
      <c r="F43" s="2"/>
      <c r="G43" s="2"/>
      <c r="H43" s="2"/>
      <c r="I43" s="2"/>
      <c r="J43" s="2"/>
      <c r="K43" s="2"/>
      <c r="L43" s="2"/>
      <c r="M43" s="2"/>
      <c r="N43" s="4" t="s">
        <v>24</v>
      </c>
      <c r="O43" s="2" t="s">
        <v>139</v>
      </c>
      <c r="P43" s="51"/>
      <c r="Q43" s="2"/>
      <c r="R43" s="2"/>
    </row>
    <row r="44" spans="1:18">
      <c r="A44" s="2"/>
      <c r="B44" s="2"/>
      <c r="C44" s="2"/>
      <c r="D44" s="2"/>
      <c r="E44" s="2"/>
      <c r="F44" s="2"/>
      <c r="G44" s="2"/>
      <c r="H44" s="2"/>
      <c r="I44" s="2"/>
      <c r="J44" s="2"/>
      <c r="K44" s="2"/>
      <c r="L44" s="2"/>
      <c r="M44" s="2"/>
      <c r="N44" s="4" t="s">
        <v>68</v>
      </c>
      <c r="O44" s="2" t="s">
        <v>139</v>
      </c>
      <c r="P44" s="50"/>
      <c r="Q44" s="2"/>
      <c r="R44" s="2"/>
    </row>
    <row r="45" spans="1:18">
      <c r="A45" s="2"/>
      <c r="B45" s="2"/>
      <c r="C45" s="2"/>
      <c r="D45" s="2"/>
      <c r="E45" s="2"/>
      <c r="F45" s="2"/>
      <c r="G45" s="2"/>
      <c r="H45" s="2"/>
      <c r="I45" s="2"/>
      <c r="J45" s="2"/>
      <c r="K45" s="2"/>
      <c r="L45" s="2"/>
      <c r="M45" s="2"/>
      <c r="N45" s="4" t="s">
        <v>69</v>
      </c>
      <c r="O45" s="2" t="s">
        <v>139</v>
      </c>
      <c r="P45" s="50"/>
      <c r="Q45" s="2"/>
      <c r="R45" s="2"/>
    </row>
    <row r="46" spans="1:18">
      <c r="A46" s="2"/>
      <c r="B46" s="2"/>
      <c r="C46" s="2"/>
      <c r="D46" s="2"/>
      <c r="E46" s="2"/>
      <c r="F46" s="2"/>
      <c r="G46" s="2"/>
      <c r="H46" s="2"/>
      <c r="I46" s="2"/>
      <c r="J46" s="2"/>
      <c r="K46" s="2"/>
      <c r="L46" s="2"/>
      <c r="M46" s="2"/>
      <c r="N46" s="4" t="s">
        <v>70</v>
      </c>
      <c r="O46" s="2" t="s">
        <v>139</v>
      </c>
      <c r="P46" s="50"/>
      <c r="Q46" s="2"/>
      <c r="R46" s="2"/>
    </row>
    <row r="47" spans="1:18">
      <c r="A47" s="2"/>
      <c r="B47" s="2"/>
      <c r="C47" s="2"/>
      <c r="D47" s="2"/>
      <c r="E47" s="2"/>
      <c r="F47" s="2"/>
      <c r="G47" s="2"/>
      <c r="H47" s="2"/>
      <c r="I47" s="2"/>
      <c r="J47" s="2"/>
      <c r="K47" s="2"/>
      <c r="L47" s="2"/>
      <c r="M47" s="2"/>
      <c r="N47" s="4" t="s">
        <v>71</v>
      </c>
      <c r="O47" s="2" t="s">
        <v>139</v>
      </c>
      <c r="P47" s="50"/>
      <c r="Q47" s="2"/>
      <c r="R47" s="2"/>
    </row>
    <row r="48" spans="1:18">
      <c r="A48" s="2"/>
      <c r="B48" s="2"/>
      <c r="C48" s="2"/>
      <c r="D48" s="2"/>
      <c r="E48" s="2"/>
      <c r="F48" s="2"/>
      <c r="G48" s="2"/>
      <c r="H48" s="2"/>
      <c r="I48" s="2"/>
      <c r="J48" s="2"/>
      <c r="K48" s="2"/>
      <c r="L48" s="2"/>
      <c r="M48" s="2"/>
      <c r="N48" s="4" t="s">
        <v>73</v>
      </c>
      <c r="O48" s="2" t="s">
        <v>139</v>
      </c>
      <c r="P48" s="50"/>
      <c r="Q48" s="2"/>
      <c r="R48" s="2"/>
    </row>
    <row r="49" spans="1:18">
      <c r="A49" s="2"/>
      <c r="B49" s="2"/>
      <c r="C49" s="2"/>
      <c r="D49" s="2"/>
      <c r="E49" s="2"/>
      <c r="F49" s="2"/>
      <c r="G49" s="2"/>
      <c r="H49" s="2"/>
      <c r="I49" s="2"/>
      <c r="J49" s="2"/>
      <c r="K49" s="2"/>
      <c r="L49" s="2"/>
      <c r="M49" s="2"/>
      <c r="N49" s="4" t="s">
        <v>74</v>
      </c>
      <c r="O49" s="2" t="s">
        <v>139</v>
      </c>
      <c r="P49" s="50"/>
      <c r="Q49" s="2"/>
      <c r="R49" s="2"/>
    </row>
    <row r="50" spans="1:18">
      <c r="A50" s="2"/>
      <c r="B50" s="2"/>
      <c r="C50" s="2"/>
      <c r="D50" s="2"/>
      <c r="E50" s="2"/>
      <c r="F50" s="2"/>
      <c r="G50" s="2"/>
      <c r="H50" s="2"/>
      <c r="I50" s="2"/>
      <c r="J50" s="2"/>
      <c r="K50" s="2"/>
      <c r="L50" s="2"/>
      <c r="M50" s="2"/>
      <c r="N50" s="4" t="s">
        <v>75</v>
      </c>
      <c r="O50" s="2" t="s">
        <v>139</v>
      </c>
      <c r="P50" s="50"/>
      <c r="Q50" s="2"/>
      <c r="R50" s="2"/>
    </row>
    <row r="51" spans="1:18">
      <c r="A51" s="2"/>
      <c r="B51" s="2"/>
      <c r="C51" s="2"/>
      <c r="D51" s="2"/>
      <c r="E51" s="2"/>
      <c r="F51" s="2"/>
      <c r="G51" s="2"/>
      <c r="H51" s="2"/>
      <c r="I51" s="2"/>
      <c r="J51" s="2"/>
      <c r="K51" s="2"/>
      <c r="L51" s="2"/>
      <c r="M51" s="2"/>
      <c r="N51" s="4" t="s">
        <v>76</v>
      </c>
      <c r="O51" s="2" t="s">
        <v>139</v>
      </c>
      <c r="P51" s="50"/>
      <c r="Q51" s="2"/>
      <c r="R51" s="2"/>
    </row>
    <row r="52" spans="1:18">
      <c r="A52" s="2"/>
      <c r="B52" s="2"/>
      <c r="C52" s="2"/>
      <c r="D52" s="2"/>
      <c r="E52" s="2"/>
      <c r="F52" s="2"/>
      <c r="G52" s="2"/>
      <c r="H52" s="2"/>
      <c r="I52" s="2"/>
      <c r="J52" s="2"/>
      <c r="K52" s="2"/>
      <c r="L52" s="2"/>
      <c r="M52" s="2"/>
      <c r="N52" s="4" t="s">
        <v>77</v>
      </c>
      <c r="O52" s="2" t="s">
        <v>139</v>
      </c>
      <c r="P52" s="50"/>
      <c r="Q52" s="2"/>
      <c r="R52" s="2"/>
    </row>
    <row r="53" spans="1:18">
      <c r="A53" s="2"/>
      <c r="B53" s="2"/>
      <c r="C53" s="2"/>
      <c r="D53" s="2"/>
      <c r="E53" s="2"/>
      <c r="F53" s="2"/>
      <c r="G53" s="2"/>
      <c r="H53" s="2"/>
      <c r="I53" s="2"/>
      <c r="J53" s="2"/>
      <c r="K53" s="2"/>
      <c r="L53" s="2"/>
      <c r="M53" s="2"/>
      <c r="N53" s="4" t="s">
        <v>78</v>
      </c>
      <c r="O53" s="2" t="s">
        <v>139</v>
      </c>
      <c r="P53" s="50"/>
      <c r="Q53" s="2"/>
      <c r="R53" s="4"/>
    </row>
    <row r="54" spans="1:18">
      <c r="A54" s="2"/>
      <c r="B54" s="2"/>
      <c r="C54" s="2"/>
      <c r="D54" s="2"/>
      <c r="E54" s="2"/>
      <c r="F54" s="2"/>
      <c r="G54" s="2"/>
      <c r="H54" s="2"/>
      <c r="I54" s="2"/>
      <c r="J54" s="2"/>
      <c r="K54" s="2"/>
      <c r="L54" s="2"/>
      <c r="M54" s="2"/>
      <c r="N54" s="4" t="s">
        <v>79</v>
      </c>
      <c r="O54" s="2" t="s">
        <v>139</v>
      </c>
      <c r="P54" s="50"/>
      <c r="Q54" s="2"/>
      <c r="R54" s="4"/>
    </row>
    <row r="55" spans="1:18">
      <c r="A55" s="2"/>
      <c r="B55" s="2"/>
      <c r="C55" s="2"/>
      <c r="D55" s="2"/>
      <c r="E55" s="2"/>
      <c r="F55" s="2"/>
      <c r="G55" s="2"/>
      <c r="H55" s="2"/>
      <c r="I55" s="2"/>
      <c r="J55" s="2"/>
      <c r="K55" s="2"/>
      <c r="L55" s="2"/>
      <c r="M55" s="2"/>
      <c r="N55" s="4" t="s">
        <v>80</v>
      </c>
      <c r="O55" s="2" t="s">
        <v>139</v>
      </c>
      <c r="P55" s="50"/>
      <c r="Q55" s="2"/>
      <c r="R55" s="2"/>
    </row>
    <row r="56" spans="1:18">
      <c r="A56" s="2"/>
      <c r="B56" s="2"/>
      <c r="C56" s="2"/>
      <c r="D56" s="2"/>
      <c r="E56" s="2"/>
      <c r="F56" s="2"/>
      <c r="G56" s="2"/>
      <c r="H56" s="2"/>
      <c r="I56" s="2"/>
      <c r="J56" s="2"/>
      <c r="K56" s="2"/>
      <c r="L56" s="2"/>
      <c r="M56" s="2"/>
      <c r="N56" s="4" t="s">
        <v>81</v>
      </c>
      <c r="O56" s="2" t="s">
        <v>139</v>
      </c>
      <c r="P56" s="50"/>
      <c r="Q56" s="2"/>
      <c r="R56" s="2"/>
    </row>
    <row r="57" spans="1:18">
      <c r="A57" s="2"/>
      <c r="B57" s="2"/>
      <c r="C57" s="2"/>
      <c r="D57" s="2"/>
      <c r="E57" s="2"/>
      <c r="F57" s="2"/>
      <c r="G57" s="2"/>
      <c r="H57" s="2"/>
      <c r="I57" s="2"/>
      <c r="J57" s="2"/>
      <c r="K57" s="2"/>
      <c r="L57" s="2"/>
      <c r="M57" s="2"/>
      <c r="N57" s="4" t="s">
        <v>82</v>
      </c>
      <c r="O57" s="2" t="s">
        <v>139</v>
      </c>
      <c r="P57" s="50"/>
      <c r="Q57" s="2"/>
      <c r="R57" s="2"/>
    </row>
    <row r="58" spans="1:18">
      <c r="A58" s="2"/>
      <c r="B58" s="2"/>
      <c r="C58" s="2"/>
      <c r="D58" s="2"/>
      <c r="E58" s="2"/>
      <c r="F58" s="2"/>
      <c r="G58" s="2"/>
      <c r="H58" s="2"/>
      <c r="I58" s="2"/>
      <c r="J58" s="2"/>
      <c r="K58" s="2"/>
      <c r="L58" s="2"/>
      <c r="M58" s="2"/>
      <c r="N58" s="4" t="s">
        <v>83</v>
      </c>
      <c r="O58" s="2" t="s">
        <v>139</v>
      </c>
      <c r="P58" s="50"/>
      <c r="Q58" s="2"/>
      <c r="R58" s="2"/>
    </row>
    <row r="59" spans="1:18">
      <c r="A59" s="2"/>
      <c r="B59" s="2"/>
      <c r="C59" s="2"/>
      <c r="D59" s="2"/>
      <c r="E59" s="2"/>
      <c r="F59" s="2"/>
      <c r="G59" s="2"/>
      <c r="H59" s="2"/>
      <c r="I59" s="2"/>
      <c r="J59" s="2"/>
      <c r="K59" s="2"/>
      <c r="L59" s="2"/>
      <c r="M59" s="2"/>
      <c r="N59" s="4" t="s">
        <v>84</v>
      </c>
      <c r="O59" s="2" t="s">
        <v>139</v>
      </c>
      <c r="P59" s="50"/>
      <c r="Q59" s="2"/>
      <c r="R59" s="2"/>
    </row>
    <row r="60" spans="1:18">
      <c r="A60" s="2"/>
      <c r="B60" s="2"/>
      <c r="C60" s="2"/>
      <c r="D60" s="2"/>
      <c r="E60" s="2"/>
      <c r="F60" s="2"/>
      <c r="G60" s="2"/>
      <c r="H60" s="2"/>
      <c r="I60" s="2"/>
      <c r="J60" s="2"/>
      <c r="K60" s="2"/>
      <c r="L60" s="2"/>
      <c r="M60" s="2"/>
      <c r="N60" s="4" t="s">
        <v>85</v>
      </c>
      <c r="O60" s="2" t="s">
        <v>139</v>
      </c>
      <c r="P60" s="50"/>
      <c r="Q60" s="2"/>
      <c r="R60" s="2"/>
    </row>
    <row r="61" spans="1:18">
      <c r="A61" s="2"/>
      <c r="B61" s="2"/>
      <c r="C61" s="2"/>
      <c r="D61" s="2"/>
      <c r="E61" s="2"/>
      <c r="F61" s="2"/>
      <c r="G61" s="2"/>
      <c r="H61" s="2"/>
      <c r="I61" s="2"/>
      <c r="J61" s="2"/>
      <c r="K61" s="2"/>
      <c r="L61" s="2"/>
      <c r="M61" s="2"/>
      <c r="N61" s="4" t="s">
        <v>86</v>
      </c>
      <c r="O61" s="2" t="s">
        <v>139</v>
      </c>
      <c r="P61" s="50"/>
      <c r="Q61" s="2"/>
      <c r="R61" s="2"/>
    </row>
    <row r="62" spans="1:18">
      <c r="A62" s="2"/>
      <c r="B62" s="2"/>
      <c r="C62" s="2"/>
      <c r="D62" s="2"/>
      <c r="E62" s="2"/>
      <c r="F62" s="2"/>
      <c r="G62" s="2"/>
      <c r="H62" s="2"/>
      <c r="I62" s="2"/>
      <c r="J62" s="2"/>
      <c r="K62" s="2"/>
      <c r="L62" s="2"/>
      <c r="M62" s="2"/>
      <c r="N62" s="4" t="s">
        <v>87</v>
      </c>
      <c r="O62" s="2" t="s">
        <v>139</v>
      </c>
      <c r="P62" s="50"/>
      <c r="Q62" s="2"/>
      <c r="R62" s="2"/>
    </row>
    <row r="63" spans="1:18">
      <c r="A63" s="2"/>
      <c r="B63" s="2"/>
      <c r="C63" s="2"/>
      <c r="D63" s="2"/>
      <c r="E63" s="2"/>
      <c r="F63" s="2"/>
      <c r="G63" s="2"/>
      <c r="H63" s="2"/>
      <c r="I63" s="2"/>
      <c r="J63" s="2"/>
      <c r="K63" s="2"/>
      <c r="L63" s="2"/>
      <c r="M63" s="2"/>
      <c r="N63" s="4" t="s">
        <v>88</v>
      </c>
      <c r="O63" s="2" t="s">
        <v>139</v>
      </c>
      <c r="P63" s="50"/>
      <c r="Q63" s="2"/>
      <c r="R63" s="2"/>
    </row>
    <row r="64" spans="1:18">
      <c r="A64" s="2"/>
      <c r="B64" s="2"/>
      <c r="C64" s="2"/>
      <c r="D64" s="2"/>
      <c r="E64" s="2"/>
      <c r="F64" s="2"/>
      <c r="G64" s="2"/>
      <c r="H64" s="2"/>
      <c r="I64" s="2"/>
      <c r="J64" s="2"/>
      <c r="K64" s="2"/>
      <c r="L64" s="2"/>
      <c r="M64" s="2"/>
      <c r="N64" s="4" t="s">
        <v>89</v>
      </c>
      <c r="O64" s="2" t="s">
        <v>139</v>
      </c>
      <c r="P64" s="50"/>
      <c r="Q64" s="2"/>
      <c r="R64" s="2"/>
    </row>
    <row r="65" spans="1:18">
      <c r="A65" s="2"/>
      <c r="B65" s="2"/>
      <c r="C65" s="2"/>
      <c r="D65" s="2"/>
      <c r="E65" s="2"/>
      <c r="F65" s="2"/>
      <c r="G65" s="2"/>
      <c r="H65" s="2"/>
      <c r="I65" s="2"/>
      <c r="J65" s="2"/>
      <c r="K65" s="2"/>
      <c r="L65" s="2"/>
      <c r="M65" s="2"/>
      <c r="N65" s="4" t="s">
        <v>90</v>
      </c>
      <c r="O65" s="2" t="s">
        <v>139</v>
      </c>
      <c r="P65" s="50"/>
      <c r="Q65" s="2"/>
      <c r="R65" s="2"/>
    </row>
    <row r="66" spans="1:18">
      <c r="A66" s="2"/>
      <c r="B66" s="2"/>
      <c r="C66" s="2"/>
      <c r="D66" s="2"/>
      <c r="E66" s="2"/>
      <c r="F66" s="2"/>
      <c r="G66" s="2"/>
      <c r="H66" s="2"/>
      <c r="I66" s="2"/>
      <c r="J66" s="2"/>
      <c r="K66" s="2"/>
      <c r="L66" s="2"/>
      <c r="M66" s="2"/>
      <c r="N66" s="4" t="s">
        <v>92</v>
      </c>
      <c r="O66" s="2" t="s">
        <v>139</v>
      </c>
      <c r="P66" s="50"/>
      <c r="Q66" s="2"/>
      <c r="R66" s="2"/>
    </row>
    <row r="67" spans="1:18">
      <c r="A67" s="2"/>
      <c r="B67" s="2"/>
      <c r="C67" s="2"/>
      <c r="D67" s="2"/>
      <c r="E67" s="2"/>
      <c r="F67" s="2"/>
      <c r="G67" s="2"/>
      <c r="H67" s="2"/>
      <c r="I67" s="2"/>
      <c r="J67" s="2"/>
      <c r="K67" s="2"/>
      <c r="L67" s="2"/>
      <c r="M67" s="2"/>
      <c r="N67" s="4" t="s">
        <v>93</v>
      </c>
      <c r="O67" s="2" t="s">
        <v>139</v>
      </c>
      <c r="P67" s="50"/>
      <c r="Q67" s="2"/>
      <c r="R67" s="2"/>
    </row>
    <row r="68" spans="1:18">
      <c r="A68" s="2"/>
      <c r="B68" s="2"/>
      <c r="C68" s="2"/>
      <c r="D68" s="2"/>
      <c r="E68" s="2"/>
      <c r="F68" s="2"/>
      <c r="G68" s="2"/>
      <c r="H68" s="2"/>
      <c r="I68" s="2"/>
      <c r="J68" s="2"/>
      <c r="K68" s="2"/>
      <c r="L68" s="2"/>
      <c r="M68" s="2"/>
      <c r="N68" s="4" t="s">
        <v>96</v>
      </c>
      <c r="O68" s="2" t="s">
        <v>139</v>
      </c>
      <c r="P68" s="50"/>
      <c r="Q68" s="2"/>
      <c r="R68" s="2"/>
    </row>
    <row r="69" spans="1:18">
      <c r="A69" s="2"/>
      <c r="B69" s="2"/>
      <c r="C69" s="2"/>
      <c r="D69" s="2"/>
      <c r="E69" s="2"/>
      <c r="F69" s="2"/>
      <c r="G69" s="2"/>
      <c r="H69" s="2"/>
      <c r="I69" s="2"/>
      <c r="J69" s="2"/>
      <c r="K69" s="2"/>
      <c r="L69" s="2"/>
      <c r="M69" s="2"/>
      <c r="N69" s="4" t="s">
        <v>97</v>
      </c>
      <c r="O69" s="2" t="s">
        <v>139</v>
      </c>
      <c r="P69" s="50"/>
      <c r="Q69" s="2"/>
      <c r="R69" s="2"/>
    </row>
    <row r="70" spans="1:18">
      <c r="A70" s="2"/>
      <c r="B70" s="2"/>
      <c r="C70" s="2"/>
      <c r="D70" s="2"/>
      <c r="E70" s="2"/>
      <c r="F70" s="2"/>
      <c r="G70" s="2"/>
      <c r="H70" s="2"/>
      <c r="I70" s="2"/>
    </row>
    <row r="71" spans="1:18">
      <c r="A71" s="2"/>
      <c r="B71" s="2"/>
      <c r="C71" s="2"/>
      <c r="D71" s="2"/>
      <c r="E71" s="2"/>
      <c r="F71" s="2"/>
      <c r="G71" s="2"/>
      <c r="H71" s="2"/>
      <c r="I71" s="2"/>
    </row>
    <row r="72" spans="1:18">
      <c r="A72" s="2"/>
      <c r="B72" s="2"/>
      <c r="C72" s="2"/>
      <c r="D72" s="2"/>
      <c r="E72" s="2"/>
      <c r="F72" s="2"/>
      <c r="G72" s="2"/>
      <c r="H72" s="2"/>
      <c r="I72" s="2"/>
    </row>
    <row r="73" spans="1:18">
      <c r="A73" s="2"/>
      <c r="B73" s="2"/>
      <c r="C73" s="2"/>
      <c r="D73" s="2"/>
      <c r="E73" s="2"/>
      <c r="F73" s="2"/>
      <c r="G73" s="2"/>
      <c r="H73" s="2"/>
      <c r="I73" s="2"/>
    </row>
    <row r="74" spans="1:18">
      <c r="A74" s="2"/>
      <c r="B74" s="2"/>
      <c r="C74" s="2"/>
      <c r="D74" s="2"/>
      <c r="E74" s="2"/>
      <c r="F74" s="2"/>
      <c r="G74" s="2"/>
      <c r="H74" s="2"/>
      <c r="I74" s="2"/>
    </row>
    <row r="75" spans="1:18">
      <c r="A75" s="45" t="s">
        <v>148</v>
      </c>
      <c r="B75" s="46"/>
      <c r="C75" s="47" t="s">
        <v>0</v>
      </c>
      <c r="D75" s="48"/>
      <c r="E75" s="48"/>
      <c r="F75" s="48"/>
      <c r="G75" s="48"/>
      <c r="H75" s="48"/>
      <c r="I75" s="48"/>
    </row>
    <row r="76" spans="1:18">
      <c r="A76" s="227" t="s">
        <v>149</v>
      </c>
      <c r="B76" s="54" t="s">
        <v>150</v>
      </c>
      <c r="C76" s="55" t="s">
        <v>134</v>
      </c>
      <c r="D76" s="54"/>
      <c r="E76" s="54"/>
      <c r="F76" s="54"/>
      <c r="G76" s="54"/>
      <c r="H76" s="54"/>
      <c r="I76" s="54"/>
    </row>
    <row r="77" spans="1:18">
      <c r="A77" s="228"/>
      <c r="B77" s="54" t="s">
        <v>151</v>
      </c>
      <c r="C77" s="69" t="s">
        <v>134</v>
      </c>
      <c r="D77" s="67"/>
      <c r="E77" s="67"/>
      <c r="F77" s="67"/>
      <c r="G77" s="67"/>
      <c r="H77" s="67"/>
      <c r="I77" s="67"/>
    </row>
    <row r="78" spans="1:18">
      <c r="A78" s="228"/>
      <c r="B78" s="2" t="s">
        <v>152</v>
      </c>
      <c r="C78" s="40" t="s">
        <v>153</v>
      </c>
      <c r="D78" s="31"/>
      <c r="E78" s="2"/>
      <c r="F78" s="27"/>
      <c r="G78" s="2"/>
      <c r="H78" s="2"/>
      <c r="I78" s="2"/>
    </row>
    <row r="79" spans="1:18">
      <c r="A79" s="228"/>
      <c r="B79" s="2" t="s">
        <v>154</v>
      </c>
      <c r="C79" s="40" t="s">
        <v>153</v>
      </c>
      <c r="D79" s="31"/>
      <c r="E79" s="2"/>
      <c r="F79" s="27"/>
      <c r="G79" s="2"/>
      <c r="H79" s="2"/>
      <c r="I79" s="2"/>
    </row>
    <row r="80" spans="1:18">
      <c r="A80" s="228"/>
      <c r="B80" s="2" t="s">
        <v>155</v>
      </c>
      <c r="C80" s="40" t="s">
        <v>156</v>
      </c>
      <c r="D80" s="2"/>
      <c r="E80" s="2"/>
      <c r="F80" s="2"/>
      <c r="G80" s="2"/>
      <c r="H80" s="2"/>
      <c r="I80" s="2"/>
    </row>
    <row r="81" spans="1:9" ht="18">
      <c r="A81" s="228"/>
      <c r="B81" s="2" t="s">
        <v>223</v>
      </c>
      <c r="C81" s="40" t="s">
        <v>224</v>
      </c>
      <c r="D81" s="2"/>
      <c r="E81" s="2"/>
      <c r="F81" s="2"/>
      <c r="G81" s="2"/>
      <c r="H81" s="2"/>
      <c r="I81" s="2"/>
    </row>
    <row r="82" spans="1:9">
      <c r="A82" s="228"/>
      <c r="B82" s="2" t="s">
        <v>157</v>
      </c>
      <c r="C82" s="59" t="s">
        <v>3</v>
      </c>
      <c r="D82" s="4"/>
      <c r="E82" s="4"/>
      <c r="F82" s="4"/>
      <c r="G82" s="4"/>
      <c r="H82" s="4"/>
      <c r="I82" s="4"/>
    </row>
    <row r="83" spans="1:9">
      <c r="A83" s="228"/>
      <c r="B83" s="2" t="s">
        <v>158</v>
      </c>
      <c r="C83" s="40" t="s">
        <v>15</v>
      </c>
      <c r="D83" s="2"/>
      <c r="E83" s="17"/>
      <c r="F83" s="17"/>
      <c r="G83" s="17"/>
      <c r="H83" s="17"/>
      <c r="I83" s="17"/>
    </row>
    <row r="84" spans="1:9">
      <c r="A84" s="228"/>
      <c r="B84" s="2" t="s">
        <v>159</v>
      </c>
      <c r="C84" s="40" t="s">
        <v>15</v>
      </c>
      <c r="D84" s="17"/>
      <c r="E84" s="17"/>
      <c r="F84" s="17"/>
      <c r="G84" s="17"/>
      <c r="H84" s="17"/>
      <c r="I84" s="17"/>
    </row>
    <row r="85" spans="1:9">
      <c r="A85" s="228"/>
      <c r="B85" s="2" t="s">
        <v>160</v>
      </c>
      <c r="C85" s="40" t="s">
        <v>15</v>
      </c>
      <c r="D85" s="17"/>
      <c r="E85" s="17"/>
      <c r="F85" s="17"/>
      <c r="G85" s="17"/>
      <c r="H85" s="17"/>
      <c r="I85" s="17"/>
    </row>
    <row r="86" spans="1:9">
      <c r="A86" s="228"/>
      <c r="B86" s="2" t="s">
        <v>161</v>
      </c>
      <c r="C86" s="40" t="s">
        <v>15</v>
      </c>
      <c r="D86" s="17"/>
      <c r="E86" s="17"/>
      <c r="F86" s="17"/>
      <c r="G86" s="17"/>
      <c r="H86" s="17"/>
      <c r="I86" s="17"/>
    </row>
    <row r="87" spans="1:9">
      <c r="A87" s="228"/>
      <c r="B87" s="2" t="s">
        <v>162</v>
      </c>
      <c r="C87" s="40" t="s">
        <v>163</v>
      </c>
      <c r="D87" s="17"/>
      <c r="E87" s="17"/>
      <c r="F87" s="17"/>
      <c r="G87" s="17"/>
      <c r="H87" s="17"/>
      <c r="I87" s="17"/>
    </row>
    <row r="88" spans="1:9">
      <c r="A88" s="228"/>
      <c r="B88" s="2" t="s">
        <v>164</v>
      </c>
      <c r="C88" s="40" t="s">
        <v>163</v>
      </c>
      <c r="D88" s="17"/>
      <c r="E88" s="17"/>
      <c r="F88" s="17"/>
      <c r="G88" s="17"/>
      <c r="H88" s="17"/>
      <c r="I88" s="17"/>
    </row>
    <row r="89" spans="1:9">
      <c r="A89" s="229"/>
      <c r="B89" s="6" t="s">
        <v>165</v>
      </c>
      <c r="C89" s="40" t="s">
        <v>15</v>
      </c>
      <c r="D89" s="43">
        <f t="shared" ref="D89:I89" si="1">1-(D84+D85+D86+D88)</f>
        <v>1</v>
      </c>
      <c r="E89" s="43">
        <f t="shared" si="1"/>
        <v>1</v>
      </c>
      <c r="F89" s="43">
        <f t="shared" si="1"/>
        <v>1</v>
      </c>
      <c r="G89" s="43">
        <f t="shared" si="1"/>
        <v>1</v>
      </c>
      <c r="H89" s="43">
        <f t="shared" si="1"/>
        <v>1</v>
      </c>
      <c r="I89" s="43">
        <f t="shared" si="1"/>
        <v>1</v>
      </c>
    </row>
    <row r="90" spans="1:9">
      <c r="A90" s="227" t="s">
        <v>166</v>
      </c>
      <c r="B90" s="41" t="s">
        <v>167</v>
      </c>
      <c r="C90" s="39" t="s">
        <v>12</v>
      </c>
      <c r="D90" s="54"/>
      <c r="E90" s="54"/>
      <c r="F90" s="54"/>
      <c r="G90" s="54"/>
      <c r="H90" s="54"/>
      <c r="I90" s="54"/>
    </row>
    <row r="91" spans="1:9">
      <c r="A91" s="228"/>
      <c r="B91" s="2" t="s">
        <v>168</v>
      </c>
      <c r="C91" s="40" t="s">
        <v>12</v>
      </c>
      <c r="D91" s="57">
        <f t="shared" ref="D91:I91" si="2">D90-D93*2.441</f>
        <v>0</v>
      </c>
      <c r="E91" s="57">
        <f t="shared" si="2"/>
        <v>0</v>
      </c>
      <c r="F91" s="57">
        <f t="shared" si="2"/>
        <v>0</v>
      </c>
      <c r="G91" s="57">
        <f t="shared" si="2"/>
        <v>0</v>
      </c>
      <c r="H91" s="57">
        <f t="shared" si="2"/>
        <v>0</v>
      </c>
      <c r="I91" s="57">
        <f t="shared" si="2"/>
        <v>0</v>
      </c>
    </row>
    <row r="92" spans="1:9">
      <c r="A92" s="228"/>
      <c r="B92" s="2" t="s">
        <v>169</v>
      </c>
      <c r="C92" s="40" t="s">
        <v>15</v>
      </c>
      <c r="D92" s="66"/>
      <c r="E92" s="66"/>
      <c r="F92" s="66"/>
      <c r="G92" s="66"/>
      <c r="H92" s="66"/>
      <c r="I92" s="66"/>
    </row>
    <row r="93" spans="1:9">
      <c r="A93" s="228"/>
      <c r="B93" s="2" t="s">
        <v>170</v>
      </c>
      <c r="C93" s="40" t="s">
        <v>15</v>
      </c>
      <c r="D93" s="66"/>
      <c r="E93" s="66"/>
      <c r="F93" s="66"/>
      <c r="G93" s="66"/>
      <c r="H93" s="66"/>
      <c r="I93" s="66"/>
    </row>
    <row r="94" spans="1:9">
      <c r="A94" s="228"/>
      <c r="B94" s="2" t="s">
        <v>171</v>
      </c>
      <c r="C94" s="40" t="s">
        <v>15</v>
      </c>
      <c r="D94" s="90"/>
      <c r="E94" s="91"/>
      <c r="F94" s="91"/>
      <c r="G94" s="91"/>
      <c r="H94" s="91"/>
      <c r="I94" s="91"/>
    </row>
    <row r="95" spans="1:9">
      <c r="A95" s="228"/>
      <c r="B95" s="2" t="s">
        <v>172</v>
      </c>
      <c r="C95" s="40" t="s">
        <v>15</v>
      </c>
      <c r="D95" s="90"/>
      <c r="E95" s="91"/>
      <c r="F95" s="91"/>
      <c r="G95" s="91"/>
      <c r="H95" s="91"/>
      <c r="I95" s="91"/>
    </row>
    <row r="96" spans="1:9">
      <c r="A96" s="228"/>
      <c r="B96" s="2" t="s">
        <v>173</v>
      </c>
      <c r="C96" s="40" t="s">
        <v>15</v>
      </c>
      <c r="D96" s="90"/>
      <c r="E96" s="91"/>
      <c r="F96" s="91"/>
      <c r="G96" s="91"/>
      <c r="H96" s="91"/>
      <c r="I96" s="91"/>
    </row>
    <row r="97" spans="1:9">
      <c r="A97" s="229"/>
      <c r="B97" s="6" t="s">
        <v>174</v>
      </c>
      <c r="C97" s="40" t="s">
        <v>15</v>
      </c>
      <c r="D97" s="92"/>
      <c r="E97" s="93"/>
      <c r="F97" s="93"/>
      <c r="G97" s="93"/>
      <c r="H97" s="93"/>
      <c r="I97" s="93"/>
    </row>
    <row r="98" spans="1:9">
      <c r="A98" s="227" t="s">
        <v>113</v>
      </c>
      <c r="B98" s="41" t="s">
        <v>167</v>
      </c>
      <c r="C98" s="39" t="s">
        <v>12</v>
      </c>
      <c r="D98" s="87"/>
      <c r="E98" s="54"/>
      <c r="F98" s="54"/>
      <c r="G98" s="54"/>
      <c r="H98" s="54"/>
      <c r="I98" s="87"/>
    </row>
    <row r="99" spans="1:9">
      <c r="A99" s="228"/>
      <c r="B99" s="2" t="s">
        <v>168</v>
      </c>
      <c r="C99" s="40" t="s">
        <v>12</v>
      </c>
      <c r="D99" s="57">
        <f t="shared" ref="D99:I99" si="3">D98-D102*2.441</f>
        <v>0</v>
      </c>
      <c r="E99" s="57">
        <f t="shared" si="3"/>
        <v>0</v>
      </c>
      <c r="F99" s="57">
        <f t="shared" si="3"/>
        <v>0</v>
      </c>
      <c r="G99" s="57">
        <f t="shared" si="3"/>
        <v>0</v>
      </c>
      <c r="H99" s="57">
        <f t="shared" si="3"/>
        <v>0</v>
      </c>
      <c r="I99" s="57">
        <f t="shared" si="3"/>
        <v>0</v>
      </c>
    </row>
    <row r="100" spans="1:9">
      <c r="A100" s="228"/>
      <c r="B100" s="2" t="s">
        <v>175</v>
      </c>
      <c r="C100" s="40" t="s">
        <v>15</v>
      </c>
      <c r="D100" s="17"/>
      <c r="E100" s="101"/>
      <c r="F100" s="101"/>
      <c r="G100" s="101"/>
      <c r="H100" s="101"/>
      <c r="I100" s="101"/>
    </row>
    <row r="101" spans="1:9">
      <c r="A101" s="228"/>
      <c r="B101" s="2" t="s">
        <v>176</v>
      </c>
      <c r="C101" s="40" t="s">
        <v>177</v>
      </c>
      <c r="D101" s="2"/>
      <c r="E101" s="2"/>
      <c r="F101" s="2"/>
      <c r="G101" s="2"/>
      <c r="H101" s="2"/>
      <c r="I101" s="2"/>
    </row>
    <row r="102" spans="1:9">
      <c r="A102" s="228"/>
      <c r="B102" s="2" t="s">
        <v>170</v>
      </c>
      <c r="C102" s="40" t="s">
        <v>15</v>
      </c>
      <c r="D102" s="2"/>
      <c r="E102" s="2"/>
      <c r="F102" s="2"/>
      <c r="G102" s="2"/>
      <c r="H102" s="2"/>
      <c r="I102" s="2"/>
    </row>
    <row r="103" spans="1:9">
      <c r="A103" s="228"/>
      <c r="B103" s="2" t="s">
        <v>171</v>
      </c>
      <c r="C103" s="40" t="s">
        <v>15</v>
      </c>
      <c r="D103" s="17"/>
      <c r="E103" s="101"/>
      <c r="F103" s="101"/>
      <c r="G103" s="101"/>
      <c r="H103" s="101"/>
      <c r="I103" s="101"/>
    </row>
    <row r="104" spans="1:9">
      <c r="A104" s="228"/>
      <c r="B104" s="2" t="s">
        <v>172</v>
      </c>
      <c r="C104" s="40" t="s">
        <v>15</v>
      </c>
      <c r="D104" s="17"/>
      <c r="E104" s="101"/>
      <c r="F104" s="101"/>
      <c r="G104" s="101"/>
      <c r="H104" s="101"/>
      <c r="I104" s="101"/>
    </row>
    <row r="105" spans="1:9">
      <c r="A105" s="228"/>
      <c r="B105" s="2" t="s">
        <v>173</v>
      </c>
      <c r="C105" s="40" t="s">
        <v>15</v>
      </c>
      <c r="D105" s="17"/>
      <c r="E105" s="101"/>
      <c r="F105" s="101"/>
      <c r="G105" s="101"/>
      <c r="H105" s="101"/>
      <c r="I105" s="101"/>
    </row>
    <row r="106" spans="1:9">
      <c r="A106" s="228"/>
      <c r="B106" s="2" t="s">
        <v>174</v>
      </c>
      <c r="C106" s="40" t="s">
        <v>15</v>
      </c>
      <c r="D106" s="17"/>
      <c r="E106" s="101"/>
      <c r="F106" s="101"/>
      <c r="G106" s="101"/>
      <c r="H106" s="101"/>
      <c r="I106" s="101"/>
    </row>
    <row r="107" spans="1:9">
      <c r="A107" s="228"/>
      <c r="B107" s="2" t="s">
        <v>178</v>
      </c>
      <c r="C107" s="59" t="s">
        <v>3</v>
      </c>
      <c r="D107" s="17"/>
      <c r="E107" s="74"/>
      <c r="F107" s="74"/>
      <c r="G107" s="74"/>
      <c r="H107" s="74"/>
      <c r="I107" s="74"/>
    </row>
    <row r="108" spans="1:9">
      <c r="A108" s="228"/>
      <c r="B108" s="2" t="s">
        <v>179</v>
      </c>
      <c r="C108" s="40" t="s">
        <v>15</v>
      </c>
      <c r="D108" s="17"/>
      <c r="E108" s="74"/>
      <c r="F108" s="74"/>
      <c r="G108" s="74"/>
      <c r="H108" s="74"/>
      <c r="I108" s="74"/>
    </row>
    <row r="109" spans="1:9">
      <c r="A109" s="228"/>
      <c r="B109" s="1" t="s">
        <v>180</v>
      </c>
      <c r="C109" s="59" t="s">
        <v>3</v>
      </c>
      <c r="D109" s="17"/>
      <c r="E109" s="74"/>
      <c r="F109" s="74"/>
      <c r="G109" s="74"/>
      <c r="H109" s="74"/>
      <c r="I109" s="74"/>
    </row>
    <row r="110" spans="1:9">
      <c r="A110" s="228"/>
      <c r="B110" s="2" t="s">
        <v>181</v>
      </c>
      <c r="C110" s="40" t="s">
        <v>240</v>
      </c>
      <c r="D110" s="17"/>
      <c r="E110" s="74"/>
      <c r="F110" s="74"/>
      <c r="G110" s="74"/>
      <c r="H110" s="74"/>
      <c r="I110" s="74"/>
    </row>
    <row r="111" spans="1:9">
      <c r="A111" s="228"/>
      <c r="B111" s="2" t="s">
        <v>182</v>
      </c>
      <c r="C111" s="40" t="s">
        <v>241</v>
      </c>
      <c r="D111" s="17"/>
      <c r="E111" s="74"/>
      <c r="F111" s="74"/>
      <c r="G111" s="74"/>
      <c r="H111" s="74"/>
      <c r="I111" s="74"/>
    </row>
    <row r="112" spans="1:9">
      <c r="A112" s="228"/>
      <c r="B112" s="2" t="s">
        <v>183</v>
      </c>
      <c r="C112" s="40" t="s">
        <v>15</v>
      </c>
      <c r="D112" s="17"/>
      <c r="E112" s="74"/>
      <c r="F112" s="74"/>
      <c r="G112" s="74"/>
      <c r="H112" s="74"/>
      <c r="I112" s="74"/>
    </row>
    <row r="113" spans="1:9">
      <c r="A113" s="228"/>
      <c r="B113" s="2" t="s">
        <v>184</v>
      </c>
      <c r="C113" s="40" t="s">
        <v>242</v>
      </c>
      <c r="D113" s="17"/>
      <c r="E113" s="74"/>
      <c r="F113" s="74"/>
      <c r="G113" s="74"/>
      <c r="H113" s="74"/>
      <c r="I113" s="74"/>
    </row>
    <row r="114" spans="1:9">
      <c r="A114" s="228"/>
      <c r="B114" s="2" t="s">
        <v>185</v>
      </c>
      <c r="C114" s="59" t="s">
        <v>3</v>
      </c>
      <c r="D114" s="17"/>
      <c r="E114" s="74"/>
      <c r="F114" s="74"/>
      <c r="G114" s="74"/>
      <c r="H114" s="74"/>
      <c r="I114" s="74"/>
    </row>
    <row r="115" spans="1:9">
      <c r="A115" s="228"/>
      <c r="B115" s="2" t="s">
        <v>243</v>
      </c>
      <c r="C115" s="59" t="s">
        <v>153</v>
      </c>
      <c r="D115" s="17"/>
      <c r="E115" s="74"/>
      <c r="F115" s="74"/>
      <c r="G115" s="74"/>
      <c r="H115" s="74"/>
      <c r="I115" s="74"/>
    </row>
    <row r="116" spans="1:9">
      <c r="A116" s="228"/>
      <c r="B116" s="2" t="s">
        <v>244</v>
      </c>
      <c r="C116" s="59" t="s">
        <v>153</v>
      </c>
      <c r="D116" s="17"/>
      <c r="E116" s="74"/>
      <c r="F116" s="74"/>
      <c r="G116" s="74"/>
      <c r="H116" s="74"/>
      <c r="I116" s="74"/>
    </row>
    <row r="117" spans="1:9">
      <c r="A117" s="228"/>
      <c r="B117" s="2" t="s">
        <v>245</v>
      </c>
      <c r="C117" s="59" t="s">
        <v>153</v>
      </c>
      <c r="D117" s="17"/>
      <c r="E117" s="74"/>
      <c r="F117" s="74"/>
      <c r="G117" s="74"/>
      <c r="H117" s="74"/>
      <c r="I117" s="74"/>
    </row>
    <row r="118" spans="1:9">
      <c r="A118" s="229"/>
      <c r="B118" s="2" t="s">
        <v>186</v>
      </c>
      <c r="C118" s="40" t="s">
        <v>246</v>
      </c>
      <c r="D118" s="17"/>
      <c r="E118" s="74"/>
      <c r="F118" s="74"/>
      <c r="G118" s="74"/>
      <c r="H118" s="74"/>
      <c r="I118" s="74"/>
    </row>
    <row r="119" spans="1:9">
      <c r="A119" s="227" t="s">
        <v>187</v>
      </c>
      <c r="B119" s="70" t="s">
        <v>188</v>
      </c>
      <c r="C119" s="39" t="s">
        <v>12</v>
      </c>
      <c r="D119" s="41"/>
      <c r="E119" s="41"/>
      <c r="F119" s="41"/>
      <c r="G119" s="41"/>
      <c r="H119" s="41"/>
      <c r="I119" s="41"/>
    </row>
    <row r="120" spans="1:9" ht="17.25">
      <c r="A120" s="228"/>
      <c r="B120" s="2" t="s">
        <v>189</v>
      </c>
      <c r="C120" s="42" t="s">
        <v>190</v>
      </c>
      <c r="D120" s="2"/>
      <c r="E120" s="2"/>
      <c r="F120" s="2"/>
      <c r="G120" s="2"/>
      <c r="H120" s="2"/>
      <c r="I120" s="2"/>
    </row>
    <row r="121" spans="1:9">
      <c r="A121" s="228"/>
      <c r="B121" s="2" t="s">
        <v>191</v>
      </c>
      <c r="C121" s="40" t="s">
        <v>12</v>
      </c>
      <c r="D121" s="2"/>
      <c r="E121" s="2"/>
      <c r="F121" s="2"/>
      <c r="G121" s="2"/>
      <c r="H121" s="2"/>
      <c r="I121" s="2"/>
    </row>
    <row r="122" spans="1:9" ht="17.25">
      <c r="A122" s="228"/>
      <c r="B122" s="2" t="s">
        <v>167</v>
      </c>
      <c r="C122" s="42" t="s">
        <v>190</v>
      </c>
      <c r="D122" s="2"/>
      <c r="E122" s="2"/>
      <c r="F122" s="2"/>
      <c r="G122" s="2"/>
      <c r="H122" s="2"/>
      <c r="I122" s="2"/>
    </row>
    <row r="123" spans="1:9" ht="17.25">
      <c r="A123" s="228"/>
      <c r="B123" s="2" t="s">
        <v>274</v>
      </c>
      <c r="C123" s="42" t="s">
        <v>193</v>
      </c>
      <c r="D123" s="2"/>
      <c r="E123" s="2"/>
      <c r="F123" s="2"/>
      <c r="G123" s="2"/>
      <c r="H123" s="2"/>
      <c r="I123" s="2"/>
    </row>
    <row r="124" spans="1:9" ht="18">
      <c r="A124" s="228"/>
      <c r="B124" s="2" t="s">
        <v>251</v>
      </c>
      <c r="C124" s="40" t="s">
        <v>252</v>
      </c>
      <c r="D124" s="2"/>
      <c r="E124" s="2"/>
      <c r="F124" s="2"/>
      <c r="G124" s="2"/>
      <c r="H124" s="2"/>
      <c r="I124" s="2"/>
    </row>
    <row r="125" spans="1:9">
      <c r="A125" s="228"/>
      <c r="B125" s="2" t="s">
        <v>255</v>
      </c>
      <c r="C125" s="40" t="s">
        <v>156</v>
      </c>
      <c r="D125" s="2"/>
      <c r="E125" s="2"/>
      <c r="F125" s="2"/>
      <c r="G125" s="2"/>
      <c r="H125" s="2"/>
      <c r="I125" s="2"/>
    </row>
    <row r="126" spans="1:9">
      <c r="A126" s="228"/>
      <c r="B126" s="2" t="s">
        <v>196</v>
      </c>
      <c r="C126" s="40" t="s">
        <v>156</v>
      </c>
      <c r="D126" s="17"/>
      <c r="E126" s="17"/>
      <c r="F126" s="17"/>
      <c r="G126" s="17"/>
      <c r="H126" s="17"/>
      <c r="I126" s="17"/>
    </row>
    <row r="127" spans="1:9" ht="18">
      <c r="A127" s="228"/>
      <c r="B127" s="2" t="s">
        <v>197</v>
      </c>
      <c r="C127" s="40" t="s">
        <v>198</v>
      </c>
      <c r="D127" s="17"/>
      <c r="E127" s="17"/>
      <c r="F127" s="17"/>
      <c r="G127" s="17"/>
      <c r="H127" s="17"/>
      <c r="I127" s="17"/>
    </row>
    <row r="128" spans="1:9" ht="18">
      <c r="A128" s="228"/>
      <c r="B128" s="2" t="s">
        <v>275</v>
      </c>
      <c r="C128" s="40" t="s">
        <v>198</v>
      </c>
      <c r="D128" s="17"/>
      <c r="E128" s="17"/>
      <c r="F128" s="17"/>
      <c r="G128" s="17"/>
      <c r="H128" s="17"/>
      <c r="I128" s="17"/>
    </row>
    <row r="129" spans="1:9">
      <c r="A129" s="228"/>
      <c r="B129" s="2" t="s">
        <v>200</v>
      </c>
      <c r="C129" s="40" t="s">
        <v>198</v>
      </c>
      <c r="D129" s="17"/>
      <c r="E129" s="17"/>
      <c r="F129" s="17"/>
      <c r="G129" s="17"/>
      <c r="H129" s="17"/>
      <c r="I129" s="17"/>
    </row>
    <row r="130" spans="1:9" ht="18">
      <c r="A130" s="229"/>
      <c r="B130" s="6" t="s">
        <v>201</v>
      </c>
      <c r="C130" s="38" t="s">
        <v>198</v>
      </c>
      <c r="D130" s="43"/>
      <c r="E130" s="43"/>
      <c r="F130" s="43"/>
      <c r="G130" s="43"/>
      <c r="H130" s="43"/>
      <c r="I130" s="43"/>
    </row>
    <row r="131" spans="1:9">
      <c r="A131" s="228" t="s">
        <v>202</v>
      </c>
      <c r="B131" s="2" t="s">
        <v>260</v>
      </c>
      <c r="C131" s="61" t="s">
        <v>3</v>
      </c>
      <c r="D131" s="2"/>
      <c r="E131" s="2"/>
      <c r="F131" s="2"/>
      <c r="G131" s="2"/>
      <c r="H131" s="2"/>
      <c r="I131" s="2"/>
    </row>
    <row r="132" spans="1:9">
      <c r="A132" s="228"/>
      <c r="B132" s="2"/>
      <c r="C132" s="40"/>
      <c r="D132" s="2"/>
      <c r="E132" s="2"/>
      <c r="F132" s="2"/>
      <c r="G132" s="2"/>
      <c r="H132" s="2"/>
      <c r="I132" s="2"/>
    </row>
    <row r="133" spans="1:9">
      <c r="A133" s="228"/>
      <c r="B133" s="2"/>
      <c r="C133" s="40"/>
      <c r="D133" s="2"/>
      <c r="E133" s="2"/>
      <c r="F133" s="2"/>
      <c r="G133" s="2"/>
      <c r="H133" s="2"/>
      <c r="I133" s="2"/>
    </row>
    <row r="134" spans="1:9">
      <c r="A134" s="228"/>
      <c r="B134" s="2"/>
      <c r="C134" s="40"/>
      <c r="D134" s="2"/>
      <c r="E134" s="2"/>
      <c r="F134" s="2"/>
      <c r="G134" s="2"/>
      <c r="H134" s="2"/>
      <c r="I134" s="2"/>
    </row>
    <row r="135" spans="1:9">
      <c r="A135" s="229"/>
      <c r="B135" s="2"/>
      <c r="C135" s="40"/>
      <c r="D135" s="2"/>
      <c r="E135" s="2"/>
      <c r="F135" s="2"/>
      <c r="G135" s="2"/>
      <c r="H135" s="2"/>
      <c r="I135" s="2"/>
    </row>
    <row r="138" spans="1:9">
      <c r="F138">
        <v>1</v>
      </c>
    </row>
  </sheetData>
  <mergeCells count="6">
    <mergeCell ref="A131:A135"/>
    <mergeCell ref="O1:P1"/>
    <mergeCell ref="A76:A89"/>
    <mergeCell ref="A90:A97"/>
    <mergeCell ref="A98:A118"/>
    <mergeCell ref="A119:A130"/>
  </mergeCells>
  <pageMargins left="0.7" right="0.7" top="0.78740157499999996" bottom="0.78740157499999996" header="0.3" footer="0.3"/>
  <legacyDrawing r:id="rId1"/>
</worksheet>
</file>

<file path=xl/worksheets/sheet65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00000000-0001-0000-4000-000000000000}">
  <sheetPr codeName="Tabelle65"/>
  <dimension ref="A1:R71"/>
  <sheetViews>
    <sheetView zoomScale="90" zoomScaleNormal="90" workbookViewId="0">
      <selection activeCell="A13" sqref="A13"/>
    </sheetView>
  </sheetViews>
  <sheetFormatPr defaultColWidth="11.42578125" defaultRowHeight="15"/>
  <cols>
    <col min="1" max="1" width="24" bestFit="1" customWidth="1"/>
    <col min="2" max="2" width="37.7109375" bestFit="1" customWidth="1"/>
    <col min="3" max="3" width="9.85546875" bestFit="1" customWidth="1"/>
    <col min="4" max="18" width="11.42578125" customWidth="1"/>
  </cols>
  <sheetData>
    <row r="1" spans="1:18" ht="60">
      <c r="A1" s="5" t="s">
        <v>127</v>
      </c>
      <c r="B1" s="2">
        <f>Gesamtübersicht!BM2</f>
        <v>0</v>
      </c>
      <c r="C1" s="2"/>
      <c r="D1" s="2"/>
      <c r="E1" s="2"/>
      <c r="F1" s="2"/>
      <c r="G1" s="2"/>
      <c r="H1" s="2"/>
      <c r="I1" s="2"/>
      <c r="J1" s="15" t="s">
        <v>265</v>
      </c>
      <c r="K1" s="37"/>
      <c r="L1" s="37"/>
      <c r="M1" s="2"/>
      <c r="N1" s="15" t="s">
        <v>266</v>
      </c>
      <c r="O1" s="230"/>
      <c r="P1" s="230"/>
      <c r="Q1" s="2"/>
      <c r="R1" s="2"/>
    </row>
    <row r="2" spans="1:18" ht="30">
      <c r="A2" s="5" t="s">
        <v>128</v>
      </c>
      <c r="B2" s="2">
        <f>Gesamtübersicht!BM3</f>
        <v>0</v>
      </c>
      <c r="C2" s="2"/>
      <c r="D2" s="2"/>
      <c r="E2" s="2"/>
      <c r="F2" s="2"/>
      <c r="G2" s="2"/>
      <c r="H2" s="2"/>
      <c r="I2" s="2"/>
      <c r="J2" s="1" t="s">
        <v>267</v>
      </c>
      <c r="K2" s="2"/>
      <c r="L2" s="2" t="s">
        <v>134</v>
      </c>
      <c r="M2" s="2"/>
      <c r="N2" s="1" t="s">
        <v>267</v>
      </c>
      <c r="O2" s="2"/>
      <c r="P2" s="2" t="s">
        <v>134</v>
      </c>
      <c r="Q2" s="2"/>
      <c r="R2" s="2"/>
    </row>
    <row r="3" spans="1:18">
      <c r="A3" s="5" t="s">
        <v>7</v>
      </c>
      <c r="B3" s="9">
        <f>Gesamtübersicht!BM6</f>
        <v>0</v>
      </c>
      <c r="C3" s="2"/>
      <c r="D3" s="2"/>
      <c r="E3" s="2"/>
      <c r="F3" s="2"/>
      <c r="G3" s="2"/>
      <c r="H3" s="2"/>
      <c r="I3" s="2"/>
      <c r="J3" s="6" t="s">
        <v>135</v>
      </c>
      <c r="K3" s="22" t="s">
        <v>134</v>
      </c>
      <c r="L3" s="6" t="s">
        <v>15</v>
      </c>
      <c r="M3" s="2"/>
      <c r="N3" s="6" t="s">
        <v>27</v>
      </c>
      <c r="O3" s="6" t="s">
        <v>0</v>
      </c>
      <c r="P3" s="49" t="s">
        <v>137</v>
      </c>
      <c r="Q3" s="6" t="s">
        <v>0</v>
      </c>
      <c r="R3" s="6" t="s">
        <v>137</v>
      </c>
    </row>
    <row r="4" spans="1:18">
      <c r="A4" s="5" t="s">
        <v>11</v>
      </c>
      <c r="B4" s="2">
        <f>Gesamtübersicht!BM9</f>
        <v>0</v>
      </c>
      <c r="C4" s="2" t="str">
        <f>Gesamtübersicht!B9</f>
        <v>MJ/kg</v>
      </c>
      <c r="D4" s="2"/>
      <c r="E4" s="2"/>
      <c r="F4" s="2"/>
      <c r="G4" s="2"/>
      <c r="H4" s="2"/>
      <c r="I4" s="2"/>
      <c r="J4" s="2" t="s">
        <v>268</v>
      </c>
      <c r="K4" s="2"/>
      <c r="L4" s="3" t="e">
        <f t="shared" ref="L4:L12" si="0">K4/K$18</f>
        <v>#DIV/0!</v>
      </c>
      <c r="M4" s="2"/>
      <c r="N4" s="4" t="s">
        <v>29</v>
      </c>
      <c r="O4" s="2" t="s">
        <v>139</v>
      </c>
      <c r="P4" s="50"/>
      <c r="Q4" s="2" t="s">
        <v>242</v>
      </c>
      <c r="R4" s="2"/>
    </row>
    <row r="5" spans="1:18">
      <c r="A5" s="5" t="s">
        <v>13</v>
      </c>
      <c r="B5" s="57">
        <f>Gesamtübersicht!BM10</f>
        <v>0</v>
      </c>
      <c r="C5" s="2" t="str">
        <f>Gesamtübersicht!B10</f>
        <v>MJ/kg</v>
      </c>
      <c r="D5" s="2"/>
      <c r="E5" s="2"/>
      <c r="F5" s="2"/>
      <c r="G5" s="2"/>
      <c r="H5" s="2"/>
      <c r="I5" s="2"/>
      <c r="J5" s="2" t="s">
        <v>269</v>
      </c>
      <c r="K5" s="2"/>
      <c r="L5" s="3" t="e">
        <f t="shared" si="0"/>
        <v>#DIV/0!</v>
      </c>
      <c r="M5" s="2"/>
      <c r="N5" s="4" t="s">
        <v>30</v>
      </c>
      <c r="O5" s="2" t="s">
        <v>139</v>
      </c>
      <c r="P5" s="50"/>
      <c r="Q5" s="2"/>
      <c r="R5" s="2"/>
    </row>
    <row r="6" spans="1:18">
      <c r="A6" s="5" t="s">
        <v>129</v>
      </c>
      <c r="B6" s="3">
        <f>Gesamtübersicht!BM11</f>
        <v>0</v>
      </c>
      <c r="C6" s="2" t="str">
        <f>Gesamtübersicht!B11</f>
        <v>Ma.-%</v>
      </c>
      <c r="D6" s="2"/>
      <c r="E6" s="2"/>
      <c r="F6" s="2"/>
      <c r="G6" s="2"/>
      <c r="H6" s="2"/>
      <c r="I6" s="2"/>
      <c r="J6" s="2" t="s">
        <v>270</v>
      </c>
      <c r="K6" s="2"/>
      <c r="L6" s="3" t="e">
        <f t="shared" si="0"/>
        <v>#DIV/0!</v>
      </c>
      <c r="M6" s="2"/>
      <c r="N6" s="4" t="s">
        <v>31</v>
      </c>
      <c r="O6" s="2" t="s">
        <v>139</v>
      </c>
      <c r="P6" s="50"/>
      <c r="Q6" s="2"/>
      <c r="R6" s="2"/>
    </row>
    <row r="7" spans="1:18">
      <c r="A7" s="5" t="s">
        <v>130</v>
      </c>
      <c r="B7" s="3">
        <f>Gesamtübersicht!BM12</f>
        <v>0</v>
      </c>
      <c r="C7" s="2" t="str">
        <f>Gesamtübersicht!B12</f>
        <v>Ma.-%</v>
      </c>
      <c r="D7" s="2"/>
      <c r="E7" s="2"/>
      <c r="F7" s="2"/>
      <c r="G7" s="2"/>
      <c r="H7" s="2"/>
      <c r="I7" s="2"/>
      <c r="J7" s="2" t="s">
        <v>271</v>
      </c>
      <c r="K7" s="2"/>
      <c r="L7" s="3" t="e">
        <f t="shared" si="0"/>
        <v>#DIV/0!</v>
      </c>
      <c r="M7" s="2"/>
      <c r="N7" s="4" t="s">
        <v>32</v>
      </c>
      <c r="O7" s="2" t="s">
        <v>139</v>
      </c>
      <c r="P7" s="50"/>
      <c r="Q7" s="2"/>
      <c r="R7" s="2"/>
    </row>
    <row r="8" spans="1:18">
      <c r="A8" s="5" t="s">
        <v>143</v>
      </c>
      <c r="B8" s="3" t="e">
        <f>Gesamtübersicht!#REF!</f>
        <v>#REF!</v>
      </c>
      <c r="C8" s="2" t="e">
        <f>Gesamtübersicht!#REF!</f>
        <v>#REF!</v>
      </c>
      <c r="D8" s="2"/>
      <c r="E8" s="2"/>
      <c r="F8" s="2"/>
      <c r="G8" s="2"/>
      <c r="H8" s="2"/>
      <c r="I8" s="2"/>
      <c r="J8" s="2" t="s">
        <v>272</v>
      </c>
      <c r="K8" s="2"/>
      <c r="L8" s="3" t="e">
        <f t="shared" si="0"/>
        <v>#DIV/0!</v>
      </c>
      <c r="M8" s="2"/>
      <c r="N8" s="4" t="s">
        <v>33</v>
      </c>
      <c r="O8" s="2" t="s">
        <v>139</v>
      </c>
      <c r="P8" s="50"/>
      <c r="Q8" s="2"/>
      <c r="R8" s="2"/>
    </row>
    <row r="9" spans="1:18">
      <c r="A9" s="5" t="s">
        <v>145</v>
      </c>
      <c r="B9" s="3" t="e">
        <f>Gesamtübersicht!#REF!</f>
        <v>#REF!</v>
      </c>
      <c r="C9" s="2" t="e">
        <f>Gesamtübersicht!#REF!</f>
        <v>#REF!</v>
      </c>
      <c r="D9" s="2"/>
      <c r="E9" s="2"/>
      <c r="F9" s="2"/>
      <c r="G9" s="2"/>
      <c r="H9" s="2"/>
      <c r="I9" s="2"/>
      <c r="J9" s="2" t="s">
        <v>219</v>
      </c>
      <c r="K9" s="2"/>
      <c r="L9" s="3" t="e">
        <f t="shared" si="0"/>
        <v>#DIV/0!</v>
      </c>
      <c r="M9" s="2"/>
      <c r="N9" s="4" t="s">
        <v>34</v>
      </c>
      <c r="O9" s="2" t="s">
        <v>139</v>
      </c>
      <c r="P9" s="50"/>
      <c r="Q9" s="2"/>
      <c r="R9" s="2"/>
    </row>
    <row r="10" spans="1:18">
      <c r="A10" s="5" t="s">
        <v>17</v>
      </c>
      <c r="B10" s="2">
        <f>Gesamtübersicht!BM13</f>
        <v>0</v>
      </c>
      <c r="C10" s="2" t="str">
        <f>Gesamtübersicht!B13</f>
        <v>kg/m³</v>
      </c>
      <c r="D10" s="2"/>
      <c r="E10" s="2"/>
      <c r="F10" s="2"/>
      <c r="G10" s="2"/>
      <c r="H10" s="2"/>
      <c r="I10" s="2"/>
      <c r="J10" s="2" t="s">
        <v>140</v>
      </c>
      <c r="K10" s="2"/>
      <c r="L10" s="3" t="e">
        <f t="shared" si="0"/>
        <v>#DIV/0!</v>
      </c>
      <c r="M10" s="2"/>
      <c r="N10" s="4" t="s">
        <v>35</v>
      </c>
      <c r="O10" s="2" t="s">
        <v>139</v>
      </c>
      <c r="P10" s="50"/>
      <c r="Q10" s="2"/>
      <c r="R10" s="2"/>
    </row>
    <row r="11" spans="1:18">
      <c r="A11" s="1"/>
      <c r="B11" s="9"/>
      <c r="C11" s="2"/>
      <c r="D11" s="2"/>
      <c r="E11" s="2"/>
      <c r="F11" s="2"/>
      <c r="G11" s="2"/>
      <c r="H11" s="2"/>
      <c r="I11" s="2"/>
      <c r="J11" s="2" t="s">
        <v>141</v>
      </c>
      <c r="K11" s="2"/>
      <c r="L11" s="3" t="e">
        <f t="shared" si="0"/>
        <v>#DIV/0!</v>
      </c>
      <c r="M11" s="2"/>
      <c r="N11" s="4" t="s">
        <v>36</v>
      </c>
      <c r="O11" s="2" t="s">
        <v>139</v>
      </c>
      <c r="P11" s="50"/>
      <c r="Q11" s="2"/>
      <c r="R11" s="2"/>
    </row>
    <row r="12" spans="1:18">
      <c r="A12" s="2"/>
      <c r="B12" s="2"/>
      <c r="C12" s="2"/>
      <c r="D12" s="2"/>
      <c r="E12" s="2"/>
      <c r="F12" s="2"/>
      <c r="G12" s="2"/>
      <c r="H12" s="2"/>
      <c r="I12" s="2"/>
      <c r="J12" s="2" t="s">
        <v>212</v>
      </c>
      <c r="K12" s="2"/>
      <c r="L12" s="3" t="e">
        <f t="shared" si="0"/>
        <v>#DIV/0!</v>
      </c>
      <c r="M12" s="2"/>
      <c r="N12" s="4" t="s">
        <v>37</v>
      </c>
      <c r="O12" s="2" t="s">
        <v>139</v>
      </c>
      <c r="P12" s="50"/>
      <c r="Q12" s="2"/>
      <c r="R12" s="2"/>
    </row>
    <row r="13" spans="1:18">
      <c r="A13" s="2"/>
      <c r="B13" s="2"/>
      <c r="C13" s="2"/>
      <c r="D13" s="2"/>
      <c r="E13" s="2"/>
      <c r="F13" s="2"/>
      <c r="G13" s="2"/>
      <c r="H13" s="2"/>
      <c r="I13" s="2"/>
      <c r="J13" s="2"/>
      <c r="K13" s="2"/>
      <c r="L13" s="2"/>
      <c r="M13" s="2"/>
      <c r="N13" s="4" t="s">
        <v>21</v>
      </c>
      <c r="O13" s="2" t="s">
        <v>139</v>
      </c>
      <c r="P13" s="50"/>
      <c r="Q13" s="2"/>
      <c r="R13" s="2"/>
    </row>
    <row r="14" spans="1:18">
      <c r="A14" s="2"/>
      <c r="B14" s="2"/>
      <c r="C14" s="2"/>
      <c r="D14" s="2"/>
      <c r="E14" s="2"/>
      <c r="F14" s="2"/>
      <c r="G14" s="2"/>
      <c r="H14" s="2"/>
      <c r="I14" s="2"/>
      <c r="J14" s="2"/>
      <c r="K14" s="2"/>
      <c r="L14" s="2"/>
      <c r="M14" s="2"/>
      <c r="N14" s="4" t="s">
        <v>38</v>
      </c>
      <c r="O14" s="2" t="s">
        <v>139</v>
      </c>
      <c r="P14" s="50"/>
      <c r="Q14" s="2"/>
      <c r="R14" s="2"/>
    </row>
    <row r="15" spans="1:18">
      <c r="A15" s="2"/>
      <c r="B15" s="2"/>
      <c r="C15" s="2"/>
      <c r="D15" s="2"/>
      <c r="E15" s="2"/>
      <c r="F15" s="2"/>
      <c r="G15" s="2"/>
      <c r="H15" s="2"/>
      <c r="I15" s="2"/>
      <c r="J15" s="2"/>
      <c r="K15" s="2"/>
      <c r="L15" s="2"/>
      <c r="M15" s="2"/>
      <c r="N15" s="4" t="s">
        <v>39</v>
      </c>
      <c r="O15" s="2" t="s">
        <v>139</v>
      </c>
      <c r="P15" s="50"/>
      <c r="Q15" s="2"/>
      <c r="R15" s="2"/>
    </row>
    <row r="16" spans="1:18">
      <c r="A16" s="2"/>
      <c r="B16" s="2"/>
      <c r="C16" s="2"/>
      <c r="D16" s="2"/>
      <c r="E16" s="2"/>
      <c r="F16" s="2"/>
      <c r="G16" s="2"/>
      <c r="H16" s="2"/>
      <c r="I16" s="2"/>
      <c r="J16" s="2"/>
      <c r="K16" s="2"/>
      <c r="L16" s="2"/>
      <c r="M16" s="2"/>
      <c r="N16" s="4" t="s">
        <v>40</v>
      </c>
      <c r="O16" s="2" t="s">
        <v>139</v>
      </c>
      <c r="P16" s="50"/>
      <c r="Q16" s="2"/>
      <c r="R16" s="2"/>
    </row>
    <row r="17" spans="1:18">
      <c r="A17" s="2"/>
      <c r="B17" s="2"/>
      <c r="C17" s="2"/>
      <c r="D17" s="2"/>
      <c r="E17" s="2"/>
      <c r="F17" s="2"/>
      <c r="G17" s="2"/>
      <c r="H17" s="2"/>
      <c r="I17" s="2"/>
      <c r="J17" s="2"/>
      <c r="K17" s="2"/>
      <c r="L17" s="2"/>
      <c r="M17" s="2"/>
      <c r="N17" s="4" t="s">
        <v>41</v>
      </c>
      <c r="O17" s="2" t="s">
        <v>139</v>
      </c>
      <c r="P17" s="50"/>
      <c r="Q17" s="2"/>
      <c r="R17" s="2"/>
    </row>
    <row r="18" spans="1:18">
      <c r="A18" s="2"/>
      <c r="B18" s="2"/>
      <c r="C18" s="2"/>
      <c r="D18" s="2"/>
      <c r="E18" s="2"/>
      <c r="F18" s="2"/>
      <c r="G18" s="2"/>
      <c r="H18" s="2"/>
      <c r="I18" s="2"/>
      <c r="J18" s="2" t="s">
        <v>273</v>
      </c>
      <c r="K18" s="27">
        <f>SUM(K4:K17)</f>
        <v>0</v>
      </c>
      <c r="L18" s="3" t="e">
        <f>SUM(L4:L17)</f>
        <v>#DIV/0!</v>
      </c>
      <c r="M18" s="2"/>
      <c r="N18" s="4" t="s">
        <v>42</v>
      </c>
      <c r="O18" s="2" t="s">
        <v>139</v>
      </c>
      <c r="P18" s="50"/>
      <c r="Q18" s="2"/>
      <c r="R18" s="2"/>
    </row>
    <row r="19" spans="1:18">
      <c r="A19" s="2"/>
      <c r="B19" s="2"/>
      <c r="C19" s="2"/>
      <c r="D19" s="2"/>
      <c r="E19" s="2"/>
      <c r="F19" s="2"/>
      <c r="G19" s="2"/>
      <c r="H19" s="2"/>
      <c r="I19" s="2"/>
      <c r="J19" s="2"/>
      <c r="K19" s="2"/>
      <c r="L19" s="2"/>
      <c r="M19" s="2"/>
      <c r="N19" s="4" t="s">
        <v>43</v>
      </c>
      <c r="O19" s="2" t="s">
        <v>139</v>
      </c>
      <c r="P19" s="50"/>
      <c r="Q19" s="2"/>
      <c r="R19" s="2"/>
    </row>
    <row r="20" spans="1:18">
      <c r="A20" s="2"/>
      <c r="B20" s="2"/>
      <c r="C20" s="2"/>
      <c r="D20" s="2"/>
      <c r="E20" s="2"/>
      <c r="F20" s="2"/>
      <c r="G20" s="2"/>
      <c r="H20" s="2"/>
      <c r="I20" s="2"/>
      <c r="J20" s="2"/>
      <c r="K20" s="2"/>
      <c r="L20" s="2"/>
      <c r="M20" s="2"/>
      <c r="N20" s="4" t="s">
        <v>44</v>
      </c>
      <c r="O20" s="2" t="s">
        <v>139</v>
      </c>
      <c r="P20" s="50"/>
      <c r="Q20" s="2"/>
      <c r="R20" s="2"/>
    </row>
    <row r="21" spans="1:18">
      <c r="A21" s="2"/>
      <c r="B21" s="2"/>
      <c r="C21" s="2"/>
      <c r="D21" s="2"/>
      <c r="E21" s="2"/>
      <c r="F21" s="2"/>
      <c r="G21" s="2"/>
      <c r="H21" s="2"/>
      <c r="I21" s="2"/>
      <c r="J21" s="2"/>
      <c r="K21" s="2"/>
      <c r="L21" s="2"/>
      <c r="M21" s="2"/>
      <c r="N21" s="4" t="s">
        <v>45</v>
      </c>
      <c r="O21" s="2" t="s">
        <v>139</v>
      </c>
      <c r="P21" s="50"/>
      <c r="Q21" s="2"/>
      <c r="R21" s="2"/>
    </row>
    <row r="22" spans="1:18">
      <c r="A22" s="2"/>
      <c r="B22" s="2"/>
      <c r="C22" s="2"/>
      <c r="D22" s="2"/>
      <c r="E22" s="2"/>
      <c r="F22" s="2"/>
      <c r="G22" s="2"/>
      <c r="H22" s="2"/>
      <c r="I22" s="2"/>
      <c r="J22" s="2"/>
      <c r="K22" s="2"/>
      <c r="L22" s="2"/>
      <c r="M22" s="2"/>
      <c r="N22" s="4" t="s">
        <v>48</v>
      </c>
      <c r="O22" s="2" t="s">
        <v>139</v>
      </c>
      <c r="P22" s="50"/>
      <c r="Q22" s="2"/>
      <c r="R22" s="2"/>
    </row>
    <row r="23" spans="1:18">
      <c r="A23" s="2"/>
      <c r="B23" s="2"/>
      <c r="C23" s="2"/>
      <c r="D23" s="2"/>
      <c r="E23" s="2"/>
      <c r="F23" s="2"/>
      <c r="G23" s="2"/>
      <c r="H23" s="2"/>
      <c r="I23" s="2"/>
      <c r="J23" s="2"/>
      <c r="K23" s="2"/>
      <c r="L23" s="2"/>
      <c r="M23" s="2"/>
      <c r="N23" s="4" t="s">
        <v>49</v>
      </c>
      <c r="O23" s="2" t="s">
        <v>139</v>
      </c>
      <c r="P23" s="50"/>
      <c r="Q23" s="2"/>
      <c r="R23" s="2"/>
    </row>
    <row r="24" spans="1:18">
      <c r="A24" s="2"/>
      <c r="B24" s="2"/>
      <c r="C24" s="2"/>
      <c r="D24" s="2"/>
      <c r="E24" s="2"/>
      <c r="F24" s="2"/>
      <c r="G24" s="2"/>
      <c r="H24" s="2"/>
      <c r="I24" s="2"/>
      <c r="J24" s="2"/>
      <c r="K24" s="2"/>
      <c r="L24" s="2"/>
      <c r="M24" s="2"/>
      <c r="N24" s="4" t="s">
        <v>50</v>
      </c>
      <c r="O24" s="2" t="s">
        <v>139</v>
      </c>
      <c r="P24" s="50"/>
      <c r="Q24" s="2"/>
      <c r="R24" s="2"/>
    </row>
    <row r="25" spans="1:18">
      <c r="A25" s="2"/>
      <c r="B25" s="2"/>
      <c r="C25" s="2"/>
      <c r="D25" s="2"/>
      <c r="E25" s="2"/>
      <c r="F25" s="2"/>
      <c r="G25" s="2"/>
      <c r="H25" s="2"/>
      <c r="I25" s="2"/>
      <c r="J25" s="2"/>
      <c r="K25" s="2"/>
      <c r="L25" s="2"/>
      <c r="M25" s="2"/>
      <c r="N25" s="4" t="s">
        <v>51</v>
      </c>
      <c r="O25" s="2" t="s">
        <v>139</v>
      </c>
      <c r="P25" s="50"/>
      <c r="Q25" s="2"/>
      <c r="R25" s="2"/>
    </row>
    <row r="26" spans="1:18">
      <c r="A26" s="2"/>
      <c r="B26" s="2"/>
      <c r="C26" s="2"/>
      <c r="D26" s="2"/>
      <c r="E26" s="2"/>
      <c r="F26" s="2"/>
      <c r="G26" s="2"/>
      <c r="H26" s="2"/>
      <c r="I26" s="2"/>
      <c r="J26" s="2"/>
      <c r="K26" s="2"/>
      <c r="L26" s="2"/>
      <c r="M26" s="2"/>
      <c r="N26" s="4" t="s">
        <v>52</v>
      </c>
      <c r="O26" s="2" t="s">
        <v>139</v>
      </c>
      <c r="P26" s="50"/>
      <c r="Q26" s="2"/>
      <c r="R26" s="2"/>
    </row>
    <row r="27" spans="1:18">
      <c r="A27" s="2"/>
      <c r="B27" s="2"/>
      <c r="C27" s="2"/>
      <c r="D27" s="2"/>
      <c r="E27" s="2"/>
      <c r="F27" s="2"/>
      <c r="G27" s="2"/>
      <c r="H27" s="2"/>
      <c r="I27" s="2"/>
      <c r="J27" s="2"/>
      <c r="K27" s="2"/>
      <c r="L27" s="2"/>
      <c r="M27" s="2"/>
      <c r="N27" s="4" t="s">
        <v>22</v>
      </c>
      <c r="O27" s="2" t="s">
        <v>139</v>
      </c>
      <c r="P27" s="50"/>
      <c r="Q27" s="2"/>
      <c r="R27" s="2"/>
    </row>
    <row r="28" spans="1:18">
      <c r="A28" s="2"/>
      <c r="B28" s="2"/>
      <c r="C28" s="2"/>
      <c r="D28" s="2"/>
      <c r="E28" s="2"/>
      <c r="F28" s="2"/>
      <c r="G28" s="2"/>
      <c r="H28" s="2"/>
      <c r="I28" s="2"/>
      <c r="J28" s="2"/>
      <c r="K28" s="2"/>
      <c r="L28" s="2"/>
      <c r="M28" s="2"/>
      <c r="N28" s="4" t="s">
        <v>53</v>
      </c>
      <c r="O28" s="2" t="s">
        <v>139</v>
      </c>
      <c r="P28" s="50"/>
      <c r="Q28" s="2"/>
      <c r="R28" s="2"/>
    </row>
    <row r="29" spans="1:18">
      <c r="A29" s="2"/>
      <c r="B29" s="2"/>
      <c r="C29" s="2"/>
      <c r="D29" s="2"/>
      <c r="E29" s="2"/>
      <c r="F29" s="2"/>
      <c r="G29" s="2"/>
      <c r="H29" s="2"/>
      <c r="I29" s="2"/>
      <c r="J29" s="2"/>
      <c r="K29" s="2"/>
      <c r="L29" s="2"/>
      <c r="M29" s="2"/>
      <c r="N29" s="4" t="s">
        <v>55</v>
      </c>
      <c r="O29" s="2" t="s">
        <v>139</v>
      </c>
      <c r="P29" s="50"/>
      <c r="Q29" s="2"/>
      <c r="R29" s="2"/>
    </row>
    <row r="30" spans="1:18">
      <c r="A30" s="2"/>
      <c r="B30" s="2"/>
      <c r="C30" s="2"/>
      <c r="D30" s="2"/>
      <c r="E30" s="2"/>
      <c r="F30" s="2"/>
      <c r="G30" s="2"/>
      <c r="H30" s="2"/>
      <c r="I30" s="2"/>
      <c r="J30" s="2"/>
      <c r="K30" s="2"/>
      <c r="L30" s="2"/>
      <c r="M30" s="2"/>
      <c r="N30" s="4" t="s">
        <v>56</v>
      </c>
      <c r="O30" s="2" t="s">
        <v>139</v>
      </c>
      <c r="P30" s="51"/>
      <c r="Q30" s="2"/>
      <c r="R30" s="2"/>
    </row>
    <row r="31" spans="1:18">
      <c r="A31" s="2"/>
      <c r="B31" s="2"/>
      <c r="C31" s="2"/>
      <c r="D31" s="2"/>
      <c r="E31" s="2"/>
      <c r="F31" s="2"/>
      <c r="G31" s="2"/>
      <c r="H31" s="2"/>
      <c r="I31" s="2"/>
      <c r="J31" s="2"/>
      <c r="K31" s="2"/>
      <c r="L31" s="2"/>
      <c r="M31" s="2"/>
      <c r="N31" s="4" t="s">
        <v>57</v>
      </c>
      <c r="O31" s="2" t="s">
        <v>139</v>
      </c>
      <c r="P31" s="50"/>
      <c r="Q31" s="2"/>
      <c r="R31" s="2"/>
    </row>
    <row r="32" spans="1:18">
      <c r="A32" s="2"/>
      <c r="B32" s="2"/>
      <c r="C32" s="2"/>
      <c r="D32" s="2"/>
      <c r="E32" s="2"/>
      <c r="F32" s="2"/>
      <c r="G32" s="2"/>
      <c r="H32" s="2"/>
      <c r="I32" s="2"/>
      <c r="J32" s="2"/>
      <c r="K32" s="2"/>
      <c r="L32" s="2"/>
      <c r="M32" s="2"/>
      <c r="N32" s="4" t="s">
        <v>58</v>
      </c>
      <c r="O32" s="2" t="s">
        <v>139</v>
      </c>
      <c r="P32" s="50"/>
      <c r="Q32" s="2"/>
      <c r="R32" s="2"/>
    </row>
    <row r="33" spans="1:18">
      <c r="A33" s="2"/>
      <c r="B33" s="2"/>
      <c r="C33" s="2"/>
      <c r="D33" s="2"/>
      <c r="E33" s="2"/>
      <c r="F33" s="2"/>
      <c r="G33" s="2"/>
      <c r="H33" s="2"/>
      <c r="I33" s="2"/>
      <c r="J33" s="2"/>
      <c r="K33" s="2"/>
      <c r="L33" s="2"/>
      <c r="M33" s="2"/>
      <c r="N33" s="4" t="s">
        <v>59</v>
      </c>
      <c r="O33" s="2" t="s">
        <v>139</v>
      </c>
      <c r="P33" s="50"/>
      <c r="Q33" s="2"/>
      <c r="R33" s="2"/>
    </row>
    <row r="34" spans="1:18">
      <c r="A34" s="2"/>
      <c r="B34" s="2"/>
      <c r="C34" s="2"/>
      <c r="D34" s="2"/>
      <c r="E34" s="2"/>
      <c r="F34" s="2"/>
      <c r="G34" s="2"/>
      <c r="H34" s="2"/>
      <c r="I34" s="2"/>
      <c r="J34" s="2"/>
      <c r="K34" s="2"/>
      <c r="L34" s="2"/>
      <c r="M34" s="2"/>
      <c r="N34" s="4" t="s">
        <v>60</v>
      </c>
      <c r="O34" s="2" t="s">
        <v>139</v>
      </c>
      <c r="P34" s="50"/>
      <c r="Q34" s="2"/>
      <c r="R34" s="2"/>
    </row>
    <row r="35" spans="1:18">
      <c r="A35" s="2"/>
      <c r="B35" s="2"/>
      <c r="C35" s="2"/>
      <c r="D35" s="2"/>
      <c r="E35" s="2"/>
      <c r="F35" s="2"/>
      <c r="G35" s="2"/>
      <c r="H35" s="2"/>
      <c r="I35" s="2"/>
      <c r="J35" s="2"/>
      <c r="K35" s="2"/>
      <c r="L35" s="2"/>
      <c r="M35" s="2"/>
      <c r="N35" s="4" t="s">
        <v>10</v>
      </c>
      <c r="O35" s="2" t="s">
        <v>139</v>
      </c>
      <c r="P35" s="50"/>
      <c r="Q35" s="2"/>
      <c r="R35" s="2"/>
    </row>
    <row r="36" spans="1:18">
      <c r="A36" s="2"/>
      <c r="B36" s="2"/>
      <c r="C36" s="2"/>
      <c r="D36" s="2"/>
      <c r="E36" s="2"/>
      <c r="F36" s="2"/>
      <c r="G36" s="2"/>
      <c r="H36" s="2"/>
      <c r="I36" s="2"/>
      <c r="J36" s="2"/>
      <c r="K36" s="2"/>
      <c r="L36" s="2"/>
      <c r="M36" s="2"/>
      <c r="N36" s="4" t="s">
        <v>62</v>
      </c>
      <c r="O36" s="2" t="s">
        <v>139</v>
      </c>
      <c r="P36" s="50"/>
      <c r="Q36" s="2"/>
      <c r="R36" s="2"/>
    </row>
    <row r="37" spans="1:18">
      <c r="A37" s="2"/>
      <c r="B37" s="2"/>
      <c r="C37" s="2"/>
      <c r="D37" s="2"/>
      <c r="E37" s="2"/>
      <c r="F37" s="2"/>
      <c r="G37" s="2"/>
      <c r="H37" s="2"/>
      <c r="I37" s="2"/>
      <c r="J37" s="2"/>
      <c r="K37" s="2"/>
      <c r="L37" s="2"/>
      <c r="M37" s="2"/>
      <c r="N37" s="4" t="s">
        <v>63</v>
      </c>
      <c r="O37" s="2" t="s">
        <v>139</v>
      </c>
      <c r="P37" s="50"/>
      <c r="Q37" s="2"/>
      <c r="R37" s="2"/>
    </row>
    <row r="38" spans="1:18">
      <c r="A38" s="2"/>
      <c r="B38" s="2"/>
      <c r="C38" s="2"/>
      <c r="D38" s="2"/>
      <c r="E38" s="2"/>
      <c r="F38" s="2"/>
      <c r="G38" s="2"/>
      <c r="H38" s="2"/>
      <c r="I38" s="2"/>
      <c r="J38" s="2"/>
      <c r="K38" s="2"/>
      <c r="L38" s="2"/>
      <c r="M38" s="2"/>
      <c r="N38" s="4" t="s">
        <v>23</v>
      </c>
      <c r="O38" s="2" t="s">
        <v>139</v>
      </c>
      <c r="P38" s="50"/>
      <c r="Q38" s="2"/>
      <c r="R38" s="2"/>
    </row>
    <row r="39" spans="1:18">
      <c r="A39" s="2"/>
      <c r="B39" s="2"/>
      <c r="C39" s="2"/>
      <c r="D39" s="2"/>
      <c r="E39" s="2"/>
      <c r="F39" s="2"/>
      <c r="G39" s="2"/>
      <c r="H39" s="2"/>
      <c r="I39" s="2"/>
      <c r="J39" s="2"/>
      <c r="K39" s="2"/>
      <c r="L39" s="2"/>
      <c r="M39" s="2"/>
      <c r="N39" s="4" t="s">
        <v>64</v>
      </c>
      <c r="O39" s="2" t="s">
        <v>139</v>
      </c>
      <c r="P39" s="50"/>
      <c r="Q39" s="2"/>
      <c r="R39" s="2"/>
    </row>
    <row r="40" spans="1:18">
      <c r="A40" s="2"/>
      <c r="B40" s="2"/>
      <c r="C40" s="2"/>
      <c r="D40" s="2"/>
      <c r="E40" s="2"/>
      <c r="F40" s="2"/>
      <c r="G40" s="2"/>
      <c r="H40" s="2"/>
      <c r="I40" s="2"/>
      <c r="J40" s="2"/>
      <c r="K40" s="2"/>
      <c r="L40" s="2"/>
      <c r="M40" s="2"/>
      <c r="N40" s="4" t="s">
        <v>65</v>
      </c>
      <c r="O40" s="2" t="s">
        <v>139</v>
      </c>
      <c r="P40" s="50"/>
      <c r="Q40" s="2"/>
      <c r="R40" s="2"/>
    </row>
    <row r="41" spans="1:18">
      <c r="A41" s="2"/>
      <c r="B41" s="2"/>
      <c r="C41" s="2"/>
      <c r="D41" s="2"/>
      <c r="E41" s="2"/>
      <c r="F41" s="2"/>
      <c r="G41" s="2"/>
      <c r="H41" s="2"/>
      <c r="I41" s="2"/>
      <c r="J41" s="2"/>
      <c r="K41" s="2"/>
      <c r="L41" s="2"/>
      <c r="M41" s="2"/>
      <c r="N41" s="4" t="s">
        <v>66</v>
      </c>
      <c r="O41" s="2" t="s">
        <v>139</v>
      </c>
      <c r="P41" s="50"/>
      <c r="Q41" s="2"/>
      <c r="R41" s="4"/>
    </row>
    <row r="42" spans="1:18">
      <c r="A42" s="2"/>
      <c r="B42" s="2"/>
      <c r="C42" s="2"/>
      <c r="D42" s="2"/>
      <c r="E42" s="2"/>
      <c r="F42" s="2"/>
      <c r="G42" s="2"/>
      <c r="H42" s="2"/>
      <c r="I42" s="2"/>
      <c r="J42" s="2"/>
      <c r="K42" s="2"/>
      <c r="L42" s="2"/>
      <c r="M42" s="2"/>
      <c r="N42" s="4" t="s">
        <v>67</v>
      </c>
      <c r="O42" s="2" t="s">
        <v>139</v>
      </c>
      <c r="P42" s="51"/>
      <c r="Q42" s="2"/>
      <c r="R42" s="2"/>
    </row>
    <row r="43" spans="1:18">
      <c r="A43" s="2"/>
      <c r="B43" s="2"/>
      <c r="C43" s="2"/>
      <c r="D43" s="2"/>
      <c r="E43" s="2"/>
      <c r="F43" s="2"/>
      <c r="G43" s="2"/>
      <c r="H43" s="2"/>
      <c r="I43" s="2"/>
      <c r="J43" s="2"/>
      <c r="K43" s="2"/>
      <c r="L43" s="2"/>
      <c r="M43" s="2"/>
      <c r="N43" s="4" t="s">
        <v>24</v>
      </c>
      <c r="O43" s="2" t="s">
        <v>139</v>
      </c>
      <c r="P43" s="51"/>
      <c r="Q43" s="2"/>
      <c r="R43" s="2"/>
    </row>
    <row r="44" spans="1:18">
      <c r="A44" s="2"/>
      <c r="B44" s="2"/>
      <c r="C44" s="2"/>
      <c r="D44" s="2"/>
      <c r="E44" s="2"/>
      <c r="F44" s="2"/>
      <c r="G44" s="2"/>
      <c r="H44" s="2"/>
      <c r="I44" s="2"/>
      <c r="J44" s="2"/>
      <c r="K44" s="2"/>
      <c r="L44" s="2"/>
      <c r="M44" s="2"/>
      <c r="N44" s="4" t="s">
        <v>68</v>
      </c>
      <c r="O44" s="2" t="s">
        <v>139</v>
      </c>
      <c r="P44" s="50"/>
      <c r="Q44" s="2"/>
      <c r="R44" s="2"/>
    </row>
    <row r="45" spans="1:18">
      <c r="A45" s="2"/>
      <c r="B45" s="2"/>
      <c r="C45" s="2"/>
      <c r="D45" s="2"/>
      <c r="E45" s="2"/>
      <c r="F45" s="2"/>
      <c r="G45" s="2"/>
      <c r="H45" s="2"/>
      <c r="I45" s="2"/>
      <c r="J45" s="2"/>
      <c r="K45" s="2"/>
      <c r="L45" s="2"/>
      <c r="M45" s="2"/>
      <c r="N45" s="4" t="s">
        <v>69</v>
      </c>
      <c r="O45" s="2" t="s">
        <v>139</v>
      </c>
      <c r="P45" s="50"/>
      <c r="Q45" s="2"/>
      <c r="R45" s="2"/>
    </row>
    <row r="46" spans="1:18">
      <c r="A46" s="2"/>
      <c r="B46" s="2"/>
      <c r="C46" s="2"/>
      <c r="D46" s="2"/>
      <c r="E46" s="2"/>
      <c r="F46" s="2"/>
      <c r="G46" s="2"/>
      <c r="H46" s="2"/>
      <c r="I46" s="2"/>
      <c r="J46" s="2"/>
      <c r="K46" s="2"/>
      <c r="L46" s="2"/>
      <c r="M46" s="2"/>
      <c r="N46" s="4" t="s">
        <v>70</v>
      </c>
      <c r="O46" s="2" t="s">
        <v>139</v>
      </c>
      <c r="P46" s="50"/>
      <c r="Q46" s="2"/>
      <c r="R46" s="2"/>
    </row>
    <row r="47" spans="1:18">
      <c r="A47" s="2"/>
      <c r="B47" s="2"/>
      <c r="C47" s="2"/>
      <c r="D47" s="2"/>
      <c r="E47" s="2"/>
      <c r="F47" s="2"/>
      <c r="G47" s="2"/>
      <c r="H47" s="2"/>
      <c r="I47" s="2"/>
      <c r="J47" s="2"/>
      <c r="K47" s="2"/>
      <c r="L47" s="2"/>
      <c r="M47" s="2"/>
      <c r="N47" s="4" t="s">
        <v>71</v>
      </c>
      <c r="O47" s="2" t="s">
        <v>139</v>
      </c>
      <c r="P47" s="50"/>
      <c r="Q47" s="2"/>
      <c r="R47" s="2"/>
    </row>
    <row r="48" spans="1:18">
      <c r="A48" s="2"/>
      <c r="B48" s="2"/>
      <c r="C48" s="2"/>
      <c r="D48" s="2"/>
      <c r="E48" s="2"/>
      <c r="F48" s="2"/>
      <c r="G48" s="2"/>
      <c r="H48" s="2"/>
      <c r="I48" s="2"/>
      <c r="J48" s="2"/>
      <c r="K48" s="2"/>
      <c r="L48" s="2"/>
      <c r="M48" s="2"/>
      <c r="N48" s="4" t="s">
        <v>73</v>
      </c>
      <c r="O48" s="2" t="s">
        <v>139</v>
      </c>
      <c r="P48" s="50"/>
      <c r="Q48" s="2"/>
      <c r="R48" s="2"/>
    </row>
    <row r="49" spans="1:18">
      <c r="A49" s="2"/>
      <c r="B49" s="2"/>
      <c r="C49" s="2"/>
      <c r="D49" s="2"/>
      <c r="E49" s="2"/>
      <c r="F49" s="2"/>
      <c r="G49" s="2"/>
      <c r="H49" s="2"/>
      <c r="I49" s="2"/>
      <c r="J49" s="2"/>
      <c r="K49" s="2"/>
      <c r="L49" s="2"/>
      <c r="M49" s="2"/>
      <c r="N49" s="4" t="s">
        <v>74</v>
      </c>
      <c r="O49" s="2" t="s">
        <v>139</v>
      </c>
      <c r="P49" s="50"/>
      <c r="Q49" s="2"/>
      <c r="R49" s="2"/>
    </row>
    <row r="50" spans="1:18">
      <c r="A50" s="2"/>
      <c r="B50" s="2"/>
      <c r="C50" s="2"/>
      <c r="D50" s="2"/>
      <c r="E50" s="2"/>
      <c r="F50" s="2"/>
      <c r="G50" s="2"/>
      <c r="H50" s="2"/>
      <c r="I50" s="2"/>
      <c r="J50" s="2"/>
      <c r="K50" s="2"/>
      <c r="L50" s="2"/>
      <c r="M50" s="2"/>
      <c r="N50" s="4" t="s">
        <v>75</v>
      </c>
      <c r="O50" s="2" t="s">
        <v>139</v>
      </c>
      <c r="P50" s="50"/>
      <c r="Q50" s="2"/>
      <c r="R50" s="2"/>
    </row>
    <row r="51" spans="1:18">
      <c r="A51" s="2"/>
      <c r="B51" s="2"/>
      <c r="C51" s="2"/>
      <c r="D51" s="2"/>
      <c r="E51" s="2"/>
      <c r="F51" s="2"/>
      <c r="G51" s="2"/>
      <c r="H51" s="2"/>
      <c r="I51" s="2"/>
      <c r="J51" s="2"/>
      <c r="K51" s="2"/>
      <c r="L51" s="2"/>
      <c r="M51" s="2"/>
      <c r="N51" s="4" t="s">
        <v>76</v>
      </c>
      <c r="O51" s="2" t="s">
        <v>139</v>
      </c>
      <c r="P51" s="50"/>
      <c r="Q51" s="2"/>
      <c r="R51" s="2"/>
    </row>
    <row r="52" spans="1:18">
      <c r="A52" s="2"/>
      <c r="B52" s="2"/>
      <c r="C52" s="2"/>
      <c r="D52" s="2"/>
      <c r="E52" s="2"/>
      <c r="F52" s="2"/>
      <c r="G52" s="2"/>
      <c r="H52" s="2"/>
      <c r="I52" s="2"/>
      <c r="J52" s="2"/>
      <c r="K52" s="2"/>
      <c r="L52" s="2"/>
      <c r="M52" s="2"/>
      <c r="N52" s="4" t="s">
        <v>77</v>
      </c>
      <c r="O52" s="2" t="s">
        <v>139</v>
      </c>
      <c r="P52" s="50"/>
      <c r="Q52" s="2"/>
      <c r="R52" s="2"/>
    </row>
    <row r="53" spans="1:18">
      <c r="A53" s="2"/>
      <c r="B53" s="2"/>
      <c r="C53" s="2"/>
      <c r="D53" s="2"/>
      <c r="E53" s="2"/>
      <c r="F53" s="2"/>
      <c r="G53" s="2"/>
      <c r="H53" s="2"/>
      <c r="I53" s="2"/>
      <c r="J53" s="2"/>
      <c r="K53" s="2"/>
      <c r="L53" s="2"/>
      <c r="M53" s="2"/>
      <c r="N53" s="4" t="s">
        <v>78</v>
      </c>
      <c r="O53" s="2" t="s">
        <v>139</v>
      </c>
      <c r="P53" s="50"/>
      <c r="Q53" s="2"/>
      <c r="R53" s="4"/>
    </row>
    <row r="54" spans="1:18">
      <c r="A54" s="2"/>
      <c r="B54" s="2"/>
      <c r="C54" s="2"/>
      <c r="D54" s="2"/>
      <c r="E54" s="2"/>
      <c r="F54" s="2"/>
      <c r="G54" s="2"/>
      <c r="H54" s="2"/>
      <c r="I54" s="2"/>
      <c r="J54" s="2"/>
      <c r="K54" s="2"/>
      <c r="L54" s="2"/>
      <c r="M54" s="2"/>
      <c r="N54" s="4" t="s">
        <v>79</v>
      </c>
      <c r="O54" s="2" t="s">
        <v>139</v>
      </c>
      <c r="P54" s="50"/>
      <c r="Q54" s="2"/>
      <c r="R54" s="4"/>
    </row>
    <row r="55" spans="1:18">
      <c r="A55" s="2"/>
      <c r="B55" s="2"/>
      <c r="C55" s="2"/>
      <c r="D55" s="2"/>
      <c r="E55" s="2"/>
      <c r="F55" s="2"/>
      <c r="G55" s="2"/>
      <c r="H55" s="2"/>
      <c r="I55" s="2"/>
      <c r="J55" s="2"/>
      <c r="K55" s="2"/>
      <c r="L55" s="2"/>
      <c r="M55" s="2"/>
      <c r="N55" s="4" t="s">
        <v>80</v>
      </c>
      <c r="O55" s="2" t="s">
        <v>139</v>
      </c>
      <c r="P55" s="50"/>
      <c r="Q55" s="2"/>
      <c r="R55" s="2"/>
    </row>
    <row r="56" spans="1:18">
      <c r="A56" s="2"/>
      <c r="B56" s="2"/>
      <c r="C56" s="2"/>
      <c r="D56" s="2"/>
      <c r="E56" s="2"/>
      <c r="F56" s="2"/>
      <c r="G56" s="2"/>
      <c r="H56" s="2"/>
      <c r="I56" s="2"/>
      <c r="J56" s="2"/>
      <c r="K56" s="2"/>
      <c r="L56" s="2"/>
      <c r="M56" s="2"/>
      <c r="N56" s="4" t="s">
        <v>81</v>
      </c>
      <c r="O56" s="2" t="s">
        <v>139</v>
      </c>
      <c r="P56" s="50"/>
      <c r="Q56" s="2"/>
      <c r="R56" s="2"/>
    </row>
    <row r="57" spans="1:18">
      <c r="A57" s="2"/>
      <c r="B57" s="2"/>
      <c r="C57" s="2"/>
      <c r="D57" s="2"/>
      <c r="E57" s="2"/>
      <c r="F57" s="2"/>
      <c r="G57" s="2"/>
      <c r="H57" s="2"/>
      <c r="I57" s="2"/>
      <c r="J57" s="2"/>
      <c r="K57" s="2"/>
      <c r="L57" s="2"/>
      <c r="M57" s="2"/>
      <c r="N57" s="4" t="s">
        <v>82</v>
      </c>
      <c r="O57" s="2" t="s">
        <v>139</v>
      </c>
      <c r="P57" s="50"/>
      <c r="Q57" s="2"/>
      <c r="R57" s="2"/>
    </row>
    <row r="58" spans="1:18">
      <c r="A58" s="2"/>
      <c r="B58" s="2"/>
      <c r="C58" s="2"/>
      <c r="D58" s="2"/>
      <c r="E58" s="2"/>
      <c r="F58" s="2"/>
      <c r="G58" s="2"/>
      <c r="H58" s="2"/>
      <c r="I58" s="2"/>
      <c r="J58" s="2"/>
      <c r="K58" s="2"/>
      <c r="L58" s="2"/>
      <c r="M58" s="2"/>
      <c r="N58" s="4" t="s">
        <v>83</v>
      </c>
      <c r="O58" s="2" t="s">
        <v>139</v>
      </c>
      <c r="P58" s="50"/>
      <c r="Q58" s="2"/>
      <c r="R58" s="2"/>
    </row>
    <row r="59" spans="1:18">
      <c r="A59" s="2"/>
      <c r="B59" s="2"/>
      <c r="C59" s="2"/>
      <c r="D59" s="2"/>
      <c r="E59" s="2"/>
      <c r="F59" s="2"/>
      <c r="G59" s="2"/>
      <c r="H59" s="2"/>
      <c r="I59" s="2"/>
      <c r="J59" s="2"/>
      <c r="K59" s="2"/>
      <c r="L59" s="2"/>
      <c r="M59" s="2"/>
      <c r="N59" s="4" t="s">
        <v>84</v>
      </c>
      <c r="O59" s="2" t="s">
        <v>139</v>
      </c>
      <c r="P59" s="50"/>
      <c r="Q59" s="2"/>
      <c r="R59" s="2"/>
    </row>
    <row r="60" spans="1:18">
      <c r="A60" s="2"/>
      <c r="B60" s="2"/>
      <c r="C60" s="2"/>
      <c r="D60" s="2"/>
      <c r="E60" s="2"/>
      <c r="F60" s="2"/>
      <c r="G60" s="2"/>
      <c r="H60" s="2"/>
      <c r="I60" s="2"/>
      <c r="J60" s="2"/>
      <c r="K60" s="2"/>
      <c r="L60" s="2"/>
      <c r="M60" s="2"/>
      <c r="N60" s="4" t="s">
        <v>85</v>
      </c>
      <c r="O60" s="2" t="s">
        <v>139</v>
      </c>
      <c r="P60" s="50"/>
      <c r="Q60" s="2"/>
      <c r="R60" s="2"/>
    </row>
    <row r="61" spans="1:18">
      <c r="A61" s="2"/>
      <c r="B61" s="2"/>
      <c r="C61" s="2"/>
      <c r="D61" s="2"/>
      <c r="E61" s="2"/>
      <c r="F61" s="2"/>
      <c r="G61" s="2"/>
      <c r="H61" s="2"/>
      <c r="I61" s="2"/>
      <c r="J61" s="2"/>
      <c r="K61" s="2"/>
      <c r="L61" s="2"/>
      <c r="M61" s="2"/>
      <c r="N61" s="4" t="s">
        <v>86</v>
      </c>
      <c r="O61" s="2" t="s">
        <v>139</v>
      </c>
      <c r="P61" s="50"/>
      <c r="Q61" s="2"/>
      <c r="R61" s="2"/>
    </row>
    <row r="62" spans="1:18">
      <c r="A62" s="2"/>
      <c r="B62" s="2"/>
      <c r="C62" s="2"/>
      <c r="D62" s="2"/>
      <c r="E62" s="2"/>
      <c r="F62" s="2"/>
      <c r="G62" s="2"/>
      <c r="H62" s="2"/>
      <c r="I62" s="2"/>
      <c r="J62" s="2"/>
      <c r="K62" s="2"/>
      <c r="L62" s="2"/>
      <c r="M62" s="2"/>
      <c r="N62" s="4" t="s">
        <v>87</v>
      </c>
      <c r="O62" s="2" t="s">
        <v>139</v>
      </c>
      <c r="P62" s="50"/>
      <c r="Q62" s="2"/>
      <c r="R62" s="2"/>
    </row>
    <row r="63" spans="1:18">
      <c r="A63" s="2"/>
      <c r="B63" s="2"/>
      <c r="C63" s="2"/>
      <c r="D63" s="2"/>
      <c r="E63" s="2"/>
      <c r="F63" s="2"/>
      <c r="G63" s="2"/>
      <c r="H63" s="2"/>
      <c r="I63" s="2"/>
      <c r="J63" s="2"/>
      <c r="K63" s="2"/>
      <c r="L63" s="2"/>
      <c r="M63" s="2"/>
      <c r="N63" s="4" t="s">
        <v>88</v>
      </c>
      <c r="O63" s="2" t="s">
        <v>139</v>
      </c>
      <c r="P63" s="50"/>
      <c r="Q63" s="2"/>
      <c r="R63" s="2"/>
    </row>
    <row r="64" spans="1:18">
      <c r="A64" s="2"/>
      <c r="B64" s="2"/>
      <c r="C64" s="2"/>
      <c r="D64" s="2"/>
      <c r="E64" s="2"/>
      <c r="F64" s="2"/>
      <c r="G64" s="2"/>
      <c r="H64" s="2"/>
      <c r="I64" s="2"/>
      <c r="J64" s="2"/>
      <c r="K64" s="2"/>
      <c r="L64" s="2"/>
      <c r="M64" s="2"/>
      <c r="N64" s="4" t="s">
        <v>89</v>
      </c>
      <c r="O64" s="2" t="s">
        <v>139</v>
      </c>
      <c r="P64" s="50"/>
      <c r="Q64" s="2"/>
      <c r="R64" s="2"/>
    </row>
    <row r="65" spans="1:18">
      <c r="A65" s="2"/>
      <c r="B65" s="2"/>
      <c r="C65" s="2"/>
      <c r="D65" s="2"/>
      <c r="E65" s="2"/>
      <c r="F65" s="2"/>
      <c r="G65" s="2"/>
      <c r="H65" s="2"/>
      <c r="I65" s="2"/>
      <c r="J65" s="2"/>
      <c r="K65" s="2"/>
      <c r="L65" s="2"/>
      <c r="M65" s="2"/>
      <c r="N65" s="4" t="s">
        <v>90</v>
      </c>
      <c r="O65" s="2" t="s">
        <v>139</v>
      </c>
      <c r="P65" s="50"/>
      <c r="Q65" s="2"/>
      <c r="R65" s="2"/>
    </row>
    <row r="66" spans="1:18">
      <c r="A66" s="2"/>
      <c r="B66" s="2"/>
      <c r="C66" s="2"/>
      <c r="D66" s="2"/>
      <c r="E66" s="2"/>
      <c r="F66" s="2"/>
      <c r="G66" s="2"/>
      <c r="H66" s="2"/>
      <c r="I66" s="2"/>
      <c r="J66" s="2"/>
      <c r="K66" s="2"/>
      <c r="L66" s="2"/>
      <c r="M66" s="2"/>
      <c r="N66" s="4" t="s">
        <v>92</v>
      </c>
      <c r="O66" s="2" t="s">
        <v>139</v>
      </c>
      <c r="P66" s="50"/>
      <c r="Q66" s="2"/>
      <c r="R66" s="2"/>
    </row>
    <row r="67" spans="1:18">
      <c r="A67" s="2"/>
      <c r="B67" s="2"/>
      <c r="C67" s="2"/>
      <c r="D67" s="2"/>
      <c r="E67" s="2"/>
      <c r="F67" s="2"/>
      <c r="G67" s="2"/>
      <c r="H67" s="2"/>
      <c r="I67" s="2"/>
      <c r="J67" s="2"/>
      <c r="K67" s="2"/>
      <c r="L67" s="2"/>
      <c r="M67" s="2"/>
      <c r="N67" s="4" t="s">
        <v>93</v>
      </c>
      <c r="O67" s="2" t="s">
        <v>139</v>
      </c>
      <c r="P67" s="50"/>
      <c r="Q67" s="2"/>
      <c r="R67" s="2"/>
    </row>
    <row r="68" spans="1:18">
      <c r="A68" s="2"/>
      <c r="B68" s="2"/>
      <c r="C68" s="2"/>
      <c r="D68" s="2"/>
      <c r="E68" s="2"/>
      <c r="F68" s="2"/>
      <c r="G68" s="2"/>
      <c r="H68" s="2"/>
      <c r="I68" s="2"/>
      <c r="J68" s="2"/>
      <c r="K68" s="2"/>
      <c r="L68" s="2"/>
      <c r="M68" s="2"/>
      <c r="N68" s="4" t="s">
        <v>96</v>
      </c>
      <c r="O68" s="2" t="s">
        <v>139</v>
      </c>
      <c r="P68" s="50"/>
      <c r="Q68" s="2"/>
      <c r="R68" s="2"/>
    </row>
    <row r="69" spans="1:18">
      <c r="A69" s="2"/>
      <c r="B69" s="2"/>
      <c r="C69" s="2"/>
      <c r="D69" s="2"/>
      <c r="E69" s="2"/>
      <c r="F69" s="2"/>
      <c r="G69" s="2"/>
      <c r="H69" s="2"/>
      <c r="I69" s="2"/>
      <c r="J69" s="2"/>
      <c r="K69" s="2"/>
      <c r="L69" s="2"/>
      <c r="M69" s="2"/>
      <c r="N69" s="4" t="s">
        <v>97</v>
      </c>
      <c r="O69" s="2" t="s">
        <v>139</v>
      </c>
      <c r="P69" s="50"/>
      <c r="Q69" s="2"/>
      <c r="R69" s="2"/>
    </row>
    <row r="70" spans="1:18">
      <c r="A70" s="2"/>
      <c r="B70" s="2"/>
      <c r="C70" s="2"/>
      <c r="D70" s="2"/>
      <c r="E70" s="2"/>
      <c r="F70" s="2"/>
      <c r="G70" s="2"/>
      <c r="H70" s="2"/>
      <c r="I70" s="2"/>
    </row>
    <row r="71" spans="1:18">
      <c r="A71" s="2"/>
      <c r="B71" s="2"/>
      <c r="C71" s="2"/>
      <c r="D71" s="2"/>
      <c r="E71" s="2"/>
      <c r="F71" s="2"/>
      <c r="G71" s="2"/>
      <c r="H71" s="2"/>
      <c r="I71" s="2"/>
    </row>
  </sheetData>
  <mergeCells count="1">
    <mergeCell ref="O1:P1"/>
  </mergeCells>
  <pageMargins left="0.7" right="0.7" top="0.78740157499999996" bottom="0.78740157499999996" header="0.3" footer="0.3"/>
  <pageSetup paperSize="9" orientation="portrait" r:id="rId1"/>
  <drawing r:id="rId2"/>
</worksheet>
</file>

<file path=xl/worksheets/sheet66.xml><?xml version="1.0" encoding="utf-8"?>
<worksheet xmlns="http://schemas.openxmlformats.org/spreadsheetml/2006/main" xmlns:r="http://schemas.openxmlformats.org/officeDocument/2006/relationships" xmlns:xdr="http://schemas.openxmlformats.org/drawingml/2006/spreadsheetDrawing" xmlns:x14="http://schemas.microsoft.com/office/spreadsheetml/2009/9/main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00000000-0001-0000-4100-000000000000}">
  <sheetPr codeName="Tabelle66"/>
  <dimension ref="A1:R138"/>
  <sheetViews>
    <sheetView zoomScale="90" zoomScaleNormal="90" workbookViewId="0">
      <selection activeCell="A2" sqref="A2"/>
    </sheetView>
  </sheetViews>
  <sheetFormatPr defaultColWidth="11.42578125" defaultRowHeight="15"/>
  <cols>
    <col min="1" max="1" width="24" bestFit="1" customWidth="1"/>
    <col min="2" max="2" width="37.7109375" bestFit="1" customWidth="1"/>
    <col min="3" max="3" width="9.85546875" bestFit="1" customWidth="1"/>
    <col min="4" max="18" width="11.42578125" customWidth="1"/>
  </cols>
  <sheetData>
    <row r="1" spans="1:18" ht="60">
      <c r="A1" s="5" t="s">
        <v>127</v>
      </c>
      <c r="B1" s="2">
        <f>Gesamtübersicht!BN2</f>
        <v>0</v>
      </c>
      <c r="C1" s="2"/>
      <c r="D1" s="2"/>
      <c r="E1" s="2"/>
      <c r="F1" s="2"/>
      <c r="G1" s="2"/>
      <c r="H1" s="2"/>
      <c r="I1" s="2"/>
      <c r="J1" s="15" t="s">
        <v>265</v>
      </c>
      <c r="K1" s="37"/>
      <c r="L1" s="37"/>
      <c r="M1" s="2"/>
      <c r="N1" s="15" t="s">
        <v>266</v>
      </c>
      <c r="O1" s="230"/>
      <c r="P1" s="230"/>
      <c r="Q1" s="2"/>
      <c r="R1" s="2"/>
    </row>
    <row r="2" spans="1:18" ht="30">
      <c r="A2" s="5" t="s">
        <v>128</v>
      </c>
      <c r="B2" s="2">
        <f>Gesamtübersicht!BN3</f>
        <v>0</v>
      </c>
      <c r="C2" s="2"/>
      <c r="D2" s="2"/>
      <c r="E2" s="2"/>
      <c r="F2" s="2"/>
      <c r="G2" s="2"/>
      <c r="H2" s="2"/>
      <c r="I2" s="2"/>
      <c r="J2" s="1" t="s">
        <v>267</v>
      </c>
      <c r="K2" s="2"/>
      <c r="L2" s="2" t="s">
        <v>134</v>
      </c>
      <c r="M2" s="2"/>
      <c r="N2" s="1" t="s">
        <v>267</v>
      </c>
      <c r="O2" s="2"/>
      <c r="P2" s="2" t="s">
        <v>134</v>
      </c>
      <c r="Q2" s="2"/>
      <c r="R2" s="2"/>
    </row>
    <row r="3" spans="1:18">
      <c r="A3" s="5" t="s">
        <v>7</v>
      </c>
      <c r="B3" s="9">
        <f>Gesamtübersicht!BN6</f>
        <v>0</v>
      </c>
      <c r="C3" s="2"/>
      <c r="D3" s="2"/>
      <c r="E3" s="2"/>
      <c r="F3" s="2"/>
      <c r="G3" s="2"/>
      <c r="H3" s="2"/>
      <c r="I3" s="2"/>
      <c r="J3" s="6" t="s">
        <v>135</v>
      </c>
      <c r="K3" s="22" t="s">
        <v>134</v>
      </c>
      <c r="L3" s="6" t="s">
        <v>15</v>
      </c>
      <c r="M3" s="2"/>
      <c r="N3" s="6" t="s">
        <v>27</v>
      </c>
      <c r="O3" s="6" t="s">
        <v>0</v>
      </c>
      <c r="P3" s="49" t="s">
        <v>137</v>
      </c>
      <c r="Q3" s="6" t="s">
        <v>0</v>
      </c>
      <c r="R3" s="6" t="s">
        <v>137</v>
      </c>
    </row>
    <row r="4" spans="1:18">
      <c r="A4" s="5" t="s">
        <v>11</v>
      </c>
      <c r="B4" s="2">
        <f>Gesamtübersicht!BN9</f>
        <v>0</v>
      </c>
      <c r="C4" s="2" t="str">
        <f>Gesamtübersicht!B9</f>
        <v>MJ/kg</v>
      </c>
      <c r="D4" s="2"/>
      <c r="E4" s="2"/>
      <c r="F4" s="2"/>
      <c r="G4" s="2"/>
      <c r="H4" s="2"/>
      <c r="I4" s="2"/>
      <c r="J4" s="2" t="s">
        <v>268</v>
      </c>
      <c r="K4" s="2"/>
      <c r="L4" s="3" t="e">
        <f t="shared" ref="L4:L12" si="0">K4/K$18</f>
        <v>#DIV/0!</v>
      </c>
      <c r="M4" s="2"/>
      <c r="N4" s="4" t="s">
        <v>29</v>
      </c>
      <c r="O4" s="2" t="s">
        <v>139</v>
      </c>
      <c r="P4" s="50"/>
      <c r="Q4" s="2" t="s">
        <v>242</v>
      </c>
      <c r="R4" s="2"/>
    </row>
    <row r="5" spans="1:18">
      <c r="A5" s="5" t="s">
        <v>13</v>
      </c>
      <c r="B5" s="57">
        <f>Gesamtübersicht!BN10</f>
        <v>0</v>
      </c>
      <c r="C5" s="2" t="str">
        <f>Gesamtübersicht!B10</f>
        <v>MJ/kg</v>
      </c>
      <c r="D5" s="2"/>
      <c r="E5" s="2"/>
      <c r="F5" s="2"/>
      <c r="G5" s="2"/>
      <c r="H5" s="2"/>
      <c r="I5" s="2"/>
      <c r="J5" s="2" t="s">
        <v>269</v>
      </c>
      <c r="K5" s="2"/>
      <c r="L5" s="3" t="e">
        <f t="shared" si="0"/>
        <v>#DIV/0!</v>
      </c>
      <c r="M5" s="2"/>
      <c r="N5" s="4" t="s">
        <v>30</v>
      </c>
      <c r="O5" s="2" t="s">
        <v>139</v>
      </c>
      <c r="P5" s="50"/>
      <c r="Q5" s="2"/>
      <c r="R5" s="2"/>
    </row>
    <row r="6" spans="1:18">
      <c r="A6" s="5" t="s">
        <v>129</v>
      </c>
      <c r="B6" s="3">
        <f>Gesamtübersicht!BN11</f>
        <v>0</v>
      </c>
      <c r="C6" s="2" t="str">
        <f>Gesamtübersicht!B11</f>
        <v>Ma.-%</v>
      </c>
      <c r="D6" s="2"/>
      <c r="E6" s="2"/>
      <c r="F6" s="2"/>
      <c r="G6" s="2"/>
      <c r="H6" s="2"/>
      <c r="I6" s="2"/>
      <c r="J6" s="2" t="s">
        <v>270</v>
      </c>
      <c r="K6" s="2"/>
      <c r="L6" s="3" t="e">
        <f t="shared" si="0"/>
        <v>#DIV/0!</v>
      </c>
      <c r="M6" s="2"/>
      <c r="N6" s="4" t="s">
        <v>31</v>
      </c>
      <c r="O6" s="2" t="s">
        <v>139</v>
      </c>
      <c r="P6" s="50"/>
      <c r="Q6" s="2"/>
      <c r="R6" s="2"/>
    </row>
    <row r="7" spans="1:18">
      <c r="A7" s="5" t="s">
        <v>130</v>
      </c>
      <c r="B7" s="3">
        <f>Gesamtübersicht!BN12</f>
        <v>0</v>
      </c>
      <c r="C7" s="2" t="str">
        <f>Gesamtübersicht!B12</f>
        <v>Ma.-%</v>
      </c>
      <c r="D7" s="2"/>
      <c r="E7" s="2"/>
      <c r="F7" s="2"/>
      <c r="G7" s="2"/>
      <c r="H7" s="2"/>
      <c r="I7" s="2"/>
      <c r="J7" s="2" t="s">
        <v>271</v>
      </c>
      <c r="K7" s="2"/>
      <c r="L7" s="3" t="e">
        <f t="shared" si="0"/>
        <v>#DIV/0!</v>
      </c>
      <c r="M7" s="2"/>
      <c r="N7" s="4" t="s">
        <v>32</v>
      </c>
      <c r="O7" s="2" t="s">
        <v>139</v>
      </c>
      <c r="P7" s="50"/>
      <c r="Q7" s="2"/>
      <c r="R7" s="2"/>
    </row>
    <row r="8" spans="1:18">
      <c r="A8" s="5" t="s">
        <v>143</v>
      </c>
      <c r="B8" s="3" t="e">
        <f>Gesamtübersicht!#REF!</f>
        <v>#REF!</v>
      </c>
      <c r="C8" s="2" t="e">
        <f>Gesamtübersicht!#REF!</f>
        <v>#REF!</v>
      </c>
      <c r="D8" s="2"/>
      <c r="E8" s="2"/>
      <c r="F8" s="2"/>
      <c r="G8" s="2"/>
      <c r="H8" s="2"/>
      <c r="I8" s="2"/>
      <c r="J8" s="2" t="s">
        <v>272</v>
      </c>
      <c r="K8" s="2"/>
      <c r="L8" s="3" t="e">
        <f t="shared" si="0"/>
        <v>#DIV/0!</v>
      </c>
      <c r="M8" s="2"/>
      <c r="N8" s="4" t="s">
        <v>33</v>
      </c>
      <c r="O8" s="2" t="s">
        <v>139</v>
      </c>
      <c r="P8" s="50"/>
      <c r="Q8" s="2"/>
      <c r="R8" s="2"/>
    </row>
    <row r="9" spans="1:18">
      <c r="A9" s="5" t="s">
        <v>145</v>
      </c>
      <c r="B9" s="3" t="e">
        <f>Gesamtübersicht!#REF!</f>
        <v>#REF!</v>
      </c>
      <c r="C9" s="2" t="e">
        <f>Gesamtübersicht!#REF!</f>
        <v>#REF!</v>
      </c>
      <c r="D9" s="2"/>
      <c r="E9" s="2"/>
      <c r="F9" s="2"/>
      <c r="G9" s="2"/>
      <c r="H9" s="2"/>
      <c r="I9" s="2"/>
      <c r="J9" s="2" t="s">
        <v>219</v>
      </c>
      <c r="K9" s="2"/>
      <c r="L9" s="3" t="e">
        <f t="shared" si="0"/>
        <v>#DIV/0!</v>
      </c>
      <c r="M9" s="2"/>
      <c r="N9" s="4" t="s">
        <v>34</v>
      </c>
      <c r="O9" s="2" t="s">
        <v>139</v>
      </c>
      <c r="P9" s="50"/>
      <c r="Q9" s="2"/>
      <c r="R9" s="2"/>
    </row>
    <row r="10" spans="1:18">
      <c r="A10" s="5" t="s">
        <v>17</v>
      </c>
      <c r="B10" s="2">
        <f>Gesamtübersicht!BN13</f>
        <v>0</v>
      </c>
      <c r="C10" s="2" t="str">
        <f>Gesamtübersicht!B13</f>
        <v>kg/m³</v>
      </c>
      <c r="D10" s="2"/>
      <c r="E10" s="2"/>
      <c r="F10" s="2"/>
      <c r="G10" s="2"/>
      <c r="H10" s="2"/>
      <c r="I10" s="2"/>
      <c r="J10" s="2" t="s">
        <v>140</v>
      </c>
      <c r="K10" s="2"/>
      <c r="L10" s="3" t="e">
        <f t="shared" si="0"/>
        <v>#DIV/0!</v>
      </c>
      <c r="M10" s="2"/>
      <c r="N10" s="4" t="s">
        <v>35</v>
      </c>
      <c r="O10" s="2" t="s">
        <v>139</v>
      </c>
      <c r="P10" s="50"/>
      <c r="Q10" s="2"/>
      <c r="R10" s="2"/>
    </row>
    <row r="11" spans="1:18">
      <c r="A11" s="1"/>
      <c r="B11" s="9"/>
      <c r="C11" s="2"/>
      <c r="D11" s="2"/>
      <c r="E11" s="2"/>
      <c r="F11" s="2"/>
      <c r="G11" s="2"/>
      <c r="H11" s="2"/>
      <c r="I11" s="2"/>
      <c r="J11" s="2" t="s">
        <v>141</v>
      </c>
      <c r="K11" s="2"/>
      <c r="L11" s="3" t="e">
        <f t="shared" si="0"/>
        <v>#DIV/0!</v>
      </c>
      <c r="M11" s="2"/>
      <c r="N11" s="4" t="s">
        <v>36</v>
      </c>
      <c r="O11" s="2" t="s">
        <v>139</v>
      </c>
      <c r="P11" s="50"/>
      <c r="Q11" s="2"/>
      <c r="R11" s="2"/>
    </row>
    <row r="12" spans="1:18">
      <c r="A12" s="2"/>
      <c r="B12" s="2"/>
      <c r="C12" s="2"/>
      <c r="D12" s="2"/>
      <c r="E12" s="2"/>
      <c r="F12" s="2"/>
      <c r="G12" s="2"/>
      <c r="H12" s="2"/>
      <c r="I12" s="2"/>
      <c r="J12" s="2" t="s">
        <v>212</v>
      </c>
      <c r="K12" s="2"/>
      <c r="L12" s="3" t="e">
        <f t="shared" si="0"/>
        <v>#DIV/0!</v>
      </c>
      <c r="M12" s="2"/>
      <c r="N12" s="4" t="s">
        <v>37</v>
      </c>
      <c r="O12" s="2" t="s">
        <v>139</v>
      </c>
      <c r="P12" s="50"/>
      <c r="Q12" s="2"/>
      <c r="R12" s="2"/>
    </row>
    <row r="13" spans="1:18">
      <c r="A13" s="2"/>
      <c r="B13" s="2"/>
      <c r="C13" s="2"/>
      <c r="D13" s="2"/>
      <c r="E13" s="2"/>
      <c r="F13" s="2"/>
      <c r="G13" s="2"/>
      <c r="H13" s="2"/>
      <c r="I13" s="2"/>
      <c r="J13" s="2"/>
      <c r="K13" s="2"/>
      <c r="L13" s="2"/>
      <c r="M13" s="2"/>
      <c r="N13" s="4" t="s">
        <v>21</v>
      </c>
      <c r="O13" s="2" t="s">
        <v>139</v>
      </c>
      <c r="P13" s="50"/>
      <c r="Q13" s="2"/>
      <c r="R13" s="2"/>
    </row>
    <row r="14" spans="1:18">
      <c r="A14" s="2"/>
      <c r="B14" s="2"/>
      <c r="C14" s="2"/>
      <c r="D14" s="2"/>
      <c r="E14" s="2"/>
      <c r="F14" s="2"/>
      <c r="G14" s="2"/>
      <c r="H14" s="2"/>
      <c r="I14" s="2"/>
      <c r="J14" s="2"/>
      <c r="K14" s="2"/>
      <c r="L14" s="2"/>
      <c r="M14" s="2"/>
      <c r="N14" s="4" t="s">
        <v>38</v>
      </c>
      <c r="O14" s="2" t="s">
        <v>139</v>
      </c>
      <c r="P14" s="50"/>
      <c r="Q14" s="2"/>
      <c r="R14" s="2"/>
    </row>
    <row r="15" spans="1:18">
      <c r="A15" s="2"/>
      <c r="B15" s="2"/>
      <c r="C15" s="2"/>
      <c r="D15" s="2"/>
      <c r="E15" s="2"/>
      <c r="F15" s="2"/>
      <c r="G15" s="2"/>
      <c r="H15" s="2"/>
      <c r="I15" s="2"/>
      <c r="J15" s="2"/>
      <c r="K15" s="2"/>
      <c r="L15" s="2"/>
      <c r="M15" s="2"/>
      <c r="N15" s="4" t="s">
        <v>39</v>
      </c>
      <c r="O15" s="2" t="s">
        <v>139</v>
      </c>
      <c r="P15" s="50"/>
      <c r="Q15" s="2"/>
      <c r="R15" s="2"/>
    </row>
    <row r="16" spans="1:18">
      <c r="A16" s="2"/>
      <c r="B16" s="2"/>
      <c r="C16" s="2"/>
      <c r="D16" s="2"/>
      <c r="E16" s="2"/>
      <c r="F16" s="2"/>
      <c r="G16" s="2"/>
      <c r="H16" s="2"/>
      <c r="I16" s="2"/>
      <c r="J16" s="2"/>
      <c r="K16" s="2"/>
      <c r="L16" s="2"/>
      <c r="M16" s="2"/>
      <c r="N16" s="4" t="s">
        <v>40</v>
      </c>
      <c r="O16" s="2" t="s">
        <v>139</v>
      </c>
      <c r="P16" s="50"/>
      <c r="Q16" s="2"/>
      <c r="R16" s="2"/>
    </row>
    <row r="17" spans="1:18">
      <c r="A17" s="2"/>
      <c r="B17" s="2"/>
      <c r="C17" s="2"/>
      <c r="D17" s="2"/>
      <c r="E17" s="2"/>
      <c r="F17" s="2"/>
      <c r="G17" s="2"/>
      <c r="H17" s="2"/>
      <c r="I17" s="2"/>
      <c r="J17" s="2"/>
      <c r="K17" s="2"/>
      <c r="L17" s="2"/>
      <c r="M17" s="2"/>
      <c r="N17" s="4" t="s">
        <v>41</v>
      </c>
      <c r="O17" s="2" t="s">
        <v>139</v>
      </c>
      <c r="P17" s="50"/>
      <c r="Q17" s="2"/>
      <c r="R17" s="2"/>
    </row>
    <row r="18" spans="1:18">
      <c r="A18" s="2"/>
      <c r="B18" s="2"/>
      <c r="C18" s="2"/>
      <c r="D18" s="2"/>
      <c r="E18" s="2"/>
      <c r="F18" s="2"/>
      <c r="G18" s="2"/>
      <c r="H18" s="2"/>
      <c r="I18" s="2"/>
      <c r="J18" s="2" t="s">
        <v>273</v>
      </c>
      <c r="K18" s="27">
        <f>SUM(K4:K17)</f>
        <v>0</v>
      </c>
      <c r="L18" s="3" t="e">
        <f>SUM(L4:L17)</f>
        <v>#DIV/0!</v>
      </c>
      <c r="M18" s="2"/>
      <c r="N18" s="4" t="s">
        <v>42</v>
      </c>
      <c r="O18" s="2" t="s">
        <v>139</v>
      </c>
      <c r="P18" s="50"/>
      <c r="Q18" s="2"/>
      <c r="R18" s="2"/>
    </row>
    <row r="19" spans="1:18">
      <c r="A19" s="2"/>
      <c r="B19" s="2"/>
      <c r="C19" s="2"/>
      <c r="D19" s="2"/>
      <c r="E19" s="2"/>
      <c r="F19" s="2"/>
      <c r="G19" s="2"/>
      <c r="H19" s="2"/>
      <c r="I19" s="2"/>
      <c r="J19" s="2"/>
      <c r="K19" s="2"/>
      <c r="L19" s="2"/>
      <c r="M19" s="2"/>
      <c r="N19" s="4" t="s">
        <v>43</v>
      </c>
      <c r="O19" s="2" t="s">
        <v>139</v>
      </c>
      <c r="P19" s="50"/>
      <c r="Q19" s="2"/>
      <c r="R19" s="2"/>
    </row>
    <row r="20" spans="1:18">
      <c r="A20" s="2"/>
      <c r="B20" s="2"/>
      <c r="C20" s="2"/>
      <c r="D20" s="2"/>
      <c r="E20" s="2"/>
      <c r="F20" s="2"/>
      <c r="G20" s="2"/>
      <c r="H20" s="2"/>
      <c r="I20" s="2"/>
      <c r="J20" s="2"/>
      <c r="K20" s="2"/>
      <c r="L20" s="2"/>
      <c r="M20" s="2"/>
      <c r="N20" s="4" t="s">
        <v>44</v>
      </c>
      <c r="O20" s="2" t="s">
        <v>139</v>
      </c>
      <c r="P20" s="50"/>
      <c r="Q20" s="2"/>
      <c r="R20" s="2"/>
    </row>
    <row r="21" spans="1:18">
      <c r="A21" s="2"/>
      <c r="B21" s="2"/>
      <c r="C21" s="2"/>
      <c r="D21" s="2"/>
      <c r="E21" s="2"/>
      <c r="F21" s="2"/>
      <c r="G21" s="2"/>
      <c r="H21" s="2"/>
      <c r="I21" s="2"/>
      <c r="J21" s="2"/>
      <c r="K21" s="2"/>
      <c r="L21" s="2"/>
      <c r="M21" s="2"/>
      <c r="N21" s="4" t="s">
        <v>45</v>
      </c>
      <c r="O21" s="2" t="s">
        <v>139</v>
      </c>
      <c r="P21" s="50"/>
      <c r="Q21" s="2"/>
      <c r="R21" s="2"/>
    </row>
    <row r="22" spans="1:18">
      <c r="A22" s="2"/>
      <c r="B22" s="2"/>
      <c r="C22" s="2"/>
      <c r="D22" s="2"/>
      <c r="E22" s="2"/>
      <c r="F22" s="2"/>
      <c r="G22" s="2"/>
      <c r="H22" s="2"/>
      <c r="I22" s="2"/>
      <c r="J22" s="2"/>
      <c r="K22" s="2"/>
      <c r="L22" s="2"/>
      <c r="M22" s="2"/>
      <c r="N22" s="4" t="s">
        <v>48</v>
      </c>
      <c r="O22" s="2" t="s">
        <v>139</v>
      </c>
      <c r="P22" s="50"/>
      <c r="Q22" s="2"/>
      <c r="R22" s="2"/>
    </row>
    <row r="23" spans="1:18">
      <c r="A23" s="2"/>
      <c r="B23" s="2"/>
      <c r="C23" s="2"/>
      <c r="D23" s="2"/>
      <c r="E23" s="2"/>
      <c r="F23" s="2"/>
      <c r="G23" s="2"/>
      <c r="H23" s="2"/>
      <c r="I23" s="2"/>
      <c r="J23" s="2"/>
      <c r="K23" s="2"/>
      <c r="L23" s="2"/>
      <c r="M23" s="2"/>
      <c r="N23" s="4" t="s">
        <v>49</v>
      </c>
      <c r="O23" s="2" t="s">
        <v>139</v>
      </c>
      <c r="P23" s="50"/>
      <c r="Q23" s="2"/>
      <c r="R23" s="2"/>
    </row>
    <row r="24" spans="1:18">
      <c r="A24" s="2"/>
      <c r="B24" s="2"/>
      <c r="C24" s="2"/>
      <c r="D24" s="2"/>
      <c r="E24" s="2"/>
      <c r="F24" s="2"/>
      <c r="G24" s="2"/>
      <c r="H24" s="2"/>
      <c r="I24" s="2"/>
      <c r="J24" s="2"/>
      <c r="K24" s="2"/>
      <c r="L24" s="2"/>
      <c r="M24" s="2"/>
      <c r="N24" s="4" t="s">
        <v>50</v>
      </c>
      <c r="O24" s="2" t="s">
        <v>139</v>
      </c>
      <c r="P24" s="50"/>
      <c r="Q24" s="2"/>
      <c r="R24" s="2"/>
    </row>
    <row r="25" spans="1:18">
      <c r="A25" s="2"/>
      <c r="B25" s="2"/>
      <c r="C25" s="2"/>
      <c r="D25" s="2"/>
      <c r="E25" s="2"/>
      <c r="F25" s="2"/>
      <c r="G25" s="2"/>
      <c r="H25" s="2"/>
      <c r="I25" s="2"/>
      <c r="J25" s="2"/>
      <c r="K25" s="2"/>
      <c r="L25" s="2"/>
      <c r="M25" s="2"/>
      <c r="N25" s="4" t="s">
        <v>51</v>
      </c>
      <c r="O25" s="2" t="s">
        <v>139</v>
      </c>
      <c r="P25" s="50"/>
      <c r="Q25" s="2"/>
      <c r="R25" s="2"/>
    </row>
    <row r="26" spans="1:18">
      <c r="A26" s="2"/>
      <c r="B26" s="2"/>
      <c r="C26" s="2"/>
      <c r="D26" s="2"/>
      <c r="E26" s="2"/>
      <c r="F26" s="2"/>
      <c r="G26" s="2"/>
      <c r="H26" s="2"/>
      <c r="I26" s="2"/>
      <c r="J26" s="2"/>
      <c r="K26" s="2"/>
      <c r="L26" s="2"/>
      <c r="M26" s="2"/>
      <c r="N26" s="4" t="s">
        <v>52</v>
      </c>
      <c r="O26" s="2" t="s">
        <v>139</v>
      </c>
      <c r="P26" s="50"/>
      <c r="Q26" s="2"/>
      <c r="R26" s="2"/>
    </row>
    <row r="27" spans="1:18">
      <c r="A27" s="2"/>
      <c r="B27" s="2"/>
      <c r="C27" s="2"/>
      <c r="D27" s="2"/>
      <c r="E27" s="2"/>
      <c r="F27" s="2"/>
      <c r="G27" s="2"/>
      <c r="H27" s="2"/>
      <c r="I27" s="2"/>
      <c r="J27" s="2"/>
      <c r="K27" s="2"/>
      <c r="L27" s="2"/>
      <c r="M27" s="2"/>
      <c r="N27" s="4" t="s">
        <v>22</v>
      </c>
      <c r="O27" s="2" t="s">
        <v>139</v>
      </c>
      <c r="P27" s="50"/>
      <c r="Q27" s="2"/>
      <c r="R27" s="2"/>
    </row>
    <row r="28" spans="1:18">
      <c r="A28" s="2"/>
      <c r="B28" s="2"/>
      <c r="C28" s="2"/>
      <c r="D28" s="2"/>
      <c r="E28" s="2"/>
      <c r="F28" s="2"/>
      <c r="G28" s="2"/>
      <c r="H28" s="2"/>
      <c r="I28" s="2"/>
      <c r="J28" s="2"/>
      <c r="K28" s="2"/>
      <c r="L28" s="2"/>
      <c r="M28" s="2"/>
      <c r="N28" s="4" t="s">
        <v>53</v>
      </c>
      <c r="O28" s="2" t="s">
        <v>139</v>
      </c>
      <c r="P28" s="50"/>
      <c r="Q28" s="2"/>
      <c r="R28" s="2"/>
    </row>
    <row r="29" spans="1:18">
      <c r="A29" s="2"/>
      <c r="B29" s="2"/>
      <c r="C29" s="2"/>
      <c r="D29" s="2"/>
      <c r="E29" s="2"/>
      <c r="F29" s="2"/>
      <c r="G29" s="2"/>
      <c r="H29" s="2"/>
      <c r="I29" s="2"/>
      <c r="J29" s="2"/>
      <c r="K29" s="2"/>
      <c r="L29" s="2"/>
      <c r="M29" s="2"/>
      <c r="N29" s="4" t="s">
        <v>55</v>
      </c>
      <c r="O29" s="2" t="s">
        <v>139</v>
      </c>
      <c r="P29" s="50"/>
      <c r="Q29" s="2"/>
      <c r="R29" s="2"/>
    </row>
    <row r="30" spans="1:18">
      <c r="A30" s="2"/>
      <c r="B30" s="2"/>
      <c r="C30" s="2"/>
      <c r="D30" s="2"/>
      <c r="E30" s="2"/>
      <c r="F30" s="2"/>
      <c r="G30" s="2"/>
      <c r="H30" s="2"/>
      <c r="I30" s="2"/>
      <c r="J30" s="2"/>
      <c r="K30" s="2"/>
      <c r="L30" s="2"/>
      <c r="M30" s="2"/>
      <c r="N30" s="4" t="s">
        <v>56</v>
      </c>
      <c r="O30" s="2" t="s">
        <v>139</v>
      </c>
      <c r="P30" s="51"/>
      <c r="Q30" s="2"/>
      <c r="R30" s="2"/>
    </row>
    <row r="31" spans="1:18">
      <c r="A31" s="2"/>
      <c r="B31" s="2"/>
      <c r="C31" s="2"/>
      <c r="D31" s="2"/>
      <c r="E31" s="2"/>
      <c r="F31" s="2"/>
      <c r="G31" s="2"/>
      <c r="H31" s="2"/>
      <c r="I31" s="2"/>
      <c r="J31" s="2"/>
      <c r="K31" s="2"/>
      <c r="L31" s="2"/>
      <c r="M31" s="2"/>
      <c r="N31" s="4" t="s">
        <v>57</v>
      </c>
      <c r="O31" s="2" t="s">
        <v>139</v>
      </c>
      <c r="P31" s="50"/>
      <c r="Q31" s="2"/>
      <c r="R31" s="2"/>
    </row>
    <row r="32" spans="1:18">
      <c r="A32" s="2"/>
      <c r="B32" s="2"/>
      <c r="C32" s="2"/>
      <c r="D32" s="2"/>
      <c r="E32" s="2"/>
      <c r="F32" s="2"/>
      <c r="G32" s="2"/>
      <c r="H32" s="2"/>
      <c r="I32" s="2"/>
      <c r="J32" s="2"/>
      <c r="K32" s="2"/>
      <c r="L32" s="2"/>
      <c r="M32" s="2"/>
      <c r="N32" s="4" t="s">
        <v>58</v>
      </c>
      <c r="O32" s="2" t="s">
        <v>139</v>
      </c>
      <c r="P32" s="50"/>
      <c r="Q32" s="2"/>
      <c r="R32" s="2"/>
    </row>
    <row r="33" spans="1:18">
      <c r="A33" s="2"/>
      <c r="B33" s="2"/>
      <c r="C33" s="2"/>
      <c r="D33" s="2"/>
      <c r="E33" s="2"/>
      <c r="F33" s="2"/>
      <c r="G33" s="2"/>
      <c r="H33" s="2"/>
      <c r="I33" s="2"/>
      <c r="J33" s="2"/>
      <c r="K33" s="2"/>
      <c r="L33" s="2"/>
      <c r="M33" s="2"/>
      <c r="N33" s="4" t="s">
        <v>59</v>
      </c>
      <c r="O33" s="2" t="s">
        <v>139</v>
      </c>
      <c r="P33" s="50"/>
      <c r="Q33" s="2"/>
      <c r="R33" s="2"/>
    </row>
    <row r="34" spans="1:18">
      <c r="A34" s="2"/>
      <c r="B34" s="2"/>
      <c r="C34" s="2"/>
      <c r="D34" s="2"/>
      <c r="E34" s="2"/>
      <c r="F34" s="2"/>
      <c r="G34" s="2"/>
      <c r="H34" s="2"/>
      <c r="I34" s="2"/>
      <c r="J34" s="2"/>
      <c r="K34" s="2"/>
      <c r="L34" s="2"/>
      <c r="M34" s="2"/>
      <c r="N34" s="4" t="s">
        <v>60</v>
      </c>
      <c r="O34" s="2" t="s">
        <v>139</v>
      </c>
      <c r="P34" s="50"/>
      <c r="Q34" s="2"/>
      <c r="R34" s="2"/>
    </row>
    <row r="35" spans="1:18">
      <c r="A35" s="2"/>
      <c r="B35" s="2"/>
      <c r="C35" s="2"/>
      <c r="D35" s="2"/>
      <c r="E35" s="2"/>
      <c r="F35" s="2"/>
      <c r="G35" s="2"/>
      <c r="H35" s="2"/>
      <c r="I35" s="2"/>
      <c r="J35" s="2"/>
      <c r="K35" s="2"/>
      <c r="L35" s="2"/>
      <c r="M35" s="2"/>
      <c r="N35" s="4" t="s">
        <v>10</v>
      </c>
      <c r="O35" s="2" t="s">
        <v>139</v>
      </c>
      <c r="P35" s="50"/>
      <c r="Q35" s="2"/>
      <c r="R35" s="2"/>
    </row>
    <row r="36" spans="1:18">
      <c r="A36" s="2"/>
      <c r="B36" s="2"/>
      <c r="C36" s="2"/>
      <c r="D36" s="2"/>
      <c r="E36" s="2"/>
      <c r="F36" s="2"/>
      <c r="G36" s="2"/>
      <c r="H36" s="2"/>
      <c r="I36" s="2"/>
      <c r="J36" s="2"/>
      <c r="K36" s="2"/>
      <c r="L36" s="2"/>
      <c r="M36" s="2"/>
      <c r="N36" s="4" t="s">
        <v>62</v>
      </c>
      <c r="O36" s="2" t="s">
        <v>139</v>
      </c>
      <c r="P36" s="50"/>
      <c r="Q36" s="2"/>
      <c r="R36" s="2"/>
    </row>
    <row r="37" spans="1:18">
      <c r="A37" s="2"/>
      <c r="B37" s="2"/>
      <c r="C37" s="2"/>
      <c r="D37" s="2"/>
      <c r="E37" s="2"/>
      <c r="F37" s="2"/>
      <c r="G37" s="2"/>
      <c r="H37" s="2"/>
      <c r="I37" s="2"/>
      <c r="J37" s="2"/>
      <c r="K37" s="2"/>
      <c r="L37" s="2"/>
      <c r="M37" s="2"/>
      <c r="N37" s="4" t="s">
        <v>63</v>
      </c>
      <c r="O37" s="2" t="s">
        <v>139</v>
      </c>
      <c r="P37" s="50"/>
      <c r="Q37" s="2"/>
      <c r="R37" s="2"/>
    </row>
    <row r="38" spans="1:18">
      <c r="A38" s="2"/>
      <c r="B38" s="2"/>
      <c r="C38" s="2"/>
      <c r="D38" s="2"/>
      <c r="E38" s="2"/>
      <c r="F38" s="2"/>
      <c r="G38" s="2"/>
      <c r="H38" s="2"/>
      <c r="I38" s="2"/>
      <c r="J38" s="2"/>
      <c r="K38" s="2"/>
      <c r="L38" s="2"/>
      <c r="M38" s="2"/>
      <c r="N38" s="4" t="s">
        <v>23</v>
      </c>
      <c r="O38" s="2" t="s">
        <v>139</v>
      </c>
      <c r="P38" s="50"/>
      <c r="Q38" s="2"/>
      <c r="R38" s="2"/>
    </row>
    <row r="39" spans="1:18">
      <c r="A39" s="2"/>
      <c r="B39" s="2"/>
      <c r="C39" s="2"/>
      <c r="D39" s="2"/>
      <c r="E39" s="2"/>
      <c r="F39" s="2"/>
      <c r="G39" s="2"/>
      <c r="H39" s="2"/>
      <c r="I39" s="2"/>
      <c r="J39" s="2"/>
      <c r="K39" s="2"/>
      <c r="L39" s="2"/>
      <c r="M39" s="2"/>
      <c r="N39" s="4" t="s">
        <v>64</v>
      </c>
      <c r="O39" s="2" t="s">
        <v>139</v>
      </c>
      <c r="P39" s="50"/>
      <c r="Q39" s="2"/>
      <c r="R39" s="2"/>
    </row>
    <row r="40" spans="1:18">
      <c r="A40" s="2"/>
      <c r="B40" s="2"/>
      <c r="C40" s="2"/>
      <c r="D40" s="2"/>
      <c r="E40" s="2"/>
      <c r="F40" s="2"/>
      <c r="G40" s="2"/>
      <c r="H40" s="2"/>
      <c r="I40" s="2"/>
      <c r="J40" s="2"/>
      <c r="K40" s="2"/>
      <c r="L40" s="2"/>
      <c r="M40" s="2"/>
      <c r="N40" s="4" t="s">
        <v>65</v>
      </c>
      <c r="O40" s="2" t="s">
        <v>139</v>
      </c>
      <c r="P40" s="50"/>
      <c r="Q40" s="2"/>
      <c r="R40" s="2"/>
    </row>
    <row r="41" spans="1:18">
      <c r="A41" s="2"/>
      <c r="B41" s="2"/>
      <c r="C41" s="2"/>
      <c r="D41" s="2"/>
      <c r="E41" s="2"/>
      <c r="F41" s="2"/>
      <c r="G41" s="2"/>
      <c r="H41" s="2"/>
      <c r="I41" s="2"/>
      <c r="J41" s="2"/>
      <c r="K41" s="2"/>
      <c r="L41" s="2"/>
      <c r="M41" s="2"/>
      <c r="N41" s="4" t="s">
        <v>66</v>
      </c>
      <c r="O41" s="2" t="s">
        <v>139</v>
      </c>
      <c r="P41" s="50"/>
      <c r="Q41" s="2"/>
      <c r="R41" s="4"/>
    </row>
    <row r="42" spans="1:18">
      <c r="A42" s="2"/>
      <c r="B42" s="2"/>
      <c r="C42" s="2"/>
      <c r="D42" s="2"/>
      <c r="E42" s="2"/>
      <c r="F42" s="2"/>
      <c r="G42" s="2"/>
      <c r="H42" s="2"/>
      <c r="I42" s="2"/>
      <c r="J42" s="2"/>
      <c r="K42" s="2"/>
      <c r="L42" s="2"/>
      <c r="M42" s="2"/>
      <c r="N42" s="4" t="s">
        <v>67</v>
      </c>
      <c r="O42" s="2" t="s">
        <v>139</v>
      </c>
      <c r="P42" s="51"/>
      <c r="Q42" s="2"/>
      <c r="R42" s="2"/>
    </row>
    <row r="43" spans="1:18">
      <c r="A43" s="2"/>
      <c r="B43" s="2"/>
      <c r="C43" s="2"/>
      <c r="D43" s="2"/>
      <c r="E43" s="2"/>
      <c r="F43" s="2"/>
      <c r="G43" s="2"/>
      <c r="H43" s="2"/>
      <c r="I43" s="2"/>
      <c r="J43" s="2"/>
      <c r="K43" s="2"/>
      <c r="L43" s="2"/>
      <c r="M43" s="2"/>
      <c r="N43" s="4" t="s">
        <v>24</v>
      </c>
      <c r="O43" s="2" t="s">
        <v>139</v>
      </c>
      <c r="P43" s="51"/>
      <c r="Q43" s="2"/>
      <c r="R43" s="2"/>
    </row>
    <row r="44" spans="1:18">
      <c r="A44" s="2"/>
      <c r="B44" s="2"/>
      <c r="C44" s="2"/>
      <c r="D44" s="2"/>
      <c r="E44" s="2"/>
      <c r="F44" s="2"/>
      <c r="G44" s="2"/>
      <c r="H44" s="2"/>
      <c r="I44" s="2"/>
      <c r="J44" s="2"/>
      <c r="K44" s="2"/>
      <c r="L44" s="2"/>
      <c r="M44" s="2"/>
      <c r="N44" s="4" t="s">
        <v>68</v>
      </c>
      <c r="O44" s="2" t="s">
        <v>139</v>
      </c>
      <c r="P44" s="50"/>
      <c r="Q44" s="2"/>
      <c r="R44" s="2"/>
    </row>
    <row r="45" spans="1:18">
      <c r="A45" s="2"/>
      <c r="B45" s="2"/>
      <c r="C45" s="2"/>
      <c r="D45" s="2"/>
      <c r="E45" s="2"/>
      <c r="F45" s="2"/>
      <c r="G45" s="2"/>
      <c r="H45" s="2"/>
      <c r="I45" s="2"/>
      <c r="J45" s="2"/>
      <c r="K45" s="2"/>
      <c r="L45" s="2"/>
      <c r="M45" s="2"/>
      <c r="N45" s="4" t="s">
        <v>69</v>
      </c>
      <c r="O45" s="2" t="s">
        <v>139</v>
      </c>
      <c r="P45" s="50"/>
      <c r="Q45" s="2"/>
      <c r="R45" s="2"/>
    </row>
    <row r="46" spans="1:18">
      <c r="A46" s="2"/>
      <c r="B46" s="2"/>
      <c r="C46" s="2"/>
      <c r="D46" s="2"/>
      <c r="E46" s="2"/>
      <c r="F46" s="2"/>
      <c r="G46" s="2"/>
      <c r="H46" s="2"/>
      <c r="I46" s="2"/>
      <c r="J46" s="2"/>
      <c r="K46" s="2"/>
      <c r="L46" s="2"/>
      <c r="M46" s="2"/>
      <c r="N46" s="4" t="s">
        <v>70</v>
      </c>
      <c r="O46" s="2" t="s">
        <v>139</v>
      </c>
      <c r="P46" s="50"/>
      <c r="Q46" s="2"/>
      <c r="R46" s="2"/>
    </row>
    <row r="47" spans="1:18">
      <c r="A47" s="2"/>
      <c r="B47" s="2"/>
      <c r="C47" s="2"/>
      <c r="D47" s="2"/>
      <c r="E47" s="2"/>
      <c r="F47" s="2"/>
      <c r="G47" s="2"/>
      <c r="H47" s="2"/>
      <c r="I47" s="2"/>
      <c r="J47" s="2"/>
      <c r="K47" s="2"/>
      <c r="L47" s="2"/>
      <c r="M47" s="2"/>
      <c r="N47" s="4" t="s">
        <v>71</v>
      </c>
      <c r="O47" s="2" t="s">
        <v>139</v>
      </c>
      <c r="P47" s="50"/>
      <c r="Q47" s="2"/>
      <c r="R47" s="2"/>
    </row>
    <row r="48" spans="1:18">
      <c r="A48" s="2"/>
      <c r="B48" s="2"/>
      <c r="C48" s="2"/>
      <c r="D48" s="2"/>
      <c r="E48" s="2"/>
      <c r="F48" s="2"/>
      <c r="G48" s="2"/>
      <c r="H48" s="2"/>
      <c r="I48" s="2"/>
      <c r="J48" s="2"/>
      <c r="K48" s="2"/>
      <c r="L48" s="2"/>
      <c r="M48" s="2"/>
      <c r="N48" s="4" t="s">
        <v>73</v>
      </c>
      <c r="O48" s="2" t="s">
        <v>139</v>
      </c>
      <c r="P48" s="50"/>
      <c r="Q48" s="2"/>
      <c r="R48" s="2"/>
    </row>
    <row r="49" spans="1:18">
      <c r="A49" s="2"/>
      <c r="B49" s="2"/>
      <c r="C49" s="2"/>
      <c r="D49" s="2"/>
      <c r="E49" s="2"/>
      <c r="F49" s="2"/>
      <c r="G49" s="2"/>
      <c r="H49" s="2"/>
      <c r="I49" s="2"/>
      <c r="J49" s="2"/>
      <c r="K49" s="2"/>
      <c r="L49" s="2"/>
      <c r="M49" s="2"/>
      <c r="N49" s="4" t="s">
        <v>74</v>
      </c>
      <c r="O49" s="2" t="s">
        <v>139</v>
      </c>
      <c r="P49" s="50"/>
      <c r="Q49" s="2"/>
      <c r="R49" s="2"/>
    </row>
    <row r="50" spans="1:18">
      <c r="A50" s="2"/>
      <c r="B50" s="2"/>
      <c r="C50" s="2"/>
      <c r="D50" s="2"/>
      <c r="E50" s="2"/>
      <c r="F50" s="2"/>
      <c r="G50" s="2"/>
      <c r="H50" s="2"/>
      <c r="I50" s="2"/>
      <c r="J50" s="2"/>
      <c r="K50" s="2"/>
      <c r="L50" s="2"/>
      <c r="M50" s="2"/>
      <c r="N50" s="4" t="s">
        <v>75</v>
      </c>
      <c r="O50" s="2" t="s">
        <v>139</v>
      </c>
      <c r="P50" s="50"/>
      <c r="Q50" s="2"/>
      <c r="R50" s="2"/>
    </row>
    <row r="51" spans="1:18">
      <c r="A51" s="2"/>
      <c r="B51" s="2"/>
      <c r="C51" s="2"/>
      <c r="D51" s="2"/>
      <c r="E51" s="2"/>
      <c r="F51" s="2"/>
      <c r="G51" s="2"/>
      <c r="H51" s="2"/>
      <c r="I51" s="2"/>
      <c r="J51" s="2"/>
      <c r="K51" s="2"/>
      <c r="L51" s="2"/>
      <c r="M51" s="2"/>
      <c r="N51" s="4" t="s">
        <v>76</v>
      </c>
      <c r="O51" s="2" t="s">
        <v>139</v>
      </c>
      <c r="P51" s="50"/>
      <c r="Q51" s="2"/>
      <c r="R51" s="2"/>
    </row>
    <row r="52" spans="1:18">
      <c r="A52" s="2"/>
      <c r="B52" s="2"/>
      <c r="C52" s="2"/>
      <c r="D52" s="2"/>
      <c r="E52" s="2"/>
      <c r="F52" s="2"/>
      <c r="G52" s="2"/>
      <c r="H52" s="2"/>
      <c r="I52" s="2"/>
      <c r="J52" s="2"/>
      <c r="K52" s="2"/>
      <c r="L52" s="2"/>
      <c r="M52" s="2"/>
      <c r="N52" s="4" t="s">
        <v>77</v>
      </c>
      <c r="O52" s="2" t="s">
        <v>139</v>
      </c>
      <c r="P52" s="50"/>
      <c r="Q52" s="2"/>
      <c r="R52" s="2"/>
    </row>
    <row r="53" spans="1:18">
      <c r="A53" s="2"/>
      <c r="B53" s="2"/>
      <c r="C53" s="2"/>
      <c r="D53" s="2"/>
      <c r="E53" s="2"/>
      <c r="F53" s="2"/>
      <c r="G53" s="2"/>
      <c r="H53" s="2"/>
      <c r="I53" s="2"/>
      <c r="J53" s="2"/>
      <c r="K53" s="2"/>
      <c r="L53" s="2"/>
      <c r="M53" s="2"/>
      <c r="N53" s="4" t="s">
        <v>78</v>
      </c>
      <c r="O53" s="2" t="s">
        <v>139</v>
      </c>
      <c r="P53" s="50"/>
      <c r="Q53" s="2"/>
      <c r="R53" s="4"/>
    </row>
    <row r="54" spans="1:18">
      <c r="A54" s="2"/>
      <c r="B54" s="2"/>
      <c r="C54" s="2"/>
      <c r="D54" s="2"/>
      <c r="E54" s="2"/>
      <c r="F54" s="2"/>
      <c r="G54" s="2"/>
      <c r="H54" s="2"/>
      <c r="I54" s="2"/>
      <c r="J54" s="2"/>
      <c r="K54" s="2"/>
      <c r="L54" s="2"/>
      <c r="M54" s="2"/>
      <c r="N54" s="4" t="s">
        <v>79</v>
      </c>
      <c r="O54" s="2" t="s">
        <v>139</v>
      </c>
      <c r="P54" s="50"/>
      <c r="Q54" s="2"/>
      <c r="R54" s="4"/>
    </row>
    <row r="55" spans="1:18">
      <c r="A55" s="2"/>
      <c r="B55" s="2"/>
      <c r="C55" s="2"/>
      <c r="D55" s="2"/>
      <c r="E55" s="2"/>
      <c r="F55" s="2"/>
      <c r="G55" s="2"/>
      <c r="H55" s="2"/>
      <c r="I55" s="2"/>
      <c r="J55" s="2"/>
      <c r="K55" s="2"/>
      <c r="L55" s="2"/>
      <c r="M55" s="2"/>
      <c r="N55" s="4" t="s">
        <v>80</v>
      </c>
      <c r="O55" s="2" t="s">
        <v>139</v>
      </c>
      <c r="P55" s="50"/>
      <c r="Q55" s="2"/>
      <c r="R55" s="2"/>
    </row>
    <row r="56" spans="1:18">
      <c r="A56" s="2"/>
      <c r="B56" s="2"/>
      <c r="C56" s="2"/>
      <c r="D56" s="2"/>
      <c r="E56" s="2"/>
      <c r="F56" s="2"/>
      <c r="G56" s="2"/>
      <c r="H56" s="2"/>
      <c r="I56" s="2"/>
      <c r="J56" s="2"/>
      <c r="K56" s="2"/>
      <c r="L56" s="2"/>
      <c r="M56" s="2"/>
      <c r="N56" s="4" t="s">
        <v>81</v>
      </c>
      <c r="O56" s="2" t="s">
        <v>139</v>
      </c>
      <c r="P56" s="50"/>
      <c r="Q56" s="2"/>
      <c r="R56" s="2"/>
    </row>
    <row r="57" spans="1:18">
      <c r="A57" s="2"/>
      <c r="B57" s="2"/>
      <c r="C57" s="2"/>
      <c r="D57" s="2"/>
      <c r="E57" s="2"/>
      <c r="F57" s="2"/>
      <c r="G57" s="2"/>
      <c r="H57" s="2"/>
      <c r="I57" s="2"/>
      <c r="J57" s="2"/>
      <c r="K57" s="2"/>
      <c r="L57" s="2"/>
      <c r="M57" s="2"/>
      <c r="N57" s="4" t="s">
        <v>82</v>
      </c>
      <c r="O57" s="2" t="s">
        <v>139</v>
      </c>
      <c r="P57" s="50"/>
      <c r="Q57" s="2"/>
      <c r="R57" s="2"/>
    </row>
    <row r="58" spans="1:18">
      <c r="A58" s="2"/>
      <c r="B58" s="2"/>
      <c r="C58" s="2"/>
      <c r="D58" s="2"/>
      <c r="E58" s="2"/>
      <c r="F58" s="2"/>
      <c r="G58" s="2"/>
      <c r="H58" s="2"/>
      <c r="I58" s="2"/>
      <c r="J58" s="2"/>
      <c r="K58" s="2"/>
      <c r="L58" s="2"/>
      <c r="M58" s="2"/>
      <c r="N58" s="4" t="s">
        <v>83</v>
      </c>
      <c r="O58" s="2" t="s">
        <v>139</v>
      </c>
      <c r="P58" s="50"/>
      <c r="Q58" s="2"/>
      <c r="R58" s="2"/>
    </row>
    <row r="59" spans="1:18">
      <c r="A59" s="2"/>
      <c r="B59" s="2"/>
      <c r="C59" s="2"/>
      <c r="D59" s="2"/>
      <c r="E59" s="2"/>
      <c r="F59" s="2"/>
      <c r="G59" s="2"/>
      <c r="H59" s="2"/>
      <c r="I59" s="2"/>
      <c r="J59" s="2"/>
      <c r="K59" s="2"/>
      <c r="L59" s="2"/>
      <c r="M59" s="2"/>
      <c r="N59" s="4" t="s">
        <v>84</v>
      </c>
      <c r="O59" s="2" t="s">
        <v>139</v>
      </c>
      <c r="P59" s="50"/>
      <c r="Q59" s="2"/>
      <c r="R59" s="2"/>
    </row>
    <row r="60" spans="1:18">
      <c r="A60" s="2"/>
      <c r="B60" s="2"/>
      <c r="C60" s="2"/>
      <c r="D60" s="2"/>
      <c r="E60" s="2"/>
      <c r="F60" s="2"/>
      <c r="G60" s="2"/>
      <c r="H60" s="2"/>
      <c r="I60" s="2"/>
      <c r="J60" s="2"/>
      <c r="K60" s="2"/>
      <c r="L60" s="2"/>
      <c r="M60" s="2"/>
      <c r="N60" s="4" t="s">
        <v>85</v>
      </c>
      <c r="O60" s="2" t="s">
        <v>139</v>
      </c>
      <c r="P60" s="50"/>
      <c r="Q60" s="2"/>
      <c r="R60" s="2"/>
    </row>
    <row r="61" spans="1:18">
      <c r="A61" s="2"/>
      <c r="B61" s="2"/>
      <c r="C61" s="2"/>
      <c r="D61" s="2"/>
      <c r="E61" s="2"/>
      <c r="F61" s="2"/>
      <c r="G61" s="2"/>
      <c r="H61" s="2"/>
      <c r="I61" s="2"/>
      <c r="J61" s="2"/>
      <c r="K61" s="2"/>
      <c r="L61" s="2"/>
      <c r="M61" s="2"/>
      <c r="N61" s="4" t="s">
        <v>86</v>
      </c>
      <c r="O61" s="2" t="s">
        <v>139</v>
      </c>
      <c r="P61" s="50"/>
      <c r="Q61" s="2"/>
      <c r="R61" s="2"/>
    </row>
    <row r="62" spans="1:18">
      <c r="A62" s="2"/>
      <c r="B62" s="2"/>
      <c r="C62" s="2"/>
      <c r="D62" s="2"/>
      <c r="E62" s="2"/>
      <c r="F62" s="2"/>
      <c r="G62" s="2"/>
      <c r="H62" s="2"/>
      <c r="I62" s="2"/>
      <c r="J62" s="2"/>
      <c r="K62" s="2"/>
      <c r="L62" s="2"/>
      <c r="M62" s="2"/>
      <c r="N62" s="4" t="s">
        <v>87</v>
      </c>
      <c r="O62" s="2" t="s">
        <v>139</v>
      </c>
      <c r="P62" s="50"/>
      <c r="Q62" s="2"/>
      <c r="R62" s="2"/>
    </row>
    <row r="63" spans="1:18">
      <c r="A63" s="2"/>
      <c r="B63" s="2"/>
      <c r="C63" s="2"/>
      <c r="D63" s="2"/>
      <c r="E63" s="2"/>
      <c r="F63" s="2"/>
      <c r="G63" s="2"/>
      <c r="H63" s="2"/>
      <c r="I63" s="2"/>
      <c r="J63" s="2"/>
      <c r="K63" s="2"/>
      <c r="L63" s="2"/>
      <c r="M63" s="2"/>
      <c r="N63" s="4" t="s">
        <v>88</v>
      </c>
      <c r="O63" s="2" t="s">
        <v>139</v>
      </c>
      <c r="P63" s="50"/>
      <c r="Q63" s="2"/>
      <c r="R63" s="2"/>
    </row>
    <row r="64" spans="1:18">
      <c r="A64" s="2"/>
      <c r="B64" s="2"/>
      <c r="C64" s="2"/>
      <c r="D64" s="2"/>
      <c r="E64" s="2"/>
      <c r="F64" s="2"/>
      <c r="G64" s="2"/>
      <c r="H64" s="2"/>
      <c r="I64" s="2"/>
      <c r="J64" s="2"/>
      <c r="K64" s="2"/>
      <c r="L64" s="2"/>
      <c r="M64" s="2"/>
      <c r="N64" s="4" t="s">
        <v>89</v>
      </c>
      <c r="O64" s="2" t="s">
        <v>139</v>
      </c>
      <c r="P64" s="50"/>
      <c r="Q64" s="2"/>
      <c r="R64" s="2"/>
    </row>
    <row r="65" spans="1:18">
      <c r="A65" s="2"/>
      <c r="B65" s="2"/>
      <c r="C65" s="2"/>
      <c r="D65" s="2"/>
      <c r="E65" s="2"/>
      <c r="F65" s="2"/>
      <c r="G65" s="2"/>
      <c r="H65" s="2"/>
      <c r="I65" s="2"/>
      <c r="J65" s="2"/>
      <c r="K65" s="2"/>
      <c r="L65" s="2"/>
      <c r="M65" s="2"/>
      <c r="N65" s="4" t="s">
        <v>90</v>
      </c>
      <c r="O65" s="2" t="s">
        <v>139</v>
      </c>
      <c r="P65" s="50"/>
      <c r="Q65" s="2"/>
      <c r="R65" s="2"/>
    </row>
    <row r="66" spans="1:18">
      <c r="A66" s="2"/>
      <c r="B66" s="2"/>
      <c r="C66" s="2"/>
      <c r="D66" s="2"/>
      <c r="E66" s="2"/>
      <c r="F66" s="2"/>
      <c r="G66" s="2"/>
      <c r="H66" s="2"/>
      <c r="I66" s="2"/>
      <c r="J66" s="2"/>
      <c r="K66" s="2"/>
      <c r="L66" s="2"/>
      <c r="M66" s="2"/>
      <c r="N66" s="4" t="s">
        <v>92</v>
      </c>
      <c r="O66" s="2" t="s">
        <v>139</v>
      </c>
      <c r="P66" s="50"/>
      <c r="Q66" s="2"/>
      <c r="R66" s="2"/>
    </row>
    <row r="67" spans="1:18">
      <c r="A67" s="2"/>
      <c r="B67" s="2"/>
      <c r="C67" s="2"/>
      <c r="D67" s="2"/>
      <c r="E67" s="2"/>
      <c r="F67" s="2"/>
      <c r="G67" s="2"/>
      <c r="H67" s="2"/>
      <c r="I67" s="2"/>
      <c r="J67" s="2"/>
      <c r="K67" s="2"/>
      <c r="L67" s="2"/>
      <c r="M67" s="2"/>
      <c r="N67" s="4" t="s">
        <v>93</v>
      </c>
      <c r="O67" s="2" t="s">
        <v>139</v>
      </c>
      <c r="P67" s="50"/>
      <c r="Q67" s="2"/>
      <c r="R67" s="2"/>
    </row>
    <row r="68" spans="1:18">
      <c r="A68" s="2"/>
      <c r="B68" s="2"/>
      <c r="C68" s="2"/>
      <c r="D68" s="2"/>
      <c r="E68" s="2"/>
      <c r="F68" s="2"/>
      <c r="G68" s="2"/>
      <c r="H68" s="2"/>
      <c r="I68" s="2"/>
      <c r="J68" s="2"/>
      <c r="K68" s="2"/>
      <c r="L68" s="2"/>
      <c r="M68" s="2"/>
      <c r="N68" s="4" t="s">
        <v>96</v>
      </c>
      <c r="O68" s="2" t="s">
        <v>139</v>
      </c>
      <c r="P68" s="50"/>
      <c r="Q68" s="2"/>
      <c r="R68" s="2"/>
    </row>
    <row r="69" spans="1:18">
      <c r="A69" s="2"/>
      <c r="B69" s="2"/>
      <c r="C69" s="2"/>
      <c r="D69" s="2"/>
      <c r="E69" s="2"/>
      <c r="F69" s="2"/>
      <c r="G69" s="2"/>
      <c r="H69" s="2"/>
      <c r="I69" s="2"/>
      <c r="J69" s="2"/>
      <c r="K69" s="2"/>
      <c r="L69" s="2"/>
      <c r="M69" s="2"/>
      <c r="N69" s="4" t="s">
        <v>97</v>
      </c>
      <c r="O69" s="2" t="s">
        <v>139</v>
      </c>
      <c r="P69" s="50"/>
      <c r="Q69" s="2"/>
      <c r="R69" s="2"/>
    </row>
    <row r="70" spans="1:18">
      <c r="A70" s="2"/>
      <c r="B70" s="2"/>
      <c r="C70" s="2"/>
      <c r="D70" s="2"/>
      <c r="E70" s="2"/>
      <c r="F70" s="2"/>
      <c r="G70" s="2"/>
      <c r="H70" s="2"/>
      <c r="I70" s="2"/>
    </row>
    <row r="71" spans="1:18">
      <c r="A71" s="2"/>
      <c r="B71" s="2"/>
      <c r="C71" s="2"/>
      <c r="D71" s="2"/>
      <c r="E71" s="2"/>
      <c r="F71" s="2"/>
      <c r="G71" s="2"/>
      <c r="H71" s="2"/>
      <c r="I71" s="2"/>
    </row>
    <row r="72" spans="1:18">
      <c r="A72" s="2"/>
      <c r="B72" s="2"/>
      <c r="C72" s="2"/>
      <c r="D72" s="2"/>
      <c r="E72" s="2"/>
      <c r="F72" s="2"/>
      <c r="G72" s="2"/>
      <c r="H72" s="2"/>
      <c r="I72" s="2"/>
    </row>
    <row r="73" spans="1:18">
      <c r="A73" s="2"/>
      <c r="B73" s="2"/>
      <c r="C73" s="2"/>
      <c r="D73" s="2"/>
      <c r="E73" s="2"/>
      <c r="F73" s="2"/>
      <c r="G73" s="2"/>
      <c r="H73" s="2"/>
      <c r="I73" s="2"/>
    </row>
    <row r="74" spans="1:18">
      <c r="A74" s="2"/>
      <c r="B74" s="2"/>
      <c r="C74" s="2"/>
      <c r="D74" s="2"/>
      <c r="E74" s="2"/>
      <c r="F74" s="2"/>
      <c r="G74" s="2"/>
      <c r="H74" s="2"/>
      <c r="I74" s="2"/>
    </row>
    <row r="75" spans="1:18">
      <c r="A75" s="45" t="s">
        <v>148</v>
      </c>
      <c r="B75" s="46"/>
      <c r="C75" s="47" t="s">
        <v>0</v>
      </c>
      <c r="D75" s="48"/>
      <c r="E75" s="48"/>
      <c r="F75" s="48"/>
      <c r="G75" s="48"/>
      <c r="H75" s="48"/>
      <c r="I75" s="48"/>
    </row>
    <row r="76" spans="1:18">
      <c r="A76" s="227" t="s">
        <v>149</v>
      </c>
      <c r="B76" s="54" t="s">
        <v>150</v>
      </c>
      <c r="C76" s="55" t="s">
        <v>134</v>
      </c>
      <c r="D76" s="54"/>
      <c r="E76" s="54"/>
      <c r="F76" s="54"/>
      <c r="G76" s="54"/>
      <c r="H76" s="54"/>
      <c r="I76" s="54"/>
    </row>
    <row r="77" spans="1:18">
      <c r="A77" s="228"/>
      <c r="B77" s="54" t="s">
        <v>151</v>
      </c>
      <c r="C77" s="69" t="s">
        <v>134</v>
      </c>
      <c r="D77" s="67"/>
      <c r="E77" s="67"/>
      <c r="F77" s="67"/>
      <c r="G77" s="67"/>
      <c r="H77" s="67"/>
      <c r="I77" s="67"/>
    </row>
    <row r="78" spans="1:18">
      <c r="A78" s="228"/>
      <c r="B78" s="2" t="s">
        <v>152</v>
      </c>
      <c r="C78" s="40" t="s">
        <v>153</v>
      </c>
      <c r="D78" s="31"/>
      <c r="E78" s="2"/>
      <c r="F78" s="27"/>
      <c r="G78" s="2"/>
      <c r="H78" s="2"/>
      <c r="I78" s="2"/>
    </row>
    <row r="79" spans="1:18">
      <c r="A79" s="228"/>
      <c r="B79" s="2" t="s">
        <v>154</v>
      </c>
      <c r="C79" s="40" t="s">
        <v>153</v>
      </c>
      <c r="D79" s="31"/>
      <c r="E79" s="2"/>
      <c r="F79" s="27"/>
      <c r="G79" s="2"/>
      <c r="H79" s="2"/>
      <c r="I79" s="2"/>
    </row>
    <row r="80" spans="1:18">
      <c r="A80" s="228"/>
      <c r="B80" s="2" t="s">
        <v>155</v>
      </c>
      <c r="C80" s="40" t="s">
        <v>156</v>
      </c>
      <c r="D80" s="2"/>
      <c r="E80" s="2"/>
      <c r="F80" s="2"/>
      <c r="G80" s="2"/>
      <c r="H80" s="2"/>
      <c r="I80" s="2"/>
    </row>
    <row r="81" spans="1:9" ht="18">
      <c r="A81" s="228"/>
      <c r="B81" s="2" t="s">
        <v>223</v>
      </c>
      <c r="C81" s="40" t="s">
        <v>224</v>
      </c>
      <c r="D81" s="2"/>
      <c r="E81" s="2"/>
      <c r="F81" s="2"/>
      <c r="G81" s="2"/>
      <c r="H81" s="2"/>
      <c r="I81" s="2"/>
    </row>
    <row r="82" spans="1:9">
      <c r="A82" s="228"/>
      <c r="B82" s="2" t="s">
        <v>157</v>
      </c>
      <c r="C82" s="59" t="s">
        <v>3</v>
      </c>
      <c r="D82" s="4"/>
      <c r="E82" s="4"/>
      <c r="F82" s="4"/>
      <c r="G82" s="4"/>
      <c r="H82" s="4"/>
      <c r="I82" s="4"/>
    </row>
    <row r="83" spans="1:9">
      <c r="A83" s="228"/>
      <c r="B83" s="2" t="s">
        <v>158</v>
      </c>
      <c r="C83" s="40" t="s">
        <v>15</v>
      </c>
      <c r="D83" s="2"/>
      <c r="E83" s="17"/>
      <c r="F83" s="17"/>
      <c r="G83" s="17"/>
      <c r="H83" s="17"/>
      <c r="I83" s="17"/>
    </row>
    <row r="84" spans="1:9">
      <c r="A84" s="228"/>
      <c r="B84" s="2" t="s">
        <v>159</v>
      </c>
      <c r="C84" s="40" t="s">
        <v>15</v>
      </c>
      <c r="D84" s="17"/>
      <c r="E84" s="17"/>
      <c r="F84" s="17"/>
      <c r="G84" s="17"/>
      <c r="H84" s="17"/>
      <c r="I84" s="17"/>
    </row>
    <row r="85" spans="1:9">
      <c r="A85" s="228"/>
      <c r="B85" s="2" t="s">
        <v>160</v>
      </c>
      <c r="C85" s="40" t="s">
        <v>15</v>
      </c>
      <c r="D85" s="17"/>
      <c r="E85" s="17"/>
      <c r="F85" s="17"/>
      <c r="G85" s="17"/>
      <c r="H85" s="17"/>
      <c r="I85" s="17"/>
    </row>
    <row r="86" spans="1:9">
      <c r="A86" s="228"/>
      <c r="B86" s="2" t="s">
        <v>161</v>
      </c>
      <c r="C86" s="40" t="s">
        <v>15</v>
      </c>
      <c r="D86" s="17"/>
      <c r="E86" s="17"/>
      <c r="F86" s="17"/>
      <c r="G86" s="17"/>
      <c r="H86" s="17"/>
      <c r="I86" s="17"/>
    </row>
    <row r="87" spans="1:9">
      <c r="A87" s="228"/>
      <c r="B87" s="2" t="s">
        <v>162</v>
      </c>
      <c r="C87" s="40" t="s">
        <v>163</v>
      </c>
      <c r="D87" s="17"/>
      <c r="E87" s="17"/>
      <c r="F87" s="17"/>
      <c r="G87" s="17"/>
      <c r="H87" s="17"/>
      <c r="I87" s="17"/>
    </row>
    <row r="88" spans="1:9">
      <c r="A88" s="228"/>
      <c r="B88" s="2" t="s">
        <v>164</v>
      </c>
      <c r="C88" s="40" t="s">
        <v>163</v>
      </c>
      <c r="D88" s="17"/>
      <c r="E88" s="17"/>
      <c r="F88" s="17"/>
      <c r="G88" s="17"/>
      <c r="H88" s="17"/>
      <c r="I88" s="17"/>
    </row>
    <row r="89" spans="1:9">
      <c r="A89" s="229"/>
      <c r="B89" s="6" t="s">
        <v>165</v>
      </c>
      <c r="C89" s="40" t="s">
        <v>15</v>
      </c>
      <c r="D89" s="43">
        <f t="shared" ref="D89:I89" si="1">1-(D84+D85+D86+D88)</f>
        <v>1</v>
      </c>
      <c r="E89" s="43">
        <f t="shared" si="1"/>
        <v>1</v>
      </c>
      <c r="F89" s="43">
        <f t="shared" si="1"/>
        <v>1</v>
      </c>
      <c r="G89" s="43">
        <f t="shared" si="1"/>
        <v>1</v>
      </c>
      <c r="H89" s="43">
        <f t="shared" si="1"/>
        <v>1</v>
      </c>
      <c r="I89" s="43">
        <f t="shared" si="1"/>
        <v>1</v>
      </c>
    </row>
    <row r="90" spans="1:9">
      <c r="A90" s="227" t="s">
        <v>166</v>
      </c>
      <c r="B90" s="41" t="s">
        <v>167</v>
      </c>
      <c r="C90" s="39" t="s">
        <v>12</v>
      </c>
      <c r="D90" s="54"/>
      <c r="E90" s="54"/>
      <c r="F90" s="54"/>
      <c r="G90" s="54"/>
      <c r="H90" s="54"/>
      <c r="I90" s="54"/>
    </row>
    <row r="91" spans="1:9">
      <c r="A91" s="228"/>
      <c r="B91" s="2" t="s">
        <v>168</v>
      </c>
      <c r="C91" s="40" t="s">
        <v>12</v>
      </c>
      <c r="D91" s="57">
        <f t="shared" ref="D91:I91" si="2">D90-D93*2.441</f>
        <v>0</v>
      </c>
      <c r="E91" s="57">
        <f t="shared" si="2"/>
        <v>0</v>
      </c>
      <c r="F91" s="57">
        <f t="shared" si="2"/>
        <v>0</v>
      </c>
      <c r="G91" s="57">
        <f t="shared" si="2"/>
        <v>0</v>
      </c>
      <c r="H91" s="57">
        <f t="shared" si="2"/>
        <v>0</v>
      </c>
      <c r="I91" s="57">
        <f t="shared" si="2"/>
        <v>0</v>
      </c>
    </row>
    <row r="92" spans="1:9">
      <c r="A92" s="228"/>
      <c r="B92" s="2" t="s">
        <v>169</v>
      </c>
      <c r="C92" s="40" t="s">
        <v>15</v>
      </c>
      <c r="D92" s="66"/>
      <c r="E92" s="66"/>
      <c r="F92" s="66"/>
      <c r="G92" s="66"/>
      <c r="H92" s="66"/>
      <c r="I92" s="66"/>
    </row>
    <row r="93" spans="1:9">
      <c r="A93" s="228"/>
      <c r="B93" s="2" t="s">
        <v>170</v>
      </c>
      <c r="C93" s="40" t="s">
        <v>15</v>
      </c>
      <c r="D93" s="66"/>
      <c r="E93" s="66"/>
      <c r="F93" s="66"/>
      <c r="G93" s="66"/>
      <c r="H93" s="66"/>
      <c r="I93" s="66"/>
    </row>
    <row r="94" spans="1:9">
      <c r="A94" s="228"/>
      <c r="B94" s="2" t="s">
        <v>171</v>
      </c>
      <c r="C94" s="40" t="s">
        <v>15</v>
      </c>
      <c r="D94" s="90"/>
      <c r="E94" s="91"/>
      <c r="F94" s="91"/>
      <c r="G94" s="91"/>
      <c r="H94" s="91"/>
      <c r="I94" s="91"/>
    </row>
    <row r="95" spans="1:9">
      <c r="A95" s="228"/>
      <c r="B95" s="2" t="s">
        <v>172</v>
      </c>
      <c r="C95" s="40" t="s">
        <v>15</v>
      </c>
      <c r="D95" s="90"/>
      <c r="E95" s="91"/>
      <c r="F95" s="91"/>
      <c r="G95" s="91"/>
      <c r="H95" s="91"/>
      <c r="I95" s="91"/>
    </row>
    <row r="96" spans="1:9">
      <c r="A96" s="228"/>
      <c r="B96" s="2" t="s">
        <v>173</v>
      </c>
      <c r="C96" s="40" t="s">
        <v>15</v>
      </c>
      <c r="D96" s="90"/>
      <c r="E96" s="91"/>
      <c r="F96" s="91"/>
      <c r="G96" s="91"/>
      <c r="H96" s="91"/>
      <c r="I96" s="91"/>
    </row>
    <row r="97" spans="1:9">
      <c r="A97" s="229"/>
      <c r="B97" s="6" t="s">
        <v>174</v>
      </c>
      <c r="C97" s="40" t="s">
        <v>15</v>
      </c>
      <c r="D97" s="92"/>
      <c r="E97" s="93"/>
      <c r="F97" s="93"/>
      <c r="G97" s="93"/>
      <c r="H97" s="93"/>
      <c r="I97" s="93"/>
    </row>
    <row r="98" spans="1:9">
      <c r="A98" s="227" t="s">
        <v>113</v>
      </c>
      <c r="B98" s="41" t="s">
        <v>167</v>
      </c>
      <c r="C98" s="39" t="s">
        <v>12</v>
      </c>
      <c r="D98" s="87"/>
      <c r="E98" s="54"/>
      <c r="F98" s="54"/>
      <c r="G98" s="54"/>
      <c r="H98" s="54"/>
      <c r="I98" s="87"/>
    </row>
    <row r="99" spans="1:9">
      <c r="A99" s="228"/>
      <c r="B99" s="2" t="s">
        <v>168</v>
      </c>
      <c r="C99" s="40" t="s">
        <v>12</v>
      </c>
      <c r="D99" s="57">
        <f t="shared" ref="D99:I99" si="3">D98-D102*2.441</f>
        <v>0</v>
      </c>
      <c r="E99" s="57">
        <f t="shared" si="3"/>
        <v>0</v>
      </c>
      <c r="F99" s="57">
        <f t="shared" si="3"/>
        <v>0</v>
      </c>
      <c r="G99" s="57">
        <f t="shared" si="3"/>
        <v>0</v>
      </c>
      <c r="H99" s="57">
        <f t="shared" si="3"/>
        <v>0</v>
      </c>
      <c r="I99" s="57">
        <f t="shared" si="3"/>
        <v>0</v>
      </c>
    </row>
    <row r="100" spans="1:9">
      <c r="A100" s="228"/>
      <c r="B100" s="2" t="s">
        <v>175</v>
      </c>
      <c r="C100" s="40" t="s">
        <v>15</v>
      </c>
      <c r="D100" s="17"/>
      <c r="E100" s="101"/>
      <c r="F100" s="101"/>
      <c r="G100" s="101"/>
      <c r="H100" s="101"/>
      <c r="I100" s="101"/>
    </row>
    <row r="101" spans="1:9">
      <c r="A101" s="228"/>
      <c r="B101" s="2" t="s">
        <v>176</v>
      </c>
      <c r="C101" s="40" t="s">
        <v>177</v>
      </c>
      <c r="D101" s="2"/>
      <c r="E101" s="2"/>
      <c r="F101" s="2"/>
      <c r="G101" s="2"/>
      <c r="H101" s="2"/>
      <c r="I101" s="2"/>
    </row>
    <row r="102" spans="1:9">
      <c r="A102" s="228"/>
      <c r="B102" s="2" t="s">
        <v>170</v>
      </c>
      <c r="C102" s="40" t="s">
        <v>15</v>
      </c>
      <c r="D102" s="2"/>
      <c r="E102" s="2"/>
      <c r="F102" s="2"/>
      <c r="G102" s="2"/>
      <c r="H102" s="2"/>
      <c r="I102" s="2"/>
    </row>
    <row r="103" spans="1:9">
      <c r="A103" s="228"/>
      <c r="B103" s="2" t="s">
        <v>171</v>
      </c>
      <c r="C103" s="40" t="s">
        <v>15</v>
      </c>
      <c r="D103" s="17"/>
      <c r="E103" s="101"/>
      <c r="F103" s="101"/>
      <c r="G103" s="101"/>
      <c r="H103" s="101"/>
      <c r="I103" s="101"/>
    </row>
    <row r="104" spans="1:9">
      <c r="A104" s="228"/>
      <c r="B104" s="2" t="s">
        <v>172</v>
      </c>
      <c r="C104" s="40" t="s">
        <v>15</v>
      </c>
      <c r="D104" s="17"/>
      <c r="E104" s="101"/>
      <c r="F104" s="101"/>
      <c r="G104" s="101"/>
      <c r="H104" s="101"/>
      <c r="I104" s="101"/>
    </row>
    <row r="105" spans="1:9">
      <c r="A105" s="228"/>
      <c r="B105" s="2" t="s">
        <v>173</v>
      </c>
      <c r="C105" s="40" t="s">
        <v>15</v>
      </c>
      <c r="D105" s="17"/>
      <c r="E105" s="101"/>
      <c r="F105" s="101"/>
      <c r="G105" s="101"/>
      <c r="H105" s="101"/>
      <c r="I105" s="101"/>
    </row>
    <row r="106" spans="1:9">
      <c r="A106" s="228"/>
      <c r="B106" s="2" t="s">
        <v>174</v>
      </c>
      <c r="C106" s="40" t="s">
        <v>15</v>
      </c>
      <c r="D106" s="17"/>
      <c r="E106" s="101"/>
      <c r="F106" s="101"/>
      <c r="G106" s="101"/>
      <c r="H106" s="101"/>
      <c r="I106" s="101"/>
    </row>
    <row r="107" spans="1:9">
      <c r="A107" s="228"/>
      <c r="B107" s="2" t="s">
        <v>178</v>
      </c>
      <c r="C107" s="59" t="s">
        <v>3</v>
      </c>
      <c r="D107" s="17"/>
      <c r="E107" s="74"/>
      <c r="F107" s="74"/>
      <c r="G107" s="74"/>
      <c r="H107" s="74"/>
      <c r="I107" s="74"/>
    </row>
    <row r="108" spans="1:9">
      <c r="A108" s="228"/>
      <c r="B108" s="2" t="s">
        <v>179</v>
      </c>
      <c r="C108" s="40" t="s">
        <v>15</v>
      </c>
      <c r="D108" s="17"/>
      <c r="E108" s="74"/>
      <c r="F108" s="74"/>
      <c r="G108" s="74"/>
      <c r="H108" s="74"/>
      <c r="I108" s="74"/>
    </row>
    <row r="109" spans="1:9">
      <c r="A109" s="228"/>
      <c r="B109" s="1" t="s">
        <v>180</v>
      </c>
      <c r="C109" s="59" t="s">
        <v>3</v>
      </c>
      <c r="D109" s="17"/>
      <c r="E109" s="74"/>
      <c r="F109" s="74"/>
      <c r="G109" s="74"/>
      <c r="H109" s="74"/>
      <c r="I109" s="74"/>
    </row>
    <row r="110" spans="1:9">
      <c r="A110" s="228"/>
      <c r="B110" s="2" t="s">
        <v>181</v>
      </c>
      <c r="C110" s="40" t="s">
        <v>240</v>
      </c>
      <c r="D110" s="17"/>
      <c r="E110" s="74"/>
      <c r="F110" s="74"/>
      <c r="G110" s="74"/>
      <c r="H110" s="74"/>
      <c r="I110" s="74"/>
    </row>
    <row r="111" spans="1:9">
      <c r="A111" s="228"/>
      <c r="B111" s="2" t="s">
        <v>182</v>
      </c>
      <c r="C111" s="40" t="s">
        <v>241</v>
      </c>
      <c r="D111" s="17"/>
      <c r="E111" s="74"/>
      <c r="F111" s="74"/>
      <c r="G111" s="74"/>
      <c r="H111" s="74"/>
      <c r="I111" s="74"/>
    </row>
    <row r="112" spans="1:9">
      <c r="A112" s="228"/>
      <c r="B112" s="2" t="s">
        <v>183</v>
      </c>
      <c r="C112" s="40" t="s">
        <v>15</v>
      </c>
      <c r="D112" s="17"/>
      <c r="E112" s="74"/>
      <c r="F112" s="74"/>
      <c r="G112" s="74"/>
      <c r="H112" s="74"/>
      <c r="I112" s="74"/>
    </row>
    <row r="113" spans="1:9">
      <c r="A113" s="228"/>
      <c r="B113" s="2" t="s">
        <v>184</v>
      </c>
      <c r="C113" s="40" t="s">
        <v>242</v>
      </c>
      <c r="D113" s="17"/>
      <c r="E113" s="74"/>
      <c r="F113" s="74"/>
      <c r="G113" s="74"/>
      <c r="H113" s="74"/>
      <c r="I113" s="74"/>
    </row>
    <row r="114" spans="1:9">
      <c r="A114" s="228"/>
      <c r="B114" s="2" t="s">
        <v>185</v>
      </c>
      <c r="C114" s="59" t="s">
        <v>3</v>
      </c>
      <c r="D114" s="17"/>
      <c r="E114" s="74"/>
      <c r="F114" s="74"/>
      <c r="G114" s="74"/>
      <c r="H114" s="74"/>
      <c r="I114" s="74"/>
    </row>
    <row r="115" spans="1:9">
      <c r="A115" s="228"/>
      <c r="B115" s="2" t="s">
        <v>243</v>
      </c>
      <c r="C115" s="59" t="s">
        <v>153</v>
      </c>
      <c r="D115" s="17"/>
      <c r="E115" s="74"/>
      <c r="F115" s="74"/>
      <c r="G115" s="74"/>
      <c r="H115" s="74"/>
      <c r="I115" s="74"/>
    </row>
    <row r="116" spans="1:9">
      <c r="A116" s="228"/>
      <c r="B116" s="2" t="s">
        <v>244</v>
      </c>
      <c r="C116" s="59" t="s">
        <v>153</v>
      </c>
      <c r="D116" s="17"/>
      <c r="E116" s="74"/>
      <c r="F116" s="74"/>
      <c r="G116" s="74"/>
      <c r="H116" s="74"/>
      <c r="I116" s="74"/>
    </row>
    <row r="117" spans="1:9">
      <c r="A117" s="228"/>
      <c r="B117" s="2" t="s">
        <v>245</v>
      </c>
      <c r="C117" s="59" t="s">
        <v>153</v>
      </c>
      <c r="D117" s="17"/>
      <c r="E117" s="74"/>
      <c r="F117" s="74"/>
      <c r="G117" s="74"/>
      <c r="H117" s="74"/>
      <c r="I117" s="74"/>
    </row>
    <row r="118" spans="1:9">
      <c r="A118" s="229"/>
      <c r="B118" s="2" t="s">
        <v>186</v>
      </c>
      <c r="C118" s="40" t="s">
        <v>246</v>
      </c>
      <c r="D118" s="17"/>
      <c r="E118" s="74"/>
      <c r="F118" s="74"/>
      <c r="G118" s="74"/>
      <c r="H118" s="74"/>
      <c r="I118" s="74"/>
    </row>
    <row r="119" spans="1:9">
      <c r="A119" s="227" t="s">
        <v>187</v>
      </c>
      <c r="B119" s="70" t="s">
        <v>188</v>
      </c>
      <c r="C119" s="39" t="s">
        <v>12</v>
      </c>
      <c r="D119" s="41"/>
      <c r="E119" s="41"/>
      <c r="F119" s="41"/>
      <c r="G119" s="41"/>
      <c r="H119" s="41"/>
      <c r="I119" s="41"/>
    </row>
    <row r="120" spans="1:9" ht="17.25">
      <c r="A120" s="228"/>
      <c r="B120" s="2" t="s">
        <v>189</v>
      </c>
      <c r="C120" s="42" t="s">
        <v>190</v>
      </c>
      <c r="D120" s="2"/>
      <c r="E120" s="2"/>
      <c r="F120" s="2"/>
      <c r="G120" s="2"/>
      <c r="H120" s="2"/>
      <c r="I120" s="2"/>
    </row>
    <row r="121" spans="1:9">
      <c r="A121" s="228"/>
      <c r="B121" s="2" t="s">
        <v>191</v>
      </c>
      <c r="C121" s="40" t="s">
        <v>12</v>
      </c>
      <c r="D121" s="2"/>
      <c r="E121" s="2"/>
      <c r="F121" s="2"/>
      <c r="G121" s="2"/>
      <c r="H121" s="2"/>
      <c r="I121" s="2"/>
    </row>
    <row r="122" spans="1:9" ht="17.25">
      <c r="A122" s="228"/>
      <c r="B122" s="2" t="s">
        <v>167</v>
      </c>
      <c r="C122" s="42" t="s">
        <v>190</v>
      </c>
      <c r="D122" s="2"/>
      <c r="E122" s="2"/>
      <c r="F122" s="2"/>
      <c r="G122" s="2"/>
      <c r="H122" s="2"/>
      <c r="I122" s="2"/>
    </row>
    <row r="123" spans="1:9" ht="17.25">
      <c r="A123" s="228"/>
      <c r="B123" s="2" t="s">
        <v>274</v>
      </c>
      <c r="C123" s="42" t="s">
        <v>193</v>
      </c>
      <c r="D123" s="2"/>
      <c r="E123" s="2"/>
      <c r="F123" s="2"/>
      <c r="G123" s="2"/>
      <c r="H123" s="2"/>
      <c r="I123" s="2"/>
    </row>
    <row r="124" spans="1:9" ht="18">
      <c r="A124" s="228"/>
      <c r="B124" s="2" t="s">
        <v>251</v>
      </c>
      <c r="C124" s="40" t="s">
        <v>252</v>
      </c>
      <c r="D124" s="2"/>
      <c r="E124" s="2"/>
      <c r="F124" s="2"/>
      <c r="G124" s="2"/>
      <c r="H124" s="2"/>
      <c r="I124" s="2"/>
    </row>
    <row r="125" spans="1:9">
      <c r="A125" s="228"/>
      <c r="B125" s="2" t="s">
        <v>255</v>
      </c>
      <c r="C125" s="40" t="s">
        <v>156</v>
      </c>
      <c r="D125" s="2"/>
      <c r="E125" s="2"/>
      <c r="F125" s="2"/>
      <c r="G125" s="2"/>
      <c r="H125" s="2"/>
      <c r="I125" s="2"/>
    </row>
    <row r="126" spans="1:9">
      <c r="A126" s="228"/>
      <c r="B126" s="2" t="s">
        <v>196</v>
      </c>
      <c r="C126" s="40" t="s">
        <v>156</v>
      </c>
      <c r="D126" s="17"/>
      <c r="E126" s="17"/>
      <c r="F126" s="17"/>
      <c r="G126" s="17"/>
      <c r="H126" s="17"/>
      <c r="I126" s="17"/>
    </row>
    <row r="127" spans="1:9" ht="18">
      <c r="A127" s="228"/>
      <c r="B127" s="2" t="s">
        <v>197</v>
      </c>
      <c r="C127" s="40" t="s">
        <v>198</v>
      </c>
      <c r="D127" s="17"/>
      <c r="E127" s="17"/>
      <c r="F127" s="17"/>
      <c r="G127" s="17"/>
      <c r="H127" s="17"/>
      <c r="I127" s="17"/>
    </row>
    <row r="128" spans="1:9" ht="18">
      <c r="A128" s="228"/>
      <c r="B128" s="2" t="s">
        <v>275</v>
      </c>
      <c r="C128" s="40" t="s">
        <v>198</v>
      </c>
      <c r="D128" s="17"/>
      <c r="E128" s="17"/>
      <c r="F128" s="17"/>
      <c r="G128" s="17"/>
      <c r="H128" s="17"/>
      <c r="I128" s="17"/>
    </row>
    <row r="129" spans="1:9">
      <c r="A129" s="228"/>
      <c r="B129" s="2" t="s">
        <v>200</v>
      </c>
      <c r="C129" s="40" t="s">
        <v>198</v>
      </c>
      <c r="D129" s="17"/>
      <c r="E129" s="17"/>
      <c r="F129" s="17"/>
      <c r="G129" s="17"/>
      <c r="H129" s="17"/>
      <c r="I129" s="17"/>
    </row>
    <row r="130" spans="1:9" ht="18">
      <c r="A130" s="229"/>
      <c r="B130" s="6" t="s">
        <v>201</v>
      </c>
      <c r="C130" s="38" t="s">
        <v>198</v>
      </c>
      <c r="D130" s="43"/>
      <c r="E130" s="43"/>
      <c r="F130" s="43"/>
      <c r="G130" s="43"/>
      <c r="H130" s="43"/>
      <c r="I130" s="43"/>
    </row>
    <row r="131" spans="1:9">
      <c r="A131" s="228" t="s">
        <v>202</v>
      </c>
      <c r="B131" s="2" t="s">
        <v>260</v>
      </c>
      <c r="C131" s="61" t="s">
        <v>3</v>
      </c>
      <c r="D131" s="2"/>
      <c r="E131" s="2"/>
      <c r="F131" s="2"/>
      <c r="G131" s="2"/>
      <c r="H131" s="2"/>
      <c r="I131" s="2"/>
    </row>
    <row r="132" spans="1:9">
      <c r="A132" s="228"/>
      <c r="B132" s="2"/>
      <c r="C132" s="40"/>
      <c r="D132" s="2"/>
      <c r="E132" s="2"/>
      <c r="F132" s="2"/>
      <c r="G132" s="2"/>
      <c r="H132" s="2"/>
      <c r="I132" s="2"/>
    </row>
    <row r="133" spans="1:9">
      <c r="A133" s="228"/>
      <c r="B133" s="2"/>
      <c r="C133" s="40"/>
      <c r="D133" s="2"/>
      <c r="E133" s="2"/>
      <c r="F133" s="2"/>
      <c r="G133" s="2"/>
      <c r="H133" s="2"/>
      <c r="I133" s="2"/>
    </row>
    <row r="134" spans="1:9">
      <c r="A134" s="228"/>
      <c r="B134" s="2"/>
      <c r="C134" s="40"/>
      <c r="D134" s="2"/>
      <c r="E134" s="2"/>
      <c r="F134" s="2"/>
      <c r="G134" s="2"/>
      <c r="H134" s="2"/>
      <c r="I134" s="2"/>
    </row>
    <row r="135" spans="1:9">
      <c r="A135" s="229"/>
      <c r="B135" s="2"/>
      <c r="C135" s="40"/>
      <c r="D135" s="2"/>
      <c r="E135" s="2"/>
      <c r="F135" s="2"/>
      <c r="G135" s="2"/>
      <c r="H135" s="2"/>
      <c r="I135" s="2"/>
    </row>
    <row r="138" spans="1:9">
      <c r="F138">
        <v>1</v>
      </c>
    </row>
  </sheetData>
  <mergeCells count="6">
    <mergeCell ref="A131:A135"/>
    <mergeCell ref="O1:P1"/>
    <mergeCell ref="A76:A89"/>
    <mergeCell ref="A90:A97"/>
    <mergeCell ref="A98:A118"/>
    <mergeCell ref="A119:A130"/>
  </mergeCells>
  <pageMargins left="0.7" right="0.7" top="0.78740157499999996" bottom="0.78740157499999996" header="0.3" footer="0.3"/>
  <legacyDrawing r:id="rId1"/>
</worksheet>
</file>

<file path=xl/worksheets/sheet67.xml><?xml version="1.0" encoding="utf-8"?>
<worksheet xmlns="http://schemas.openxmlformats.org/spreadsheetml/2006/main" xmlns:r="http://schemas.openxmlformats.org/officeDocument/2006/relationships" xmlns:xdr="http://schemas.openxmlformats.org/drawingml/2006/spreadsheetDrawing" xmlns:x14="http://schemas.microsoft.com/office/spreadsheetml/2009/9/main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00000000-0001-0000-4200-000000000000}">
  <sheetPr codeName="Tabelle67"/>
  <dimension ref="A1:R138"/>
  <sheetViews>
    <sheetView zoomScale="90" zoomScaleNormal="90" workbookViewId="0">
      <selection activeCell="F1" sqref="F1"/>
    </sheetView>
  </sheetViews>
  <sheetFormatPr defaultColWidth="11.42578125" defaultRowHeight="15"/>
  <cols>
    <col min="1" max="1" width="24" bestFit="1" customWidth="1"/>
    <col min="2" max="2" width="37.7109375" bestFit="1" customWidth="1"/>
    <col min="3" max="3" width="9.85546875" bestFit="1" customWidth="1"/>
    <col min="4" max="18" width="11.42578125" customWidth="1"/>
  </cols>
  <sheetData>
    <row r="1" spans="1:18" ht="60">
      <c r="A1" s="5" t="s">
        <v>127</v>
      </c>
      <c r="B1" s="2">
        <f>Gesamtübersicht!BO2</f>
        <v>0</v>
      </c>
      <c r="C1" s="2"/>
      <c r="D1" s="2"/>
      <c r="E1" s="2"/>
      <c r="F1" s="2"/>
      <c r="G1" s="2"/>
      <c r="H1" s="2"/>
      <c r="I1" s="2"/>
      <c r="J1" s="15" t="s">
        <v>265</v>
      </c>
      <c r="K1" s="37"/>
      <c r="L1" s="37"/>
      <c r="M1" s="2"/>
      <c r="N1" s="15" t="s">
        <v>266</v>
      </c>
      <c r="O1" s="230"/>
      <c r="P1" s="230"/>
      <c r="Q1" s="2"/>
      <c r="R1" s="2"/>
    </row>
    <row r="2" spans="1:18" ht="30">
      <c r="A2" s="5" t="s">
        <v>128</v>
      </c>
      <c r="B2" s="2">
        <f>Gesamtübersicht!BO3</f>
        <v>0</v>
      </c>
      <c r="C2" s="2"/>
      <c r="D2" s="2"/>
      <c r="E2" s="2"/>
      <c r="F2" s="2"/>
      <c r="G2" s="2"/>
      <c r="H2" s="2"/>
      <c r="I2" s="2"/>
      <c r="J2" s="1" t="s">
        <v>267</v>
      </c>
      <c r="K2" s="2"/>
      <c r="L2" s="2" t="s">
        <v>134</v>
      </c>
      <c r="M2" s="2"/>
      <c r="N2" s="1" t="s">
        <v>267</v>
      </c>
      <c r="O2" s="2"/>
      <c r="P2" s="2" t="s">
        <v>134</v>
      </c>
      <c r="Q2" s="2"/>
      <c r="R2" s="2"/>
    </row>
    <row r="3" spans="1:18">
      <c r="A3" s="5" t="s">
        <v>7</v>
      </c>
      <c r="B3" s="9">
        <f>Gesamtübersicht!BO6</f>
        <v>0</v>
      </c>
      <c r="C3" s="2"/>
      <c r="D3" s="2"/>
      <c r="E3" s="2"/>
      <c r="F3" s="2"/>
      <c r="G3" s="2"/>
      <c r="H3" s="2"/>
      <c r="I3" s="2"/>
      <c r="J3" s="6" t="s">
        <v>135</v>
      </c>
      <c r="K3" s="22" t="s">
        <v>134</v>
      </c>
      <c r="L3" s="6" t="s">
        <v>15</v>
      </c>
      <c r="M3" s="2"/>
      <c r="N3" s="6" t="s">
        <v>27</v>
      </c>
      <c r="O3" s="6" t="s">
        <v>0</v>
      </c>
      <c r="P3" s="49" t="s">
        <v>137</v>
      </c>
      <c r="Q3" s="6" t="s">
        <v>0</v>
      </c>
      <c r="R3" s="6" t="s">
        <v>137</v>
      </c>
    </row>
    <row r="4" spans="1:18">
      <c r="A4" s="5" t="s">
        <v>11</v>
      </c>
      <c r="B4" s="2">
        <f>Gesamtübersicht!BO9</f>
        <v>0</v>
      </c>
      <c r="C4" s="2" t="str">
        <f>Gesamtübersicht!B9</f>
        <v>MJ/kg</v>
      </c>
      <c r="D4" s="2"/>
      <c r="E4" s="2"/>
      <c r="F4" s="2"/>
      <c r="G4" s="2"/>
      <c r="H4" s="2"/>
      <c r="I4" s="2"/>
      <c r="J4" s="2" t="s">
        <v>268</v>
      </c>
      <c r="K4" s="2"/>
      <c r="L4" s="3" t="e">
        <f t="shared" ref="L4:L12" si="0">K4/K$18</f>
        <v>#DIV/0!</v>
      </c>
      <c r="M4" s="2"/>
      <c r="N4" s="4" t="s">
        <v>29</v>
      </c>
      <c r="O4" s="2" t="s">
        <v>139</v>
      </c>
      <c r="P4" s="50"/>
      <c r="Q4" s="2" t="s">
        <v>242</v>
      </c>
      <c r="R4" s="2"/>
    </row>
    <row r="5" spans="1:18">
      <c r="A5" s="5" t="s">
        <v>13</v>
      </c>
      <c r="B5" s="57">
        <f>Gesamtübersicht!BO10</f>
        <v>0</v>
      </c>
      <c r="C5" s="2" t="str">
        <f>Gesamtübersicht!B10</f>
        <v>MJ/kg</v>
      </c>
      <c r="D5" s="2"/>
      <c r="E5" s="2"/>
      <c r="F5" s="2"/>
      <c r="G5" s="2"/>
      <c r="H5" s="2"/>
      <c r="I5" s="2"/>
      <c r="J5" s="2" t="s">
        <v>269</v>
      </c>
      <c r="K5" s="2"/>
      <c r="L5" s="3" t="e">
        <f t="shared" si="0"/>
        <v>#DIV/0!</v>
      </c>
      <c r="M5" s="2"/>
      <c r="N5" s="4" t="s">
        <v>30</v>
      </c>
      <c r="O5" s="2" t="s">
        <v>139</v>
      </c>
      <c r="P5" s="50"/>
      <c r="Q5" s="2"/>
      <c r="R5" s="2"/>
    </row>
    <row r="6" spans="1:18">
      <c r="A6" s="5" t="s">
        <v>129</v>
      </c>
      <c r="B6" s="3">
        <f>Gesamtübersicht!BO11</f>
        <v>0</v>
      </c>
      <c r="C6" s="2" t="str">
        <f>Gesamtübersicht!B11</f>
        <v>Ma.-%</v>
      </c>
      <c r="D6" s="2"/>
      <c r="E6" s="2"/>
      <c r="F6" s="2"/>
      <c r="G6" s="2"/>
      <c r="H6" s="2"/>
      <c r="I6" s="2"/>
      <c r="J6" s="2" t="s">
        <v>270</v>
      </c>
      <c r="K6" s="2"/>
      <c r="L6" s="3" t="e">
        <f t="shared" si="0"/>
        <v>#DIV/0!</v>
      </c>
      <c r="M6" s="2"/>
      <c r="N6" s="4" t="s">
        <v>31</v>
      </c>
      <c r="O6" s="2" t="s">
        <v>139</v>
      </c>
      <c r="P6" s="50"/>
      <c r="Q6" s="2"/>
      <c r="R6" s="2"/>
    </row>
    <row r="7" spans="1:18">
      <c r="A7" s="5" t="s">
        <v>130</v>
      </c>
      <c r="B7" s="3">
        <f>Gesamtübersicht!BO12</f>
        <v>0</v>
      </c>
      <c r="C7" s="2" t="str">
        <f>Gesamtübersicht!B12</f>
        <v>Ma.-%</v>
      </c>
      <c r="D7" s="2"/>
      <c r="E7" s="2"/>
      <c r="F7" s="2"/>
      <c r="G7" s="2"/>
      <c r="H7" s="2"/>
      <c r="I7" s="2"/>
      <c r="J7" s="2" t="s">
        <v>271</v>
      </c>
      <c r="K7" s="2"/>
      <c r="L7" s="3" t="e">
        <f t="shared" si="0"/>
        <v>#DIV/0!</v>
      </c>
      <c r="M7" s="2"/>
      <c r="N7" s="4" t="s">
        <v>32</v>
      </c>
      <c r="O7" s="2" t="s">
        <v>139</v>
      </c>
      <c r="P7" s="50"/>
      <c r="Q7" s="2"/>
      <c r="R7" s="2"/>
    </row>
    <row r="8" spans="1:18">
      <c r="A8" s="5" t="s">
        <v>143</v>
      </c>
      <c r="B8" s="3" t="e">
        <f>Gesamtübersicht!#REF!</f>
        <v>#REF!</v>
      </c>
      <c r="C8" s="2" t="e">
        <f>Gesamtübersicht!#REF!</f>
        <v>#REF!</v>
      </c>
      <c r="D8" s="2"/>
      <c r="E8" s="2"/>
      <c r="F8" s="2"/>
      <c r="G8" s="2"/>
      <c r="H8" s="2"/>
      <c r="I8" s="2"/>
      <c r="J8" s="2" t="s">
        <v>272</v>
      </c>
      <c r="K8" s="2"/>
      <c r="L8" s="3" t="e">
        <f t="shared" si="0"/>
        <v>#DIV/0!</v>
      </c>
      <c r="M8" s="2"/>
      <c r="N8" s="4" t="s">
        <v>33</v>
      </c>
      <c r="O8" s="2" t="s">
        <v>139</v>
      </c>
      <c r="P8" s="50"/>
      <c r="Q8" s="2"/>
      <c r="R8" s="2"/>
    </row>
    <row r="9" spans="1:18">
      <c r="A9" s="5" t="s">
        <v>145</v>
      </c>
      <c r="B9" s="3" t="e">
        <f>Gesamtübersicht!#REF!</f>
        <v>#REF!</v>
      </c>
      <c r="C9" s="2" t="e">
        <f>Gesamtübersicht!#REF!</f>
        <v>#REF!</v>
      </c>
      <c r="D9" s="2"/>
      <c r="E9" s="2"/>
      <c r="F9" s="2"/>
      <c r="G9" s="2"/>
      <c r="H9" s="2"/>
      <c r="I9" s="2"/>
      <c r="J9" s="2" t="s">
        <v>219</v>
      </c>
      <c r="K9" s="2"/>
      <c r="L9" s="3" t="e">
        <f t="shared" si="0"/>
        <v>#DIV/0!</v>
      </c>
      <c r="M9" s="2"/>
      <c r="N9" s="4" t="s">
        <v>34</v>
      </c>
      <c r="O9" s="2" t="s">
        <v>139</v>
      </c>
      <c r="P9" s="50"/>
      <c r="Q9" s="2"/>
      <c r="R9" s="2"/>
    </row>
    <row r="10" spans="1:18">
      <c r="A10" s="5" t="s">
        <v>17</v>
      </c>
      <c r="B10" s="2">
        <f>Gesamtübersicht!BO13</f>
        <v>0</v>
      </c>
      <c r="C10" s="2" t="str">
        <f>Gesamtübersicht!B13</f>
        <v>kg/m³</v>
      </c>
      <c r="D10" s="2"/>
      <c r="E10" s="2"/>
      <c r="F10" s="2"/>
      <c r="G10" s="2"/>
      <c r="H10" s="2"/>
      <c r="I10" s="2"/>
      <c r="J10" s="2" t="s">
        <v>140</v>
      </c>
      <c r="K10" s="2"/>
      <c r="L10" s="3" t="e">
        <f t="shared" si="0"/>
        <v>#DIV/0!</v>
      </c>
      <c r="M10" s="2"/>
      <c r="N10" s="4" t="s">
        <v>35</v>
      </c>
      <c r="O10" s="2" t="s">
        <v>139</v>
      </c>
      <c r="P10" s="50"/>
      <c r="Q10" s="2"/>
      <c r="R10" s="2"/>
    </row>
    <row r="11" spans="1:18">
      <c r="A11" s="1"/>
      <c r="B11" s="9"/>
      <c r="C11" s="2"/>
      <c r="D11" s="2"/>
      <c r="E11" s="2"/>
      <c r="F11" s="2"/>
      <c r="G11" s="2"/>
      <c r="H11" s="2"/>
      <c r="I11" s="2"/>
      <c r="J11" s="2" t="s">
        <v>141</v>
      </c>
      <c r="K11" s="2"/>
      <c r="L11" s="3" t="e">
        <f t="shared" si="0"/>
        <v>#DIV/0!</v>
      </c>
      <c r="M11" s="2"/>
      <c r="N11" s="4" t="s">
        <v>36</v>
      </c>
      <c r="O11" s="2" t="s">
        <v>139</v>
      </c>
      <c r="P11" s="50"/>
      <c r="Q11" s="2"/>
      <c r="R11" s="2"/>
    </row>
    <row r="12" spans="1:18">
      <c r="A12" s="2"/>
      <c r="B12" s="2"/>
      <c r="C12" s="2"/>
      <c r="D12" s="2"/>
      <c r="E12" s="2"/>
      <c r="F12" s="2"/>
      <c r="G12" s="2"/>
      <c r="H12" s="2"/>
      <c r="I12" s="2"/>
      <c r="J12" s="2" t="s">
        <v>212</v>
      </c>
      <c r="K12" s="2"/>
      <c r="L12" s="3" t="e">
        <f t="shared" si="0"/>
        <v>#DIV/0!</v>
      </c>
      <c r="M12" s="2"/>
      <c r="N12" s="4" t="s">
        <v>37</v>
      </c>
      <c r="O12" s="2" t="s">
        <v>139</v>
      </c>
      <c r="P12" s="50"/>
      <c r="Q12" s="2"/>
      <c r="R12" s="2"/>
    </row>
    <row r="13" spans="1:18">
      <c r="A13" s="2"/>
      <c r="B13" s="2"/>
      <c r="C13" s="2"/>
      <c r="D13" s="2"/>
      <c r="E13" s="2"/>
      <c r="F13" s="2"/>
      <c r="G13" s="2"/>
      <c r="H13" s="2"/>
      <c r="I13" s="2"/>
      <c r="J13" s="2"/>
      <c r="K13" s="2"/>
      <c r="L13" s="2"/>
      <c r="M13" s="2"/>
      <c r="N13" s="4" t="s">
        <v>21</v>
      </c>
      <c r="O13" s="2" t="s">
        <v>139</v>
      </c>
      <c r="P13" s="50"/>
      <c r="Q13" s="2"/>
      <c r="R13" s="2"/>
    </row>
    <row r="14" spans="1:18">
      <c r="A14" s="2"/>
      <c r="B14" s="2"/>
      <c r="C14" s="2"/>
      <c r="D14" s="2"/>
      <c r="E14" s="2"/>
      <c r="F14" s="2"/>
      <c r="G14" s="2"/>
      <c r="H14" s="2"/>
      <c r="I14" s="2"/>
      <c r="J14" s="2"/>
      <c r="K14" s="2"/>
      <c r="L14" s="2"/>
      <c r="M14" s="2"/>
      <c r="N14" s="4" t="s">
        <v>38</v>
      </c>
      <c r="O14" s="2" t="s">
        <v>139</v>
      </c>
      <c r="P14" s="50"/>
      <c r="Q14" s="2"/>
      <c r="R14" s="2"/>
    </row>
    <row r="15" spans="1:18">
      <c r="A15" s="2"/>
      <c r="B15" s="2"/>
      <c r="C15" s="2"/>
      <c r="D15" s="2"/>
      <c r="E15" s="2"/>
      <c r="F15" s="2"/>
      <c r="G15" s="2"/>
      <c r="H15" s="2"/>
      <c r="I15" s="2"/>
      <c r="J15" s="2"/>
      <c r="K15" s="2"/>
      <c r="L15" s="2"/>
      <c r="M15" s="2"/>
      <c r="N15" s="4" t="s">
        <v>39</v>
      </c>
      <c r="O15" s="2" t="s">
        <v>139</v>
      </c>
      <c r="P15" s="50"/>
      <c r="Q15" s="2"/>
      <c r="R15" s="2"/>
    </row>
    <row r="16" spans="1:18">
      <c r="A16" s="2"/>
      <c r="B16" s="2"/>
      <c r="C16" s="2"/>
      <c r="D16" s="2"/>
      <c r="E16" s="2"/>
      <c r="F16" s="2"/>
      <c r="G16" s="2"/>
      <c r="H16" s="2"/>
      <c r="I16" s="2"/>
      <c r="J16" s="2"/>
      <c r="K16" s="2"/>
      <c r="L16" s="2"/>
      <c r="M16" s="2"/>
      <c r="N16" s="4" t="s">
        <v>40</v>
      </c>
      <c r="O16" s="2" t="s">
        <v>139</v>
      </c>
      <c r="P16" s="50"/>
      <c r="Q16" s="2"/>
      <c r="R16" s="2"/>
    </row>
    <row r="17" spans="1:18">
      <c r="A17" s="2"/>
      <c r="B17" s="2"/>
      <c r="C17" s="2"/>
      <c r="D17" s="2"/>
      <c r="E17" s="2"/>
      <c r="F17" s="2"/>
      <c r="G17" s="2"/>
      <c r="H17" s="2"/>
      <c r="I17" s="2"/>
      <c r="J17" s="2"/>
      <c r="K17" s="2"/>
      <c r="L17" s="2"/>
      <c r="M17" s="2"/>
      <c r="N17" s="4" t="s">
        <v>41</v>
      </c>
      <c r="O17" s="2" t="s">
        <v>139</v>
      </c>
      <c r="P17" s="50"/>
      <c r="Q17" s="2"/>
      <c r="R17" s="2"/>
    </row>
    <row r="18" spans="1:18">
      <c r="A18" s="2"/>
      <c r="B18" s="2"/>
      <c r="C18" s="2"/>
      <c r="D18" s="2"/>
      <c r="E18" s="2"/>
      <c r="F18" s="2"/>
      <c r="G18" s="2"/>
      <c r="H18" s="2"/>
      <c r="I18" s="2"/>
      <c r="J18" s="2" t="s">
        <v>273</v>
      </c>
      <c r="K18" s="27">
        <f>SUM(K4:K17)</f>
        <v>0</v>
      </c>
      <c r="L18" s="3" t="e">
        <f>SUM(L4:L17)</f>
        <v>#DIV/0!</v>
      </c>
      <c r="M18" s="2"/>
      <c r="N18" s="4" t="s">
        <v>42</v>
      </c>
      <c r="O18" s="2" t="s">
        <v>139</v>
      </c>
      <c r="P18" s="50"/>
      <c r="Q18" s="2"/>
      <c r="R18" s="2"/>
    </row>
    <row r="19" spans="1:18">
      <c r="A19" s="2"/>
      <c r="B19" s="2"/>
      <c r="C19" s="2"/>
      <c r="D19" s="2"/>
      <c r="E19" s="2"/>
      <c r="F19" s="2"/>
      <c r="G19" s="2"/>
      <c r="H19" s="2"/>
      <c r="I19" s="2"/>
      <c r="J19" s="2"/>
      <c r="K19" s="2"/>
      <c r="L19" s="2"/>
      <c r="M19" s="2"/>
      <c r="N19" s="4" t="s">
        <v>43</v>
      </c>
      <c r="O19" s="2" t="s">
        <v>139</v>
      </c>
      <c r="P19" s="50"/>
      <c r="Q19" s="2"/>
      <c r="R19" s="2"/>
    </row>
    <row r="20" spans="1:18">
      <c r="A20" s="2"/>
      <c r="B20" s="2"/>
      <c r="C20" s="2"/>
      <c r="D20" s="2"/>
      <c r="E20" s="2"/>
      <c r="F20" s="2"/>
      <c r="G20" s="2"/>
      <c r="H20" s="2"/>
      <c r="I20" s="2"/>
      <c r="J20" s="2"/>
      <c r="K20" s="2"/>
      <c r="L20" s="2"/>
      <c r="M20" s="2"/>
      <c r="N20" s="4" t="s">
        <v>44</v>
      </c>
      <c r="O20" s="2" t="s">
        <v>139</v>
      </c>
      <c r="P20" s="50"/>
      <c r="Q20" s="2"/>
      <c r="R20" s="2"/>
    </row>
    <row r="21" spans="1:18">
      <c r="A21" s="2"/>
      <c r="B21" s="2"/>
      <c r="C21" s="2"/>
      <c r="D21" s="2"/>
      <c r="E21" s="2"/>
      <c r="F21" s="2"/>
      <c r="G21" s="2"/>
      <c r="H21" s="2"/>
      <c r="I21" s="2"/>
      <c r="J21" s="2"/>
      <c r="K21" s="2"/>
      <c r="L21" s="2"/>
      <c r="M21" s="2"/>
      <c r="N21" s="4" t="s">
        <v>45</v>
      </c>
      <c r="O21" s="2" t="s">
        <v>139</v>
      </c>
      <c r="P21" s="50"/>
      <c r="Q21" s="2"/>
      <c r="R21" s="2"/>
    </row>
    <row r="22" spans="1:18">
      <c r="A22" s="2"/>
      <c r="B22" s="2"/>
      <c r="C22" s="2"/>
      <c r="D22" s="2"/>
      <c r="E22" s="2"/>
      <c r="F22" s="2"/>
      <c r="G22" s="2"/>
      <c r="H22" s="2"/>
      <c r="I22" s="2"/>
      <c r="J22" s="2"/>
      <c r="K22" s="2"/>
      <c r="L22" s="2"/>
      <c r="M22" s="2"/>
      <c r="N22" s="4" t="s">
        <v>48</v>
      </c>
      <c r="O22" s="2" t="s">
        <v>139</v>
      </c>
      <c r="P22" s="50"/>
      <c r="Q22" s="2"/>
      <c r="R22" s="2"/>
    </row>
    <row r="23" spans="1:18">
      <c r="A23" s="2"/>
      <c r="B23" s="2"/>
      <c r="C23" s="2"/>
      <c r="D23" s="2"/>
      <c r="E23" s="2"/>
      <c r="F23" s="2"/>
      <c r="G23" s="2"/>
      <c r="H23" s="2"/>
      <c r="I23" s="2"/>
      <c r="J23" s="2"/>
      <c r="K23" s="2"/>
      <c r="L23" s="2"/>
      <c r="M23" s="2"/>
      <c r="N23" s="4" t="s">
        <v>49</v>
      </c>
      <c r="O23" s="2" t="s">
        <v>139</v>
      </c>
      <c r="P23" s="50"/>
      <c r="Q23" s="2"/>
      <c r="R23" s="2"/>
    </row>
    <row r="24" spans="1:18">
      <c r="A24" s="2"/>
      <c r="B24" s="2"/>
      <c r="C24" s="2"/>
      <c r="D24" s="2"/>
      <c r="E24" s="2"/>
      <c r="F24" s="2"/>
      <c r="G24" s="2"/>
      <c r="H24" s="2"/>
      <c r="I24" s="2"/>
      <c r="J24" s="2"/>
      <c r="K24" s="2"/>
      <c r="L24" s="2"/>
      <c r="M24" s="2"/>
      <c r="N24" s="4" t="s">
        <v>50</v>
      </c>
      <c r="O24" s="2" t="s">
        <v>139</v>
      </c>
      <c r="P24" s="50"/>
      <c r="Q24" s="2"/>
      <c r="R24" s="2"/>
    </row>
    <row r="25" spans="1:18">
      <c r="A25" s="2"/>
      <c r="B25" s="2"/>
      <c r="C25" s="2"/>
      <c r="D25" s="2"/>
      <c r="E25" s="2"/>
      <c r="F25" s="2"/>
      <c r="G25" s="2"/>
      <c r="H25" s="2"/>
      <c r="I25" s="2"/>
      <c r="J25" s="2"/>
      <c r="K25" s="2"/>
      <c r="L25" s="2"/>
      <c r="M25" s="2"/>
      <c r="N25" s="4" t="s">
        <v>51</v>
      </c>
      <c r="O25" s="2" t="s">
        <v>139</v>
      </c>
      <c r="P25" s="50"/>
      <c r="Q25" s="2"/>
      <c r="R25" s="2"/>
    </row>
    <row r="26" spans="1:18">
      <c r="A26" s="2"/>
      <c r="B26" s="2"/>
      <c r="C26" s="2"/>
      <c r="D26" s="2"/>
      <c r="E26" s="2"/>
      <c r="F26" s="2"/>
      <c r="G26" s="2"/>
      <c r="H26" s="2"/>
      <c r="I26" s="2"/>
      <c r="J26" s="2"/>
      <c r="K26" s="2"/>
      <c r="L26" s="2"/>
      <c r="M26" s="2"/>
      <c r="N26" s="4" t="s">
        <v>52</v>
      </c>
      <c r="O26" s="2" t="s">
        <v>139</v>
      </c>
      <c r="P26" s="50"/>
      <c r="Q26" s="2"/>
      <c r="R26" s="2"/>
    </row>
    <row r="27" spans="1:18">
      <c r="A27" s="2"/>
      <c r="B27" s="2"/>
      <c r="C27" s="2"/>
      <c r="D27" s="2"/>
      <c r="E27" s="2"/>
      <c r="F27" s="2"/>
      <c r="G27" s="2"/>
      <c r="H27" s="2"/>
      <c r="I27" s="2"/>
      <c r="J27" s="2"/>
      <c r="K27" s="2"/>
      <c r="L27" s="2"/>
      <c r="M27" s="2"/>
      <c r="N27" s="4" t="s">
        <v>22</v>
      </c>
      <c r="O27" s="2" t="s">
        <v>139</v>
      </c>
      <c r="P27" s="50"/>
      <c r="Q27" s="2"/>
      <c r="R27" s="2"/>
    </row>
    <row r="28" spans="1:18">
      <c r="A28" s="2"/>
      <c r="B28" s="2"/>
      <c r="C28" s="2"/>
      <c r="D28" s="2"/>
      <c r="E28" s="2"/>
      <c r="F28" s="2"/>
      <c r="G28" s="2"/>
      <c r="H28" s="2"/>
      <c r="I28" s="2"/>
      <c r="J28" s="2"/>
      <c r="K28" s="2"/>
      <c r="L28" s="2"/>
      <c r="M28" s="2"/>
      <c r="N28" s="4" t="s">
        <v>53</v>
      </c>
      <c r="O28" s="2" t="s">
        <v>139</v>
      </c>
      <c r="P28" s="50"/>
      <c r="Q28" s="2"/>
      <c r="R28" s="2"/>
    </row>
    <row r="29" spans="1:18">
      <c r="A29" s="2"/>
      <c r="B29" s="2"/>
      <c r="C29" s="2"/>
      <c r="D29" s="2"/>
      <c r="E29" s="2"/>
      <c r="F29" s="2"/>
      <c r="G29" s="2"/>
      <c r="H29" s="2"/>
      <c r="I29" s="2"/>
      <c r="J29" s="2"/>
      <c r="K29" s="2"/>
      <c r="L29" s="2"/>
      <c r="M29" s="2"/>
      <c r="N29" s="4" t="s">
        <v>55</v>
      </c>
      <c r="O29" s="2" t="s">
        <v>139</v>
      </c>
      <c r="P29" s="50"/>
      <c r="Q29" s="2"/>
      <c r="R29" s="2"/>
    </row>
    <row r="30" spans="1:18">
      <c r="A30" s="2"/>
      <c r="B30" s="2"/>
      <c r="C30" s="2"/>
      <c r="D30" s="2"/>
      <c r="E30" s="2"/>
      <c r="F30" s="2"/>
      <c r="G30" s="2"/>
      <c r="H30" s="2"/>
      <c r="I30" s="2"/>
      <c r="J30" s="2"/>
      <c r="K30" s="2"/>
      <c r="L30" s="2"/>
      <c r="M30" s="2"/>
      <c r="N30" s="4" t="s">
        <v>56</v>
      </c>
      <c r="O30" s="2" t="s">
        <v>139</v>
      </c>
      <c r="P30" s="51"/>
      <c r="Q30" s="2"/>
      <c r="R30" s="2"/>
    </row>
    <row r="31" spans="1:18">
      <c r="A31" s="2"/>
      <c r="B31" s="2"/>
      <c r="C31" s="2"/>
      <c r="D31" s="2"/>
      <c r="E31" s="2"/>
      <c r="F31" s="2"/>
      <c r="G31" s="2"/>
      <c r="H31" s="2"/>
      <c r="I31" s="2"/>
      <c r="J31" s="2"/>
      <c r="K31" s="2"/>
      <c r="L31" s="2"/>
      <c r="M31" s="2"/>
      <c r="N31" s="4" t="s">
        <v>57</v>
      </c>
      <c r="O31" s="2" t="s">
        <v>139</v>
      </c>
      <c r="P31" s="50"/>
      <c r="Q31" s="2"/>
      <c r="R31" s="2"/>
    </row>
    <row r="32" spans="1:18">
      <c r="A32" s="2"/>
      <c r="B32" s="2"/>
      <c r="C32" s="2"/>
      <c r="D32" s="2"/>
      <c r="E32" s="2"/>
      <c r="F32" s="2"/>
      <c r="G32" s="2"/>
      <c r="H32" s="2"/>
      <c r="I32" s="2"/>
      <c r="J32" s="2"/>
      <c r="K32" s="2"/>
      <c r="L32" s="2"/>
      <c r="M32" s="2"/>
      <c r="N32" s="4" t="s">
        <v>58</v>
      </c>
      <c r="O32" s="2" t="s">
        <v>139</v>
      </c>
      <c r="P32" s="50"/>
      <c r="Q32" s="2"/>
      <c r="R32" s="2"/>
    </row>
    <row r="33" spans="1:18">
      <c r="A33" s="2"/>
      <c r="B33" s="2"/>
      <c r="C33" s="2"/>
      <c r="D33" s="2"/>
      <c r="E33" s="2"/>
      <c r="F33" s="2"/>
      <c r="G33" s="2"/>
      <c r="H33" s="2"/>
      <c r="I33" s="2"/>
      <c r="J33" s="2"/>
      <c r="K33" s="2"/>
      <c r="L33" s="2"/>
      <c r="M33" s="2"/>
      <c r="N33" s="4" t="s">
        <v>59</v>
      </c>
      <c r="O33" s="2" t="s">
        <v>139</v>
      </c>
      <c r="P33" s="50"/>
      <c r="Q33" s="2"/>
      <c r="R33" s="2"/>
    </row>
    <row r="34" spans="1:18">
      <c r="A34" s="2"/>
      <c r="B34" s="2"/>
      <c r="C34" s="2"/>
      <c r="D34" s="2"/>
      <c r="E34" s="2"/>
      <c r="F34" s="2"/>
      <c r="G34" s="2"/>
      <c r="H34" s="2"/>
      <c r="I34" s="2"/>
      <c r="J34" s="2"/>
      <c r="K34" s="2"/>
      <c r="L34" s="2"/>
      <c r="M34" s="2"/>
      <c r="N34" s="4" t="s">
        <v>60</v>
      </c>
      <c r="O34" s="2" t="s">
        <v>139</v>
      </c>
      <c r="P34" s="50"/>
      <c r="Q34" s="2"/>
      <c r="R34" s="2"/>
    </row>
    <row r="35" spans="1:18">
      <c r="A35" s="2"/>
      <c r="B35" s="2"/>
      <c r="C35" s="2"/>
      <c r="D35" s="2"/>
      <c r="E35" s="2"/>
      <c r="F35" s="2"/>
      <c r="G35" s="2"/>
      <c r="H35" s="2"/>
      <c r="I35" s="2"/>
      <c r="J35" s="2"/>
      <c r="K35" s="2"/>
      <c r="L35" s="2"/>
      <c r="M35" s="2"/>
      <c r="N35" s="4" t="s">
        <v>10</v>
      </c>
      <c r="O35" s="2" t="s">
        <v>139</v>
      </c>
      <c r="P35" s="50"/>
      <c r="Q35" s="2"/>
      <c r="R35" s="2"/>
    </row>
    <row r="36" spans="1:18">
      <c r="A36" s="2"/>
      <c r="B36" s="2"/>
      <c r="C36" s="2"/>
      <c r="D36" s="2"/>
      <c r="E36" s="2"/>
      <c r="F36" s="2"/>
      <c r="G36" s="2"/>
      <c r="H36" s="2"/>
      <c r="I36" s="2"/>
      <c r="J36" s="2"/>
      <c r="K36" s="2"/>
      <c r="L36" s="2"/>
      <c r="M36" s="2"/>
      <c r="N36" s="4" t="s">
        <v>62</v>
      </c>
      <c r="O36" s="2" t="s">
        <v>139</v>
      </c>
      <c r="P36" s="50"/>
      <c r="Q36" s="2"/>
      <c r="R36" s="2"/>
    </row>
    <row r="37" spans="1:18">
      <c r="A37" s="2"/>
      <c r="B37" s="2"/>
      <c r="C37" s="2"/>
      <c r="D37" s="2"/>
      <c r="E37" s="2"/>
      <c r="F37" s="2"/>
      <c r="G37" s="2"/>
      <c r="H37" s="2"/>
      <c r="I37" s="2"/>
      <c r="J37" s="2"/>
      <c r="K37" s="2"/>
      <c r="L37" s="2"/>
      <c r="M37" s="2"/>
      <c r="N37" s="4" t="s">
        <v>63</v>
      </c>
      <c r="O37" s="2" t="s">
        <v>139</v>
      </c>
      <c r="P37" s="50"/>
      <c r="Q37" s="2"/>
      <c r="R37" s="2"/>
    </row>
    <row r="38" spans="1:18">
      <c r="A38" s="2"/>
      <c r="B38" s="2"/>
      <c r="C38" s="2"/>
      <c r="D38" s="2"/>
      <c r="E38" s="2"/>
      <c r="F38" s="2"/>
      <c r="G38" s="2"/>
      <c r="H38" s="2"/>
      <c r="I38" s="2"/>
      <c r="J38" s="2"/>
      <c r="K38" s="2"/>
      <c r="L38" s="2"/>
      <c r="M38" s="2"/>
      <c r="N38" s="4" t="s">
        <v>23</v>
      </c>
      <c r="O38" s="2" t="s">
        <v>139</v>
      </c>
      <c r="P38" s="50"/>
      <c r="Q38" s="2"/>
      <c r="R38" s="2"/>
    </row>
    <row r="39" spans="1:18">
      <c r="A39" s="2"/>
      <c r="B39" s="2"/>
      <c r="C39" s="2"/>
      <c r="D39" s="2"/>
      <c r="E39" s="2"/>
      <c r="F39" s="2"/>
      <c r="G39" s="2"/>
      <c r="H39" s="2"/>
      <c r="I39" s="2"/>
      <c r="J39" s="2"/>
      <c r="K39" s="2"/>
      <c r="L39" s="2"/>
      <c r="M39" s="2"/>
      <c r="N39" s="4" t="s">
        <v>64</v>
      </c>
      <c r="O39" s="2" t="s">
        <v>139</v>
      </c>
      <c r="P39" s="50"/>
      <c r="Q39" s="2"/>
      <c r="R39" s="2"/>
    </row>
    <row r="40" spans="1:18">
      <c r="A40" s="2"/>
      <c r="B40" s="2"/>
      <c r="C40" s="2"/>
      <c r="D40" s="2"/>
      <c r="E40" s="2"/>
      <c r="F40" s="2"/>
      <c r="G40" s="2"/>
      <c r="H40" s="2"/>
      <c r="I40" s="2"/>
      <c r="J40" s="2"/>
      <c r="K40" s="2"/>
      <c r="L40" s="2"/>
      <c r="M40" s="2"/>
      <c r="N40" s="4" t="s">
        <v>65</v>
      </c>
      <c r="O40" s="2" t="s">
        <v>139</v>
      </c>
      <c r="P40" s="50"/>
      <c r="Q40" s="2"/>
      <c r="R40" s="2"/>
    </row>
    <row r="41" spans="1:18">
      <c r="A41" s="2"/>
      <c r="B41" s="2"/>
      <c r="C41" s="2"/>
      <c r="D41" s="2"/>
      <c r="E41" s="2"/>
      <c r="F41" s="2"/>
      <c r="G41" s="2"/>
      <c r="H41" s="2"/>
      <c r="I41" s="2"/>
      <c r="J41" s="2"/>
      <c r="K41" s="2"/>
      <c r="L41" s="2"/>
      <c r="M41" s="2"/>
      <c r="N41" s="4" t="s">
        <v>66</v>
      </c>
      <c r="O41" s="2" t="s">
        <v>139</v>
      </c>
      <c r="P41" s="50"/>
      <c r="Q41" s="2"/>
      <c r="R41" s="4"/>
    </row>
    <row r="42" spans="1:18">
      <c r="A42" s="2"/>
      <c r="B42" s="2"/>
      <c r="C42" s="2"/>
      <c r="D42" s="2"/>
      <c r="E42" s="2"/>
      <c r="F42" s="2"/>
      <c r="G42" s="2"/>
      <c r="H42" s="2"/>
      <c r="I42" s="2"/>
      <c r="J42" s="2"/>
      <c r="K42" s="2"/>
      <c r="L42" s="2"/>
      <c r="M42" s="2"/>
      <c r="N42" s="4" t="s">
        <v>67</v>
      </c>
      <c r="O42" s="2" t="s">
        <v>139</v>
      </c>
      <c r="P42" s="51"/>
      <c r="Q42" s="2"/>
      <c r="R42" s="2"/>
    </row>
    <row r="43" spans="1:18">
      <c r="A43" s="2"/>
      <c r="B43" s="2"/>
      <c r="C43" s="2"/>
      <c r="D43" s="2"/>
      <c r="E43" s="2"/>
      <c r="F43" s="2"/>
      <c r="G43" s="2"/>
      <c r="H43" s="2"/>
      <c r="I43" s="2"/>
      <c r="J43" s="2"/>
      <c r="K43" s="2"/>
      <c r="L43" s="2"/>
      <c r="M43" s="2"/>
      <c r="N43" s="4" t="s">
        <v>24</v>
      </c>
      <c r="O43" s="2" t="s">
        <v>139</v>
      </c>
      <c r="P43" s="51"/>
      <c r="Q43" s="2"/>
      <c r="R43" s="2"/>
    </row>
    <row r="44" spans="1:18">
      <c r="A44" s="2"/>
      <c r="B44" s="2"/>
      <c r="C44" s="2"/>
      <c r="D44" s="2"/>
      <c r="E44" s="2"/>
      <c r="F44" s="2"/>
      <c r="G44" s="2"/>
      <c r="H44" s="2"/>
      <c r="I44" s="2"/>
      <c r="J44" s="2"/>
      <c r="K44" s="2"/>
      <c r="L44" s="2"/>
      <c r="M44" s="2"/>
      <c r="N44" s="4" t="s">
        <v>68</v>
      </c>
      <c r="O44" s="2" t="s">
        <v>139</v>
      </c>
      <c r="P44" s="50"/>
      <c r="Q44" s="2"/>
      <c r="R44" s="2"/>
    </row>
    <row r="45" spans="1:18">
      <c r="A45" s="2"/>
      <c r="B45" s="2"/>
      <c r="C45" s="2"/>
      <c r="D45" s="2"/>
      <c r="E45" s="2"/>
      <c r="F45" s="2"/>
      <c r="G45" s="2"/>
      <c r="H45" s="2"/>
      <c r="I45" s="2"/>
      <c r="J45" s="2"/>
      <c r="K45" s="2"/>
      <c r="L45" s="2"/>
      <c r="M45" s="2"/>
      <c r="N45" s="4" t="s">
        <v>69</v>
      </c>
      <c r="O45" s="2" t="s">
        <v>139</v>
      </c>
      <c r="P45" s="50"/>
      <c r="Q45" s="2"/>
      <c r="R45" s="2"/>
    </row>
    <row r="46" spans="1:18">
      <c r="A46" s="2"/>
      <c r="B46" s="2"/>
      <c r="C46" s="2"/>
      <c r="D46" s="2"/>
      <c r="E46" s="2"/>
      <c r="F46" s="2"/>
      <c r="G46" s="2"/>
      <c r="H46" s="2"/>
      <c r="I46" s="2"/>
      <c r="J46" s="2"/>
      <c r="K46" s="2"/>
      <c r="L46" s="2"/>
      <c r="M46" s="2"/>
      <c r="N46" s="4" t="s">
        <v>70</v>
      </c>
      <c r="O46" s="2" t="s">
        <v>139</v>
      </c>
      <c r="P46" s="50"/>
      <c r="Q46" s="2"/>
      <c r="R46" s="2"/>
    </row>
    <row r="47" spans="1:18">
      <c r="A47" s="2"/>
      <c r="B47" s="2"/>
      <c r="C47" s="2"/>
      <c r="D47" s="2"/>
      <c r="E47" s="2"/>
      <c r="F47" s="2"/>
      <c r="G47" s="2"/>
      <c r="H47" s="2"/>
      <c r="I47" s="2"/>
      <c r="J47" s="2"/>
      <c r="K47" s="2"/>
      <c r="L47" s="2"/>
      <c r="M47" s="2"/>
      <c r="N47" s="4" t="s">
        <v>71</v>
      </c>
      <c r="O47" s="2" t="s">
        <v>139</v>
      </c>
      <c r="P47" s="50"/>
      <c r="Q47" s="2"/>
      <c r="R47" s="2"/>
    </row>
    <row r="48" spans="1:18">
      <c r="A48" s="2"/>
      <c r="B48" s="2"/>
      <c r="C48" s="2"/>
      <c r="D48" s="2"/>
      <c r="E48" s="2"/>
      <c r="F48" s="2"/>
      <c r="G48" s="2"/>
      <c r="H48" s="2"/>
      <c r="I48" s="2"/>
      <c r="J48" s="2"/>
      <c r="K48" s="2"/>
      <c r="L48" s="2"/>
      <c r="M48" s="2"/>
      <c r="N48" s="4" t="s">
        <v>73</v>
      </c>
      <c r="O48" s="2" t="s">
        <v>139</v>
      </c>
      <c r="P48" s="50"/>
      <c r="Q48" s="2"/>
      <c r="R48" s="2"/>
    </row>
    <row r="49" spans="1:18">
      <c r="A49" s="2"/>
      <c r="B49" s="2"/>
      <c r="C49" s="2"/>
      <c r="D49" s="2"/>
      <c r="E49" s="2"/>
      <c r="F49" s="2"/>
      <c r="G49" s="2"/>
      <c r="H49" s="2"/>
      <c r="I49" s="2"/>
      <c r="J49" s="2"/>
      <c r="K49" s="2"/>
      <c r="L49" s="2"/>
      <c r="M49" s="2"/>
      <c r="N49" s="4" t="s">
        <v>74</v>
      </c>
      <c r="O49" s="2" t="s">
        <v>139</v>
      </c>
      <c r="P49" s="50"/>
      <c r="Q49" s="2"/>
      <c r="R49" s="2"/>
    </row>
    <row r="50" spans="1:18">
      <c r="A50" s="2"/>
      <c r="B50" s="2"/>
      <c r="C50" s="2"/>
      <c r="D50" s="2"/>
      <c r="E50" s="2"/>
      <c r="F50" s="2"/>
      <c r="G50" s="2"/>
      <c r="H50" s="2"/>
      <c r="I50" s="2"/>
      <c r="J50" s="2"/>
      <c r="K50" s="2"/>
      <c r="L50" s="2"/>
      <c r="M50" s="2"/>
      <c r="N50" s="4" t="s">
        <v>75</v>
      </c>
      <c r="O50" s="2" t="s">
        <v>139</v>
      </c>
      <c r="P50" s="50"/>
      <c r="Q50" s="2"/>
      <c r="R50" s="2"/>
    </row>
    <row r="51" spans="1:18">
      <c r="A51" s="2"/>
      <c r="B51" s="2"/>
      <c r="C51" s="2"/>
      <c r="D51" s="2"/>
      <c r="E51" s="2"/>
      <c r="F51" s="2"/>
      <c r="G51" s="2"/>
      <c r="H51" s="2"/>
      <c r="I51" s="2"/>
      <c r="J51" s="2"/>
      <c r="K51" s="2"/>
      <c r="L51" s="2"/>
      <c r="M51" s="2"/>
      <c r="N51" s="4" t="s">
        <v>76</v>
      </c>
      <c r="O51" s="2" t="s">
        <v>139</v>
      </c>
      <c r="P51" s="50"/>
      <c r="Q51" s="2"/>
      <c r="R51" s="2"/>
    </row>
    <row r="52" spans="1:18">
      <c r="A52" s="2"/>
      <c r="B52" s="2"/>
      <c r="C52" s="2"/>
      <c r="D52" s="2"/>
      <c r="E52" s="2"/>
      <c r="F52" s="2"/>
      <c r="G52" s="2"/>
      <c r="H52" s="2"/>
      <c r="I52" s="2"/>
      <c r="J52" s="2"/>
      <c r="K52" s="2"/>
      <c r="L52" s="2"/>
      <c r="M52" s="2"/>
      <c r="N52" s="4" t="s">
        <v>77</v>
      </c>
      <c r="O52" s="2" t="s">
        <v>139</v>
      </c>
      <c r="P52" s="50"/>
      <c r="Q52" s="2"/>
      <c r="R52" s="2"/>
    </row>
    <row r="53" spans="1:18">
      <c r="A53" s="2"/>
      <c r="B53" s="2"/>
      <c r="C53" s="2"/>
      <c r="D53" s="2"/>
      <c r="E53" s="2"/>
      <c r="F53" s="2"/>
      <c r="G53" s="2"/>
      <c r="H53" s="2"/>
      <c r="I53" s="2"/>
      <c r="J53" s="2"/>
      <c r="K53" s="2"/>
      <c r="L53" s="2"/>
      <c r="M53" s="2"/>
      <c r="N53" s="4" t="s">
        <v>78</v>
      </c>
      <c r="O53" s="2" t="s">
        <v>139</v>
      </c>
      <c r="P53" s="50"/>
      <c r="Q53" s="2"/>
      <c r="R53" s="4"/>
    </row>
    <row r="54" spans="1:18">
      <c r="A54" s="2"/>
      <c r="B54" s="2"/>
      <c r="C54" s="2"/>
      <c r="D54" s="2"/>
      <c r="E54" s="2"/>
      <c r="F54" s="2"/>
      <c r="G54" s="2"/>
      <c r="H54" s="2"/>
      <c r="I54" s="2"/>
      <c r="J54" s="2"/>
      <c r="K54" s="2"/>
      <c r="L54" s="2"/>
      <c r="M54" s="2"/>
      <c r="N54" s="4" t="s">
        <v>79</v>
      </c>
      <c r="O54" s="2" t="s">
        <v>139</v>
      </c>
      <c r="P54" s="50"/>
      <c r="Q54" s="2"/>
      <c r="R54" s="4"/>
    </row>
    <row r="55" spans="1:18">
      <c r="A55" s="2"/>
      <c r="B55" s="2"/>
      <c r="C55" s="2"/>
      <c r="D55" s="2"/>
      <c r="E55" s="2"/>
      <c r="F55" s="2"/>
      <c r="G55" s="2"/>
      <c r="H55" s="2"/>
      <c r="I55" s="2"/>
      <c r="J55" s="2"/>
      <c r="K55" s="2"/>
      <c r="L55" s="2"/>
      <c r="M55" s="2"/>
      <c r="N55" s="4" t="s">
        <v>80</v>
      </c>
      <c r="O55" s="2" t="s">
        <v>139</v>
      </c>
      <c r="P55" s="50"/>
      <c r="Q55" s="2"/>
      <c r="R55" s="2"/>
    </row>
    <row r="56" spans="1:18">
      <c r="A56" s="2"/>
      <c r="B56" s="2"/>
      <c r="C56" s="2"/>
      <c r="D56" s="2"/>
      <c r="E56" s="2"/>
      <c r="F56" s="2"/>
      <c r="G56" s="2"/>
      <c r="H56" s="2"/>
      <c r="I56" s="2"/>
      <c r="J56" s="2"/>
      <c r="K56" s="2"/>
      <c r="L56" s="2"/>
      <c r="M56" s="2"/>
      <c r="N56" s="4" t="s">
        <v>81</v>
      </c>
      <c r="O56" s="2" t="s">
        <v>139</v>
      </c>
      <c r="P56" s="50"/>
      <c r="Q56" s="2"/>
      <c r="R56" s="2"/>
    </row>
    <row r="57" spans="1:18">
      <c r="A57" s="2"/>
      <c r="B57" s="2"/>
      <c r="C57" s="2"/>
      <c r="D57" s="2"/>
      <c r="E57" s="2"/>
      <c r="F57" s="2"/>
      <c r="G57" s="2"/>
      <c r="H57" s="2"/>
      <c r="I57" s="2"/>
      <c r="J57" s="2"/>
      <c r="K57" s="2"/>
      <c r="L57" s="2"/>
      <c r="M57" s="2"/>
      <c r="N57" s="4" t="s">
        <v>82</v>
      </c>
      <c r="O57" s="2" t="s">
        <v>139</v>
      </c>
      <c r="P57" s="50"/>
      <c r="Q57" s="2"/>
      <c r="R57" s="2"/>
    </row>
    <row r="58" spans="1:18">
      <c r="A58" s="2"/>
      <c r="B58" s="2"/>
      <c r="C58" s="2"/>
      <c r="D58" s="2"/>
      <c r="E58" s="2"/>
      <c r="F58" s="2"/>
      <c r="G58" s="2"/>
      <c r="H58" s="2"/>
      <c r="I58" s="2"/>
      <c r="J58" s="2"/>
      <c r="K58" s="2"/>
      <c r="L58" s="2"/>
      <c r="M58" s="2"/>
      <c r="N58" s="4" t="s">
        <v>83</v>
      </c>
      <c r="O58" s="2" t="s">
        <v>139</v>
      </c>
      <c r="P58" s="50"/>
      <c r="Q58" s="2"/>
      <c r="R58" s="2"/>
    </row>
    <row r="59" spans="1:18">
      <c r="A59" s="2"/>
      <c r="B59" s="2"/>
      <c r="C59" s="2"/>
      <c r="D59" s="2"/>
      <c r="E59" s="2"/>
      <c r="F59" s="2"/>
      <c r="G59" s="2"/>
      <c r="H59" s="2"/>
      <c r="I59" s="2"/>
      <c r="J59" s="2"/>
      <c r="K59" s="2"/>
      <c r="L59" s="2"/>
      <c r="M59" s="2"/>
      <c r="N59" s="4" t="s">
        <v>84</v>
      </c>
      <c r="O59" s="2" t="s">
        <v>139</v>
      </c>
      <c r="P59" s="50"/>
      <c r="Q59" s="2"/>
      <c r="R59" s="2"/>
    </row>
    <row r="60" spans="1:18">
      <c r="A60" s="2"/>
      <c r="B60" s="2"/>
      <c r="C60" s="2"/>
      <c r="D60" s="2"/>
      <c r="E60" s="2"/>
      <c r="F60" s="2"/>
      <c r="G60" s="2"/>
      <c r="H60" s="2"/>
      <c r="I60" s="2"/>
      <c r="J60" s="2"/>
      <c r="K60" s="2"/>
      <c r="L60" s="2"/>
      <c r="M60" s="2"/>
      <c r="N60" s="4" t="s">
        <v>85</v>
      </c>
      <c r="O60" s="2" t="s">
        <v>139</v>
      </c>
      <c r="P60" s="50"/>
      <c r="Q60" s="2"/>
      <c r="R60" s="2"/>
    </row>
    <row r="61" spans="1:18">
      <c r="A61" s="2"/>
      <c r="B61" s="2"/>
      <c r="C61" s="2"/>
      <c r="D61" s="2"/>
      <c r="E61" s="2"/>
      <c r="F61" s="2"/>
      <c r="G61" s="2"/>
      <c r="H61" s="2"/>
      <c r="I61" s="2"/>
      <c r="J61" s="2"/>
      <c r="K61" s="2"/>
      <c r="L61" s="2"/>
      <c r="M61" s="2"/>
      <c r="N61" s="4" t="s">
        <v>86</v>
      </c>
      <c r="O61" s="2" t="s">
        <v>139</v>
      </c>
      <c r="P61" s="50"/>
      <c r="Q61" s="2"/>
      <c r="R61" s="2"/>
    </row>
    <row r="62" spans="1:18">
      <c r="A62" s="2"/>
      <c r="B62" s="2"/>
      <c r="C62" s="2"/>
      <c r="D62" s="2"/>
      <c r="E62" s="2"/>
      <c r="F62" s="2"/>
      <c r="G62" s="2"/>
      <c r="H62" s="2"/>
      <c r="I62" s="2"/>
      <c r="J62" s="2"/>
      <c r="K62" s="2"/>
      <c r="L62" s="2"/>
      <c r="M62" s="2"/>
      <c r="N62" s="4" t="s">
        <v>87</v>
      </c>
      <c r="O62" s="2" t="s">
        <v>139</v>
      </c>
      <c r="P62" s="50"/>
      <c r="Q62" s="2"/>
      <c r="R62" s="2"/>
    </row>
    <row r="63" spans="1:18">
      <c r="A63" s="2"/>
      <c r="B63" s="2"/>
      <c r="C63" s="2"/>
      <c r="D63" s="2"/>
      <c r="E63" s="2"/>
      <c r="F63" s="2"/>
      <c r="G63" s="2"/>
      <c r="H63" s="2"/>
      <c r="I63" s="2"/>
      <c r="J63" s="2"/>
      <c r="K63" s="2"/>
      <c r="L63" s="2"/>
      <c r="M63" s="2"/>
      <c r="N63" s="4" t="s">
        <v>88</v>
      </c>
      <c r="O63" s="2" t="s">
        <v>139</v>
      </c>
      <c r="P63" s="50"/>
      <c r="Q63" s="2"/>
      <c r="R63" s="2"/>
    </row>
    <row r="64" spans="1:18">
      <c r="A64" s="2"/>
      <c r="B64" s="2"/>
      <c r="C64" s="2"/>
      <c r="D64" s="2"/>
      <c r="E64" s="2"/>
      <c r="F64" s="2"/>
      <c r="G64" s="2"/>
      <c r="H64" s="2"/>
      <c r="I64" s="2"/>
      <c r="J64" s="2"/>
      <c r="K64" s="2"/>
      <c r="L64" s="2"/>
      <c r="M64" s="2"/>
      <c r="N64" s="4" t="s">
        <v>89</v>
      </c>
      <c r="O64" s="2" t="s">
        <v>139</v>
      </c>
      <c r="P64" s="50"/>
      <c r="Q64" s="2"/>
      <c r="R64" s="2"/>
    </row>
    <row r="65" spans="1:18">
      <c r="A65" s="2"/>
      <c r="B65" s="2"/>
      <c r="C65" s="2"/>
      <c r="D65" s="2"/>
      <c r="E65" s="2"/>
      <c r="F65" s="2"/>
      <c r="G65" s="2"/>
      <c r="H65" s="2"/>
      <c r="I65" s="2"/>
      <c r="J65" s="2"/>
      <c r="K65" s="2"/>
      <c r="L65" s="2"/>
      <c r="M65" s="2"/>
      <c r="N65" s="4" t="s">
        <v>90</v>
      </c>
      <c r="O65" s="2" t="s">
        <v>139</v>
      </c>
      <c r="P65" s="50"/>
      <c r="Q65" s="2"/>
      <c r="R65" s="2"/>
    </row>
    <row r="66" spans="1:18">
      <c r="A66" s="2"/>
      <c r="B66" s="2"/>
      <c r="C66" s="2"/>
      <c r="D66" s="2"/>
      <c r="E66" s="2"/>
      <c r="F66" s="2"/>
      <c r="G66" s="2"/>
      <c r="H66" s="2"/>
      <c r="I66" s="2"/>
      <c r="J66" s="2"/>
      <c r="K66" s="2"/>
      <c r="L66" s="2"/>
      <c r="M66" s="2"/>
      <c r="N66" s="4" t="s">
        <v>92</v>
      </c>
      <c r="O66" s="2" t="s">
        <v>139</v>
      </c>
      <c r="P66" s="50"/>
      <c r="Q66" s="2"/>
      <c r="R66" s="2"/>
    </row>
    <row r="67" spans="1:18">
      <c r="A67" s="2"/>
      <c r="B67" s="2"/>
      <c r="C67" s="2"/>
      <c r="D67" s="2"/>
      <c r="E67" s="2"/>
      <c r="F67" s="2"/>
      <c r="G67" s="2"/>
      <c r="H67" s="2"/>
      <c r="I67" s="2"/>
      <c r="J67" s="2"/>
      <c r="K67" s="2"/>
      <c r="L67" s="2"/>
      <c r="M67" s="2"/>
      <c r="N67" s="4" t="s">
        <v>93</v>
      </c>
      <c r="O67" s="2" t="s">
        <v>139</v>
      </c>
      <c r="P67" s="50"/>
      <c r="Q67" s="2"/>
      <c r="R67" s="2"/>
    </row>
    <row r="68" spans="1:18">
      <c r="A68" s="2"/>
      <c r="B68" s="2"/>
      <c r="C68" s="2"/>
      <c r="D68" s="2"/>
      <c r="E68" s="2"/>
      <c r="F68" s="2"/>
      <c r="G68" s="2"/>
      <c r="H68" s="2"/>
      <c r="I68" s="2"/>
      <c r="J68" s="2"/>
      <c r="K68" s="2"/>
      <c r="L68" s="2"/>
      <c r="M68" s="2"/>
      <c r="N68" s="4" t="s">
        <v>96</v>
      </c>
      <c r="O68" s="2" t="s">
        <v>139</v>
      </c>
      <c r="P68" s="50"/>
      <c r="Q68" s="2"/>
      <c r="R68" s="2"/>
    </row>
    <row r="69" spans="1:18">
      <c r="A69" s="2"/>
      <c r="B69" s="2"/>
      <c r="C69" s="2"/>
      <c r="D69" s="2"/>
      <c r="E69" s="2"/>
      <c r="F69" s="2"/>
      <c r="G69" s="2"/>
      <c r="H69" s="2"/>
      <c r="I69" s="2"/>
      <c r="J69" s="2"/>
      <c r="K69" s="2"/>
      <c r="L69" s="2"/>
      <c r="M69" s="2"/>
      <c r="N69" s="4" t="s">
        <v>97</v>
      </c>
      <c r="O69" s="2" t="s">
        <v>139</v>
      </c>
      <c r="P69" s="50"/>
      <c r="Q69" s="2"/>
      <c r="R69" s="2"/>
    </row>
    <row r="70" spans="1:18">
      <c r="A70" s="2"/>
      <c r="B70" s="2"/>
      <c r="C70" s="2"/>
      <c r="D70" s="2"/>
      <c r="E70" s="2"/>
      <c r="F70" s="2"/>
      <c r="G70" s="2"/>
      <c r="H70" s="2"/>
      <c r="I70" s="2"/>
    </row>
    <row r="71" spans="1:18">
      <c r="A71" s="2"/>
      <c r="B71" s="2"/>
      <c r="C71" s="2"/>
      <c r="D71" s="2"/>
      <c r="E71" s="2"/>
      <c r="F71" s="2"/>
      <c r="G71" s="2"/>
      <c r="H71" s="2"/>
      <c r="I71" s="2"/>
    </row>
    <row r="72" spans="1:18">
      <c r="A72" s="2"/>
      <c r="B72" s="2"/>
      <c r="C72" s="2"/>
      <c r="D72" s="2"/>
      <c r="E72" s="2"/>
      <c r="F72" s="2"/>
      <c r="G72" s="2"/>
      <c r="H72" s="2"/>
      <c r="I72" s="2"/>
    </row>
    <row r="73" spans="1:18">
      <c r="A73" s="2"/>
      <c r="B73" s="2"/>
      <c r="C73" s="2"/>
      <c r="D73" s="2"/>
      <c r="E73" s="2"/>
      <c r="F73" s="2"/>
      <c r="G73" s="2"/>
      <c r="H73" s="2"/>
      <c r="I73" s="2"/>
    </row>
    <row r="74" spans="1:18">
      <c r="A74" s="2"/>
      <c r="B74" s="2"/>
      <c r="C74" s="2"/>
      <c r="D74" s="2"/>
      <c r="E74" s="2"/>
      <c r="F74" s="2"/>
      <c r="G74" s="2"/>
      <c r="H74" s="2"/>
      <c r="I74" s="2"/>
    </row>
    <row r="75" spans="1:18">
      <c r="A75" s="45" t="s">
        <v>148</v>
      </c>
      <c r="B75" s="46"/>
      <c r="C75" s="47" t="s">
        <v>0</v>
      </c>
      <c r="D75" s="48"/>
      <c r="E75" s="48"/>
      <c r="F75" s="48"/>
      <c r="G75" s="48"/>
      <c r="H75" s="48"/>
      <c r="I75" s="48"/>
    </row>
    <row r="76" spans="1:18">
      <c r="A76" s="227" t="s">
        <v>149</v>
      </c>
      <c r="B76" s="54" t="s">
        <v>150</v>
      </c>
      <c r="C76" s="55" t="s">
        <v>134</v>
      </c>
      <c r="D76" s="54"/>
      <c r="E76" s="54"/>
      <c r="F76" s="54"/>
      <c r="G76" s="54"/>
      <c r="H76" s="54"/>
      <c r="I76" s="54"/>
    </row>
    <row r="77" spans="1:18">
      <c r="A77" s="228"/>
      <c r="B77" s="54" t="s">
        <v>151</v>
      </c>
      <c r="C77" s="69" t="s">
        <v>134</v>
      </c>
      <c r="D77" s="67"/>
      <c r="E77" s="67"/>
      <c r="F77" s="67"/>
      <c r="G77" s="67"/>
      <c r="H77" s="67"/>
      <c r="I77" s="67"/>
    </row>
    <row r="78" spans="1:18">
      <c r="A78" s="228"/>
      <c r="B78" s="2" t="s">
        <v>152</v>
      </c>
      <c r="C78" s="40" t="s">
        <v>153</v>
      </c>
      <c r="D78" s="31"/>
      <c r="E78" s="2"/>
      <c r="F78" s="27"/>
      <c r="G78" s="2"/>
      <c r="H78" s="2"/>
      <c r="I78" s="2"/>
    </row>
    <row r="79" spans="1:18">
      <c r="A79" s="228"/>
      <c r="B79" s="2" t="s">
        <v>154</v>
      </c>
      <c r="C79" s="40" t="s">
        <v>153</v>
      </c>
      <c r="D79" s="31"/>
      <c r="E79" s="2"/>
      <c r="F79" s="27"/>
      <c r="G79" s="2"/>
      <c r="H79" s="2"/>
      <c r="I79" s="2"/>
    </row>
    <row r="80" spans="1:18">
      <c r="A80" s="228"/>
      <c r="B80" s="2" t="s">
        <v>155</v>
      </c>
      <c r="C80" s="40" t="s">
        <v>156</v>
      </c>
      <c r="D80" s="2"/>
      <c r="E80" s="2"/>
      <c r="F80" s="2"/>
      <c r="G80" s="2"/>
      <c r="H80" s="2"/>
      <c r="I80" s="2"/>
    </row>
    <row r="81" spans="1:9" ht="18">
      <c r="A81" s="228"/>
      <c r="B81" s="2" t="s">
        <v>223</v>
      </c>
      <c r="C81" s="40" t="s">
        <v>224</v>
      </c>
      <c r="D81" s="2"/>
      <c r="E81" s="2"/>
      <c r="F81" s="2"/>
      <c r="G81" s="2"/>
      <c r="H81" s="2"/>
      <c r="I81" s="2"/>
    </row>
    <row r="82" spans="1:9">
      <c r="A82" s="228"/>
      <c r="B82" s="2" t="s">
        <v>157</v>
      </c>
      <c r="C82" s="59" t="s">
        <v>3</v>
      </c>
      <c r="D82" s="4"/>
      <c r="E82" s="4"/>
      <c r="F82" s="4"/>
      <c r="G82" s="4"/>
      <c r="H82" s="4"/>
      <c r="I82" s="4"/>
    </row>
    <row r="83" spans="1:9">
      <c r="A83" s="228"/>
      <c r="B83" s="2" t="s">
        <v>158</v>
      </c>
      <c r="C83" s="40" t="s">
        <v>15</v>
      </c>
      <c r="D83" s="2"/>
      <c r="E83" s="17"/>
      <c r="F83" s="17"/>
      <c r="G83" s="17"/>
      <c r="H83" s="17"/>
      <c r="I83" s="17"/>
    </row>
    <row r="84" spans="1:9">
      <c r="A84" s="228"/>
      <c r="B84" s="2" t="s">
        <v>159</v>
      </c>
      <c r="C84" s="40" t="s">
        <v>15</v>
      </c>
      <c r="D84" s="17"/>
      <c r="E84" s="17"/>
      <c r="F84" s="17"/>
      <c r="G84" s="17"/>
      <c r="H84" s="17"/>
      <c r="I84" s="17"/>
    </row>
    <row r="85" spans="1:9">
      <c r="A85" s="228"/>
      <c r="B85" s="2" t="s">
        <v>160</v>
      </c>
      <c r="C85" s="40" t="s">
        <v>15</v>
      </c>
      <c r="D85" s="17"/>
      <c r="E85" s="17"/>
      <c r="F85" s="17"/>
      <c r="G85" s="17"/>
      <c r="H85" s="17"/>
      <c r="I85" s="17"/>
    </row>
    <row r="86" spans="1:9">
      <c r="A86" s="228"/>
      <c r="B86" s="2" t="s">
        <v>161</v>
      </c>
      <c r="C86" s="40" t="s">
        <v>15</v>
      </c>
      <c r="D86" s="17"/>
      <c r="E86" s="17"/>
      <c r="F86" s="17"/>
      <c r="G86" s="17"/>
      <c r="H86" s="17"/>
      <c r="I86" s="17"/>
    </row>
    <row r="87" spans="1:9">
      <c r="A87" s="228"/>
      <c r="B87" s="2" t="s">
        <v>162</v>
      </c>
      <c r="C87" s="40" t="s">
        <v>163</v>
      </c>
      <c r="D87" s="17"/>
      <c r="E87" s="17"/>
      <c r="F87" s="17"/>
      <c r="G87" s="17"/>
      <c r="H87" s="17"/>
      <c r="I87" s="17"/>
    </row>
    <row r="88" spans="1:9">
      <c r="A88" s="228"/>
      <c r="B88" s="2" t="s">
        <v>164</v>
      </c>
      <c r="C88" s="40" t="s">
        <v>163</v>
      </c>
      <c r="D88" s="17"/>
      <c r="E88" s="17"/>
      <c r="F88" s="17"/>
      <c r="G88" s="17"/>
      <c r="H88" s="17"/>
      <c r="I88" s="17"/>
    </row>
    <row r="89" spans="1:9">
      <c r="A89" s="229"/>
      <c r="B89" s="6" t="s">
        <v>165</v>
      </c>
      <c r="C89" s="40" t="s">
        <v>15</v>
      </c>
      <c r="D89" s="43">
        <f t="shared" ref="D89:I89" si="1">1-(D84+D85+D86+D88)</f>
        <v>1</v>
      </c>
      <c r="E89" s="43">
        <f t="shared" si="1"/>
        <v>1</v>
      </c>
      <c r="F89" s="43">
        <f t="shared" si="1"/>
        <v>1</v>
      </c>
      <c r="G89" s="43">
        <f t="shared" si="1"/>
        <v>1</v>
      </c>
      <c r="H89" s="43">
        <f t="shared" si="1"/>
        <v>1</v>
      </c>
      <c r="I89" s="43">
        <f t="shared" si="1"/>
        <v>1</v>
      </c>
    </row>
    <row r="90" spans="1:9">
      <c r="A90" s="227" t="s">
        <v>166</v>
      </c>
      <c r="B90" s="41" t="s">
        <v>167</v>
      </c>
      <c r="C90" s="39" t="s">
        <v>12</v>
      </c>
      <c r="D90" s="54"/>
      <c r="E90" s="54"/>
      <c r="F90" s="54"/>
      <c r="G90" s="54"/>
      <c r="H90" s="54"/>
      <c r="I90" s="54"/>
    </row>
    <row r="91" spans="1:9">
      <c r="A91" s="228"/>
      <c r="B91" s="2" t="s">
        <v>168</v>
      </c>
      <c r="C91" s="40" t="s">
        <v>12</v>
      </c>
      <c r="D91" s="57">
        <f t="shared" ref="D91:I91" si="2">D90-D93*2.441</f>
        <v>0</v>
      </c>
      <c r="E91" s="57">
        <f t="shared" si="2"/>
        <v>0</v>
      </c>
      <c r="F91" s="57">
        <f t="shared" si="2"/>
        <v>0</v>
      </c>
      <c r="G91" s="57">
        <f t="shared" si="2"/>
        <v>0</v>
      </c>
      <c r="H91" s="57">
        <f t="shared" si="2"/>
        <v>0</v>
      </c>
      <c r="I91" s="57">
        <f t="shared" si="2"/>
        <v>0</v>
      </c>
    </row>
    <row r="92" spans="1:9">
      <c r="A92" s="228"/>
      <c r="B92" s="2" t="s">
        <v>169</v>
      </c>
      <c r="C92" s="40" t="s">
        <v>15</v>
      </c>
      <c r="D92" s="66"/>
      <c r="E92" s="66"/>
      <c r="F92" s="66"/>
      <c r="G92" s="66"/>
      <c r="H92" s="66"/>
      <c r="I92" s="66"/>
    </row>
    <row r="93" spans="1:9">
      <c r="A93" s="228"/>
      <c r="B93" s="2" t="s">
        <v>170</v>
      </c>
      <c r="C93" s="40" t="s">
        <v>15</v>
      </c>
      <c r="D93" s="66"/>
      <c r="E93" s="66"/>
      <c r="F93" s="66"/>
      <c r="G93" s="66"/>
      <c r="H93" s="66"/>
      <c r="I93" s="66"/>
    </row>
    <row r="94" spans="1:9">
      <c r="A94" s="228"/>
      <c r="B94" s="2" t="s">
        <v>171</v>
      </c>
      <c r="C94" s="40" t="s">
        <v>15</v>
      </c>
      <c r="D94" s="90"/>
      <c r="E94" s="91"/>
      <c r="F94" s="91"/>
      <c r="G94" s="91"/>
      <c r="H94" s="91"/>
      <c r="I94" s="91"/>
    </row>
    <row r="95" spans="1:9">
      <c r="A95" s="228"/>
      <c r="B95" s="2" t="s">
        <v>172</v>
      </c>
      <c r="C95" s="40" t="s">
        <v>15</v>
      </c>
      <c r="D95" s="90"/>
      <c r="E95" s="91"/>
      <c r="F95" s="91"/>
      <c r="G95" s="91"/>
      <c r="H95" s="91"/>
      <c r="I95" s="91"/>
    </row>
    <row r="96" spans="1:9">
      <c r="A96" s="228"/>
      <c r="B96" s="2" t="s">
        <v>173</v>
      </c>
      <c r="C96" s="40" t="s">
        <v>15</v>
      </c>
      <c r="D96" s="90"/>
      <c r="E96" s="91"/>
      <c r="F96" s="91"/>
      <c r="G96" s="91"/>
      <c r="H96" s="91"/>
      <c r="I96" s="91"/>
    </row>
    <row r="97" spans="1:9">
      <c r="A97" s="229"/>
      <c r="B97" s="6" t="s">
        <v>174</v>
      </c>
      <c r="C97" s="40" t="s">
        <v>15</v>
      </c>
      <c r="D97" s="92"/>
      <c r="E97" s="93"/>
      <c r="F97" s="93"/>
      <c r="G97" s="93"/>
      <c r="H97" s="93"/>
      <c r="I97" s="93"/>
    </row>
    <row r="98" spans="1:9">
      <c r="A98" s="227" t="s">
        <v>113</v>
      </c>
      <c r="B98" s="41" t="s">
        <v>167</v>
      </c>
      <c r="C98" s="39" t="s">
        <v>12</v>
      </c>
      <c r="D98" s="87"/>
      <c r="E98" s="54"/>
      <c r="F98" s="54"/>
      <c r="G98" s="54"/>
      <c r="H98" s="54"/>
      <c r="I98" s="87"/>
    </row>
    <row r="99" spans="1:9">
      <c r="A99" s="228"/>
      <c r="B99" s="2" t="s">
        <v>168</v>
      </c>
      <c r="C99" s="40" t="s">
        <v>12</v>
      </c>
      <c r="D99" s="57">
        <f t="shared" ref="D99:I99" si="3">D98-D102*2.441</f>
        <v>0</v>
      </c>
      <c r="E99" s="57">
        <f t="shared" si="3"/>
        <v>0</v>
      </c>
      <c r="F99" s="57">
        <f t="shared" si="3"/>
        <v>0</v>
      </c>
      <c r="G99" s="57">
        <f t="shared" si="3"/>
        <v>0</v>
      </c>
      <c r="H99" s="57">
        <f t="shared" si="3"/>
        <v>0</v>
      </c>
      <c r="I99" s="57">
        <f t="shared" si="3"/>
        <v>0</v>
      </c>
    </row>
    <row r="100" spans="1:9">
      <c r="A100" s="228"/>
      <c r="B100" s="2" t="s">
        <v>175</v>
      </c>
      <c r="C100" s="40" t="s">
        <v>15</v>
      </c>
      <c r="D100" s="17"/>
      <c r="E100" s="101"/>
      <c r="F100" s="101"/>
      <c r="G100" s="101"/>
      <c r="H100" s="101"/>
      <c r="I100" s="101"/>
    </row>
    <row r="101" spans="1:9">
      <c r="A101" s="228"/>
      <c r="B101" s="2" t="s">
        <v>176</v>
      </c>
      <c r="C101" s="40" t="s">
        <v>177</v>
      </c>
      <c r="D101" s="2"/>
      <c r="E101" s="2"/>
      <c r="F101" s="2"/>
      <c r="G101" s="2"/>
      <c r="H101" s="2"/>
      <c r="I101" s="2"/>
    </row>
    <row r="102" spans="1:9">
      <c r="A102" s="228"/>
      <c r="B102" s="2" t="s">
        <v>170</v>
      </c>
      <c r="C102" s="40" t="s">
        <v>15</v>
      </c>
      <c r="D102" s="2"/>
      <c r="E102" s="2"/>
      <c r="F102" s="2"/>
      <c r="G102" s="2"/>
      <c r="H102" s="2"/>
      <c r="I102" s="2"/>
    </row>
    <row r="103" spans="1:9">
      <c r="A103" s="228"/>
      <c r="B103" s="2" t="s">
        <v>171</v>
      </c>
      <c r="C103" s="40" t="s">
        <v>15</v>
      </c>
      <c r="D103" s="17"/>
      <c r="E103" s="101"/>
      <c r="F103" s="101"/>
      <c r="G103" s="101"/>
      <c r="H103" s="101"/>
      <c r="I103" s="101"/>
    </row>
    <row r="104" spans="1:9">
      <c r="A104" s="228"/>
      <c r="B104" s="2" t="s">
        <v>172</v>
      </c>
      <c r="C104" s="40" t="s">
        <v>15</v>
      </c>
      <c r="D104" s="17"/>
      <c r="E104" s="101"/>
      <c r="F104" s="101"/>
      <c r="G104" s="101"/>
      <c r="H104" s="101"/>
      <c r="I104" s="101"/>
    </row>
    <row r="105" spans="1:9">
      <c r="A105" s="228"/>
      <c r="B105" s="2" t="s">
        <v>173</v>
      </c>
      <c r="C105" s="40" t="s">
        <v>15</v>
      </c>
      <c r="D105" s="17"/>
      <c r="E105" s="101"/>
      <c r="F105" s="101"/>
      <c r="G105" s="101"/>
      <c r="H105" s="101"/>
      <c r="I105" s="101"/>
    </row>
    <row r="106" spans="1:9">
      <c r="A106" s="228"/>
      <c r="B106" s="2" t="s">
        <v>174</v>
      </c>
      <c r="C106" s="40" t="s">
        <v>15</v>
      </c>
      <c r="D106" s="17"/>
      <c r="E106" s="101"/>
      <c r="F106" s="101"/>
      <c r="G106" s="101"/>
      <c r="H106" s="101"/>
      <c r="I106" s="101"/>
    </row>
    <row r="107" spans="1:9">
      <c r="A107" s="228"/>
      <c r="B107" s="2" t="s">
        <v>178</v>
      </c>
      <c r="C107" s="59" t="s">
        <v>3</v>
      </c>
      <c r="D107" s="17"/>
      <c r="E107" s="74"/>
      <c r="F107" s="74"/>
      <c r="G107" s="74"/>
      <c r="H107" s="74"/>
      <c r="I107" s="74"/>
    </row>
    <row r="108" spans="1:9">
      <c r="A108" s="228"/>
      <c r="B108" s="2" t="s">
        <v>179</v>
      </c>
      <c r="C108" s="40" t="s">
        <v>15</v>
      </c>
      <c r="D108" s="17"/>
      <c r="E108" s="74"/>
      <c r="F108" s="74"/>
      <c r="G108" s="74"/>
      <c r="H108" s="74"/>
      <c r="I108" s="74"/>
    </row>
    <row r="109" spans="1:9">
      <c r="A109" s="228"/>
      <c r="B109" s="1" t="s">
        <v>180</v>
      </c>
      <c r="C109" s="59" t="s">
        <v>3</v>
      </c>
      <c r="D109" s="17"/>
      <c r="E109" s="74"/>
      <c r="F109" s="74"/>
      <c r="G109" s="74"/>
      <c r="H109" s="74"/>
      <c r="I109" s="74"/>
    </row>
    <row r="110" spans="1:9">
      <c r="A110" s="228"/>
      <c r="B110" s="2" t="s">
        <v>181</v>
      </c>
      <c r="C110" s="40" t="s">
        <v>240</v>
      </c>
      <c r="D110" s="17"/>
      <c r="E110" s="74"/>
      <c r="F110" s="74"/>
      <c r="G110" s="74"/>
      <c r="H110" s="74"/>
      <c r="I110" s="74"/>
    </row>
    <row r="111" spans="1:9">
      <c r="A111" s="228"/>
      <c r="B111" s="2" t="s">
        <v>182</v>
      </c>
      <c r="C111" s="40" t="s">
        <v>241</v>
      </c>
      <c r="D111" s="17"/>
      <c r="E111" s="74"/>
      <c r="F111" s="74"/>
      <c r="G111" s="74"/>
      <c r="H111" s="74"/>
      <c r="I111" s="74"/>
    </row>
    <row r="112" spans="1:9">
      <c r="A112" s="228"/>
      <c r="B112" s="2" t="s">
        <v>183</v>
      </c>
      <c r="C112" s="40" t="s">
        <v>15</v>
      </c>
      <c r="D112" s="17"/>
      <c r="E112" s="74"/>
      <c r="F112" s="74"/>
      <c r="G112" s="74"/>
      <c r="H112" s="74"/>
      <c r="I112" s="74"/>
    </row>
    <row r="113" spans="1:9">
      <c r="A113" s="228"/>
      <c r="B113" s="2" t="s">
        <v>184</v>
      </c>
      <c r="C113" s="40" t="s">
        <v>242</v>
      </c>
      <c r="D113" s="17"/>
      <c r="E113" s="74"/>
      <c r="F113" s="74"/>
      <c r="G113" s="74"/>
      <c r="H113" s="74"/>
      <c r="I113" s="74"/>
    </row>
    <row r="114" spans="1:9">
      <c r="A114" s="228"/>
      <c r="B114" s="2" t="s">
        <v>185</v>
      </c>
      <c r="C114" s="59" t="s">
        <v>3</v>
      </c>
      <c r="D114" s="17"/>
      <c r="E114" s="74"/>
      <c r="F114" s="74"/>
      <c r="G114" s="74"/>
      <c r="H114" s="74"/>
      <c r="I114" s="74"/>
    </row>
    <row r="115" spans="1:9">
      <c r="A115" s="228"/>
      <c r="B115" s="2" t="s">
        <v>243</v>
      </c>
      <c r="C115" s="59" t="s">
        <v>153</v>
      </c>
      <c r="D115" s="17"/>
      <c r="E115" s="74"/>
      <c r="F115" s="74"/>
      <c r="G115" s="74"/>
      <c r="H115" s="74"/>
      <c r="I115" s="74"/>
    </row>
    <row r="116" spans="1:9">
      <c r="A116" s="228"/>
      <c r="B116" s="2" t="s">
        <v>244</v>
      </c>
      <c r="C116" s="59" t="s">
        <v>153</v>
      </c>
      <c r="D116" s="17"/>
      <c r="E116" s="74"/>
      <c r="F116" s="74"/>
      <c r="G116" s="74"/>
      <c r="H116" s="74"/>
      <c r="I116" s="74"/>
    </row>
    <row r="117" spans="1:9">
      <c r="A117" s="228"/>
      <c r="B117" s="2" t="s">
        <v>245</v>
      </c>
      <c r="C117" s="59" t="s">
        <v>153</v>
      </c>
      <c r="D117" s="17"/>
      <c r="E117" s="74"/>
      <c r="F117" s="74"/>
      <c r="G117" s="74"/>
      <c r="H117" s="74"/>
      <c r="I117" s="74"/>
    </row>
    <row r="118" spans="1:9">
      <c r="A118" s="229"/>
      <c r="B118" s="2" t="s">
        <v>186</v>
      </c>
      <c r="C118" s="40" t="s">
        <v>246</v>
      </c>
      <c r="D118" s="17"/>
      <c r="E118" s="74"/>
      <c r="F118" s="74"/>
      <c r="G118" s="74"/>
      <c r="H118" s="74"/>
      <c r="I118" s="74"/>
    </row>
    <row r="119" spans="1:9">
      <c r="A119" s="227" t="s">
        <v>187</v>
      </c>
      <c r="B119" s="70" t="s">
        <v>188</v>
      </c>
      <c r="C119" s="39" t="s">
        <v>12</v>
      </c>
      <c r="D119" s="41"/>
      <c r="E119" s="41"/>
      <c r="F119" s="41"/>
      <c r="G119" s="41"/>
      <c r="H119" s="41"/>
      <c r="I119" s="41"/>
    </row>
    <row r="120" spans="1:9" ht="17.25">
      <c r="A120" s="228"/>
      <c r="B120" s="2" t="s">
        <v>189</v>
      </c>
      <c r="C120" s="42" t="s">
        <v>190</v>
      </c>
      <c r="D120" s="2"/>
      <c r="E120" s="2"/>
      <c r="F120" s="2"/>
      <c r="G120" s="2"/>
      <c r="H120" s="2"/>
      <c r="I120" s="2"/>
    </row>
    <row r="121" spans="1:9">
      <c r="A121" s="228"/>
      <c r="B121" s="2" t="s">
        <v>191</v>
      </c>
      <c r="C121" s="40" t="s">
        <v>12</v>
      </c>
      <c r="D121" s="2"/>
      <c r="E121" s="2"/>
      <c r="F121" s="2"/>
      <c r="G121" s="2"/>
      <c r="H121" s="2"/>
      <c r="I121" s="2"/>
    </row>
    <row r="122" spans="1:9" ht="17.25">
      <c r="A122" s="228"/>
      <c r="B122" s="2" t="s">
        <v>167</v>
      </c>
      <c r="C122" s="42" t="s">
        <v>190</v>
      </c>
      <c r="D122" s="2"/>
      <c r="E122" s="2"/>
      <c r="F122" s="2"/>
      <c r="G122" s="2"/>
      <c r="H122" s="2"/>
      <c r="I122" s="2"/>
    </row>
    <row r="123" spans="1:9" ht="17.25">
      <c r="A123" s="228"/>
      <c r="B123" s="2" t="s">
        <v>274</v>
      </c>
      <c r="C123" s="42" t="s">
        <v>193</v>
      </c>
      <c r="D123" s="2"/>
      <c r="E123" s="2"/>
      <c r="F123" s="2"/>
      <c r="G123" s="2"/>
      <c r="H123" s="2"/>
      <c r="I123" s="2"/>
    </row>
    <row r="124" spans="1:9" ht="18">
      <c r="A124" s="228"/>
      <c r="B124" s="2" t="s">
        <v>251</v>
      </c>
      <c r="C124" s="40" t="s">
        <v>252</v>
      </c>
      <c r="D124" s="2"/>
      <c r="E124" s="2"/>
      <c r="F124" s="2"/>
      <c r="G124" s="2"/>
      <c r="H124" s="2"/>
      <c r="I124" s="2"/>
    </row>
    <row r="125" spans="1:9">
      <c r="A125" s="228"/>
      <c r="B125" s="2" t="s">
        <v>255</v>
      </c>
      <c r="C125" s="40" t="s">
        <v>156</v>
      </c>
      <c r="D125" s="2"/>
      <c r="E125" s="2"/>
      <c r="F125" s="2"/>
      <c r="G125" s="2"/>
      <c r="H125" s="2"/>
      <c r="I125" s="2"/>
    </row>
    <row r="126" spans="1:9">
      <c r="A126" s="228"/>
      <c r="B126" s="2" t="s">
        <v>196</v>
      </c>
      <c r="C126" s="40" t="s">
        <v>156</v>
      </c>
      <c r="D126" s="17"/>
      <c r="E126" s="17"/>
      <c r="F126" s="17"/>
      <c r="G126" s="17"/>
      <c r="H126" s="17"/>
      <c r="I126" s="17"/>
    </row>
    <row r="127" spans="1:9" ht="18">
      <c r="A127" s="228"/>
      <c r="B127" s="2" t="s">
        <v>197</v>
      </c>
      <c r="C127" s="40" t="s">
        <v>198</v>
      </c>
      <c r="D127" s="17"/>
      <c r="E127" s="17"/>
      <c r="F127" s="17"/>
      <c r="G127" s="17"/>
      <c r="H127" s="17"/>
      <c r="I127" s="17"/>
    </row>
    <row r="128" spans="1:9" ht="18">
      <c r="A128" s="228"/>
      <c r="B128" s="2" t="s">
        <v>275</v>
      </c>
      <c r="C128" s="40" t="s">
        <v>198</v>
      </c>
      <c r="D128" s="17"/>
      <c r="E128" s="17"/>
      <c r="F128" s="17"/>
      <c r="G128" s="17"/>
      <c r="H128" s="17"/>
      <c r="I128" s="17"/>
    </row>
    <row r="129" spans="1:9">
      <c r="A129" s="228"/>
      <c r="B129" s="2" t="s">
        <v>200</v>
      </c>
      <c r="C129" s="40" t="s">
        <v>198</v>
      </c>
      <c r="D129" s="17"/>
      <c r="E129" s="17"/>
      <c r="F129" s="17"/>
      <c r="G129" s="17"/>
      <c r="H129" s="17"/>
      <c r="I129" s="17"/>
    </row>
    <row r="130" spans="1:9" ht="18">
      <c r="A130" s="229"/>
      <c r="B130" s="6" t="s">
        <v>201</v>
      </c>
      <c r="C130" s="38" t="s">
        <v>198</v>
      </c>
      <c r="D130" s="43"/>
      <c r="E130" s="43"/>
      <c r="F130" s="43"/>
      <c r="G130" s="43"/>
      <c r="H130" s="43"/>
      <c r="I130" s="43"/>
    </row>
    <row r="131" spans="1:9">
      <c r="A131" s="228" t="s">
        <v>202</v>
      </c>
      <c r="B131" s="2" t="s">
        <v>260</v>
      </c>
      <c r="C131" s="61" t="s">
        <v>3</v>
      </c>
      <c r="D131" s="2"/>
      <c r="E131" s="2"/>
      <c r="F131" s="2"/>
      <c r="G131" s="2"/>
      <c r="H131" s="2"/>
      <c r="I131" s="2"/>
    </row>
    <row r="132" spans="1:9">
      <c r="A132" s="228"/>
      <c r="B132" s="2"/>
      <c r="C132" s="40"/>
      <c r="D132" s="2"/>
      <c r="E132" s="2"/>
      <c r="F132" s="2"/>
      <c r="G132" s="2"/>
      <c r="H132" s="2"/>
      <c r="I132" s="2"/>
    </row>
    <row r="133" spans="1:9">
      <c r="A133" s="228"/>
      <c r="B133" s="2"/>
      <c r="C133" s="40"/>
      <c r="D133" s="2"/>
      <c r="E133" s="2"/>
      <c r="F133" s="2"/>
      <c r="G133" s="2"/>
      <c r="H133" s="2"/>
      <c r="I133" s="2"/>
    </row>
    <row r="134" spans="1:9">
      <c r="A134" s="228"/>
      <c r="B134" s="2"/>
      <c r="C134" s="40"/>
      <c r="D134" s="2"/>
      <c r="E134" s="2"/>
      <c r="F134" s="2"/>
      <c r="G134" s="2"/>
      <c r="H134" s="2"/>
      <c r="I134" s="2"/>
    </row>
    <row r="135" spans="1:9">
      <c r="A135" s="229"/>
      <c r="B135" s="2"/>
      <c r="C135" s="40"/>
      <c r="D135" s="2"/>
      <c r="E135" s="2"/>
      <c r="F135" s="2"/>
      <c r="G135" s="2"/>
      <c r="H135" s="2"/>
      <c r="I135" s="2"/>
    </row>
    <row r="138" spans="1:9">
      <c r="F138">
        <v>1</v>
      </c>
    </row>
  </sheetData>
  <mergeCells count="6">
    <mergeCell ref="A131:A135"/>
    <mergeCell ref="O1:P1"/>
    <mergeCell ref="A76:A89"/>
    <mergeCell ref="A90:A97"/>
    <mergeCell ref="A98:A118"/>
    <mergeCell ref="A119:A130"/>
  </mergeCells>
  <pageMargins left="0.7" right="0.7" top="0.78740157499999996" bottom="0.78740157499999996" header="0.3" footer="0.3"/>
  <legacyDrawing r:id="rId1"/>
</worksheet>
</file>

<file path=xl/worksheets/sheet68.xml><?xml version="1.0" encoding="utf-8"?>
<worksheet xmlns="http://schemas.openxmlformats.org/spreadsheetml/2006/main" xmlns:r="http://schemas.openxmlformats.org/officeDocument/2006/relationships" xmlns:xdr="http://schemas.openxmlformats.org/drawingml/2006/spreadsheetDrawing" xmlns:x14="http://schemas.microsoft.com/office/spreadsheetml/2009/9/main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00000000-0001-0000-4300-000000000000}">
  <sheetPr codeName="Tabelle68"/>
  <dimension ref="A1:F185"/>
  <sheetViews>
    <sheetView zoomScale="90" zoomScaleNormal="90" workbookViewId="0">
      <selection activeCell="F1" sqref="F1"/>
    </sheetView>
  </sheetViews>
  <sheetFormatPr defaultColWidth="11.42578125" defaultRowHeight="15"/>
  <cols>
    <col min="1" max="1" width="24" bestFit="1" customWidth="1"/>
    <col min="2" max="2" width="37.7109375" bestFit="1" customWidth="1"/>
    <col min="3" max="3" width="9.85546875" bestFit="1" customWidth="1"/>
  </cols>
  <sheetData>
    <row r="1" spans="1:4" ht="30">
      <c r="A1" s="5" t="s">
        <v>127</v>
      </c>
      <c r="B1" s="2">
        <f>Gesamtübersicht!BP2</f>
        <v>0</v>
      </c>
      <c r="C1" s="2"/>
      <c r="D1" s="2"/>
    </row>
    <row r="2" spans="1:4">
      <c r="A2" s="5" t="s">
        <v>128</v>
      </c>
      <c r="B2" s="2">
        <f>Gesamtübersicht!BP3</f>
        <v>0</v>
      </c>
      <c r="C2" s="2"/>
      <c r="D2" s="2"/>
    </row>
    <row r="3" spans="1:4">
      <c r="A3" s="5" t="s">
        <v>7</v>
      </c>
      <c r="B3" s="9">
        <f>Gesamtübersicht!BP6</f>
        <v>0</v>
      </c>
      <c r="C3" s="2"/>
      <c r="D3" s="2"/>
    </row>
    <row r="4" spans="1:4">
      <c r="A4" s="5" t="s">
        <v>11</v>
      </c>
      <c r="B4" s="2">
        <f>Gesamtübersicht!BP9</f>
        <v>0</v>
      </c>
      <c r="C4" s="2" t="str">
        <f>Gesamtübersicht!B9</f>
        <v>MJ/kg</v>
      </c>
      <c r="D4" s="2"/>
    </row>
    <row r="5" spans="1:4">
      <c r="A5" s="5" t="s">
        <v>13</v>
      </c>
      <c r="B5" s="2">
        <f>Gesamtübersicht!BP10</f>
        <v>0</v>
      </c>
      <c r="C5" s="2" t="str">
        <f>Gesamtübersicht!B10</f>
        <v>MJ/kg</v>
      </c>
      <c r="D5" s="2"/>
    </row>
    <row r="6" spans="1:4">
      <c r="A6" s="5" t="s">
        <v>129</v>
      </c>
      <c r="B6" s="3">
        <f>Gesamtübersicht!BP11</f>
        <v>0</v>
      </c>
      <c r="C6" s="2" t="str">
        <f>Gesamtübersicht!B11</f>
        <v>Ma.-%</v>
      </c>
      <c r="D6" s="2"/>
    </row>
    <row r="7" spans="1:4">
      <c r="A7" s="5" t="s">
        <v>130</v>
      </c>
      <c r="B7" s="3">
        <f>Gesamtübersicht!BP12</f>
        <v>0</v>
      </c>
      <c r="C7" s="2" t="str">
        <f>Gesamtübersicht!B12</f>
        <v>Ma.-%</v>
      </c>
      <c r="D7" s="2"/>
    </row>
    <row r="8" spans="1:4">
      <c r="A8" s="5" t="s">
        <v>143</v>
      </c>
      <c r="B8" s="3" t="e">
        <f>Gesamtübersicht!#REF!</f>
        <v>#REF!</v>
      </c>
      <c r="C8" s="2" t="e">
        <f>Gesamtübersicht!#REF!</f>
        <v>#REF!</v>
      </c>
      <c r="D8" s="2"/>
    </row>
    <row r="9" spans="1:4">
      <c r="A9" s="5" t="s">
        <v>145</v>
      </c>
      <c r="B9" s="3" t="e">
        <f>Gesamtübersicht!#REF!</f>
        <v>#REF!</v>
      </c>
      <c r="C9" s="2" t="e">
        <f>Gesamtübersicht!#REF!</f>
        <v>#REF!</v>
      </c>
      <c r="D9" s="2"/>
    </row>
    <row r="10" spans="1:4">
      <c r="A10" s="5" t="s">
        <v>17</v>
      </c>
      <c r="B10" s="32">
        <f>Gesamtübersicht!BP13</f>
        <v>0</v>
      </c>
      <c r="C10" s="2" t="str">
        <f>Gesamtübersicht!B13</f>
        <v>kg/m³</v>
      </c>
      <c r="D10" s="2"/>
    </row>
    <row r="11" spans="1:4">
      <c r="A11" s="1"/>
      <c r="B11" s="9"/>
      <c r="C11" s="2"/>
      <c r="D11" s="2"/>
    </row>
    <row r="12" spans="1:4">
      <c r="A12" s="2"/>
      <c r="B12" s="2"/>
      <c r="C12" s="2"/>
      <c r="D12" s="2"/>
    </row>
    <row r="13" spans="1:4">
      <c r="A13" s="2"/>
      <c r="B13" s="2"/>
      <c r="C13" s="2"/>
      <c r="D13" s="2"/>
    </row>
    <row r="14" spans="1:4">
      <c r="A14" s="2"/>
      <c r="B14" s="2"/>
      <c r="C14" s="2"/>
      <c r="D14" s="2"/>
    </row>
    <row r="15" spans="1:4">
      <c r="A15" s="2"/>
      <c r="B15" s="2"/>
      <c r="C15" s="2"/>
      <c r="D15" s="2"/>
    </row>
    <row r="16" spans="1:4">
      <c r="A16" s="2"/>
      <c r="B16" s="2"/>
      <c r="C16" s="2"/>
      <c r="D16" s="2"/>
    </row>
    <row r="17" spans="1:4">
      <c r="A17" s="2"/>
      <c r="B17" s="2"/>
      <c r="C17" s="2"/>
      <c r="D17" s="2"/>
    </row>
    <row r="18" spans="1:4">
      <c r="A18" s="2"/>
      <c r="B18" s="2"/>
      <c r="C18" s="2"/>
      <c r="D18" s="2"/>
    </row>
    <row r="19" spans="1:4">
      <c r="A19" s="2"/>
      <c r="B19" s="2"/>
      <c r="C19" s="2"/>
      <c r="D19" s="2"/>
    </row>
    <row r="20" spans="1:4">
      <c r="A20" s="2"/>
      <c r="B20" s="2"/>
      <c r="C20" s="2"/>
      <c r="D20" s="2"/>
    </row>
    <row r="21" spans="1:4">
      <c r="A21" s="2"/>
      <c r="B21" s="2"/>
      <c r="C21" s="2"/>
      <c r="D21" s="2"/>
    </row>
    <row r="22" spans="1:4">
      <c r="A22" s="2"/>
      <c r="B22" s="2"/>
      <c r="C22" s="2"/>
      <c r="D22" s="2"/>
    </row>
    <row r="23" spans="1:4">
      <c r="A23" s="2"/>
      <c r="B23" s="2"/>
      <c r="C23" s="2"/>
      <c r="D23" s="2"/>
    </row>
    <row r="24" spans="1:4">
      <c r="A24" s="2"/>
      <c r="B24" s="2"/>
      <c r="C24" s="2"/>
      <c r="D24" s="2"/>
    </row>
    <row r="25" spans="1:4">
      <c r="A25" s="2"/>
      <c r="B25" s="2"/>
      <c r="C25" s="2"/>
      <c r="D25" s="2"/>
    </row>
    <row r="26" spans="1:4">
      <c r="A26" s="2"/>
      <c r="B26" s="2"/>
      <c r="C26" s="2"/>
      <c r="D26" s="2"/>
    </row>
    <row r="27" spans="1:4">
      <c r="A27" s="2"/>
      <c r="B27" s="2"/>
      <c r="C27" s="2"/>
      <c r="D27" s="2"/>
    </row>
    <row r="28" spans="1:4">
      <c r="A28" s="2"/>
      <c r="B28" s="2"/>
      <c r="C28" s="2"/>
      <c r="D28" s="2"/>
    </row>
    <row r="29" spans="1:4">
      <c r="A29" s="2"/>
      <c r="B29" s="2"/>
      <c r="C29" s="2"/>
      <c r="D29" s="2"/>
    </row>
    <row r="30" spans="1:4">
      <c r="A30" s="2"/>
      <c r="B30" s="2"/>
      <c r="C30" s="2"/>
      <c r="D30" s="2"/>
    </row>
    <row r="31" spans="1:4">
      <c r="A31" s="2"/>
      <c r="B31" s="2"/>
      <c r="C31" s="2"/>
      <c r="D31" s="2"/>
    </row>
    <row r="32" spans="1:4">
      <c r="A32" s="2"/>
      <c r="B32" s="2"/>
      <c r="C32" s="2"/>
      <c r="D32" s="80"/>
    </row>
    <row r="33" spans="1:4">
      <c r="A33" s="2"/>
      <c r="B33" s="2"/>
      <c r="C33" s="2"/>
      <c r="D33" s="80"/>
    </row>
    <row r="34" spans="1:4">
      <c r="A34" s="2"/>
      <c r="B34" s="2"/>
      <c r="C34" s="2"/>
      <c r="D34" s="2"/>
    </row>
    <row r="35" spans="1:4">
      <c r="A35" s="2"/>
      <c r="B35" s="2"/>
      <c r="C35" s="2"/>
      <c r="D35" s="2"/>
    </row>
    <row r="36" spans="1:4">
      <c r="A36" s="2"/>
      <c r="B36" s="2"/>
      <c r="C36" s="2"/>
      <c r="D36" s="2"/>
    </row>
    <row r="37" spans="1:4">
      <c r="A37" s="2"/>
      <c r="B37" s="2"/>
      <c r="C37" s="2"/>
      <c r="D37" s="2"/>
    </row>
    <row r="38" spans="1:4">
      <c r="A38" s="2"/>
      <c r="B38" s="2"/>
      <c r="C38" s="2"/>
      <c r="D38" s="2"/>
    </row>
    <row r="39" spans="1:4">
      <c r="A39" s="2"/>
      <c r="B39" s="2"/>
      <c r="C39" s="2"/>
      <c r="D39" s="2"/>
    </row>
    <row r="40" spans="1:4">
      <c r="A40" s="2"/>
      <c r="B40" s="2"/>
      <c r="C40" s="2"/>
      <c r="D40" s="2"/>
    </row>
    <row r="41" spans="1:4">
      <c r="A41" s="2"/>
      <c r="B41" s="2"/>
      <c r="C41" s="2"/>
      <c r="D41" s="2"/>
    </row>
    <row r="42" spans="1:4">
      <c r="A42" s="2"/>
      <c r="B42" s="2"/>
      <c r="C42" s="2"/>
      <c r="D42" s="2"/>
    </row>
    <row r="43" spans="1:4">
      <c r="A43" s="2"/>
      <c r="B43" s="2"/>
      <c r="C43" s="2"/>
      <c r="D43" s="2"/>
    </row>
    <row r="44" spans="1:4">
      <c r="A44" s="2"/>
      <c r="B44" s="2"/>
      <c r="C44" s="2"/>
      <c r="D44" s="2"/>
    </row>
    <row r="45" spans="1:4">
      <c r="A45" s="2"/>
      <c r="B45" s="2"/>
      <c r="C45" s="2"/>
      <c r="D45" s="2"/>
    </row>
    <row r="46" spans="1:4">
      <c r="A46" s="2"/>
      <c r="B46" s="2"/>
      <c r="C46" s="2"/>
      <c r="D46" s="2"/>
    </row>
    <row r="47" spans="1:4">
      <c r="A47" s="2"/>
      <c r="B47" s="2"/>
      <c r="C47" s="2"/>
      <c r="D47" s="2"/>
    </row>
    <row r="48" spans="1:4">
      <c r="A48" s="2"/>
      <c r="B48" s="2"/>
      <c r="C48" s="2"/>
      <c r="D48" s="2"/>
    </row>
    <row r="49" spans="1:4">
      <c r="A49" s="2"/>
      <c r="B49" s="2"/>
      <c r="C49" s="2"/>
      <c r="D49" s="2"/>
    </row>
    <row r="50" spans="1:4">
      <c r="A50" s="2"/>
      <c r="B50" s="2"/>
      <c r="C50" s="2"/>
      <c r="D50" s="2"/>
    </row>
    <row r="51" spans="1:4">
      <c r="A51" s="2"/>
      <c r="B51" s="2"/>
      <c r="C51" s="2"/>
      <c r="D51" s="2"/>
    </row>
    <row r="52" spans="1:4">
      <c r="A52" s="2"/>
      <c r="B52" s="2"/>
      <c r="C52" s="2"/>
      <c r="D52" s="2"/>
    </row>
    <row r="53" spans="1:4">
      <c r="A53" s="2"/>
      <c r="B53" s="2"/>
      <c r="C53" s="2"/>
      <c r="D53" s="2"/>
    </row>
    <row r="54" spans="1:4">
      <c r="A54" s="2"/>
      <c r="B54" s="2"/>
      <c r="C54" s="2"/>
      <c r="D54" s="2"/>
    </row>
    <row r="55" spans="1:4">
      <c r="A55" s="2"/>
      <c r="B55" s="2"/>
      <c r="C55" s="2"/>
      <c r="D55" s="2"/>
    </row>
    <row r="56" spans="1:4">
      <c r="A56" s="2"/>
      <c r="B56" s="2"/>
      <c r="C56" s="2"/>
      <c r="D56" s="2"/>
    </row>
    <row r="57" spans="1:4">
      <c r="A57" s="2"/>
      <c r="B57" s="2"/>
      <c r="C57" s="2"/>
      <c r="D57" s="2"/>
    </row>
    <row r="58" spans="1:4">
      <c r="A58" s="2"/>
      <c r="B58" s="2"/>
      <c r="C58" s="2"/>
      <c r="D58" s="2"/>
    </row>
    <row r="59" spans="1:4">
      <c r="A59" s="2"/>
      <c r="B59" s="2"/>
      <c r="C59" s="2"/>
      <c r="D59" s="2"/>
    </row>
    <row r="60" spans="1:4">
      <c r="A60" s="2"/>
      <c r="B60" s="2"/>
      <c r="C60" s="2"/>
      <c r="D60" s="2"/>
    </row>
    <row r="61" spans="1:4">
      <c r="A61" s="2"/>
      <c r="B61" s="2"/>
      <c r="C61" s="2"/>
      <c r="D61" s="2"/>
    </row>
    <row r="62" spans="1:4">
      <c r="A62" s="2"/>
      <c r="B62" s="2"/>
      <c r="C62" s="2"/>
      <c r="D62" s="2"/>
    </row>
    <row r="63" spans="1:4">
      <c r="A63" s="2"/>
      <c r="B63" s="2"/>
      <c r="C63" s="2"/>
      <c r="D63" s="2"/>
    </row>
    <row r="64" spans="1:4">
      <c r="A64" s="2"/>
      <c r="B64" s="2"/>
      <c r="C64" s="2"/>
      <c r="D64" s="2"/>
    </row>
    <row r="65" spans="1:4">
      <c r="A65" s="2"/>
      <c r="B65" s="2"/>
      <c r="C65" s="2"/>
      <c r="D65" s="2"/>
    </row>
    <row r="66" spans="1:4">
      <c r="A66" s="2"/>
      <c r="B66" s="2"/>
      <c r="C66" s="2"/>
      <c r="D66" s="2"/>
    </row>
    <row r="67" spans="1:4">
      <c r="A67" s="2"/>
      <c r="B67" s="2"/>
      <c r="C67" s="2"/>
      <c r="D67" s="2"/>
    </row>
    <row r="68" spans="1:4">
      <c r="A68" s="2"/>
      <c r="B68" s="2"/>
      <c r="C68" s="2"/>
      <c r="D68" s="2"/>
    </row>
    <row r="69" spans="1:4">
      <c r="A69" s="2"/>
      <c r="B69" s="2"/>
      <c r="C69" s="2"/>
      <c r="D69" s="2"/>
    </row>
    <row r="70" spans="1:4">
      <c r="A70" s="2"/>
      <c r="B70" s="2"/>
      <c r="C70" s="2"/>
      <c r="D70" s="2"/>
    </row>
    <row r="71" spans="1:4">
      <c r="A71" s="2"/>
      <c r="B71" s="2"/>
      <c r="C71" s="2"/>
      <c r="D71" s="2"/>
    </row>
    <row r="72" spans="1:4">
      <c r="A72" s="2"/>
      <c r="B72" s="2"/>
      <c r="C72" s="2"/>
      <c r="D72" s="2"/>
    </row>
    <row r="73" spans="1:4">
      <c r="A73" s="45"/>
    </row>
    <row r="74" spans="1:4">
      <c r="A74" s="45"/>
    </row>
    <row r="75" spans="1:4">
      <c r="A75" s="45"/>
    </row>
    <row r="76" spans="1:4">
      <c r="A76" s="45"/>
    </row>
    <row r="77" spans="1:4">
      <c r="A77" s="45"/>
      <c r="B77" s="54"/>
      <c r="C77" s="138"/>
      <c r="D77" s="67"/>
    </row>
    <row r="78" spans="1:4">
      <c r="A78" s="45"/>
    </row>
    <row r="79" spans="1:4">
      <c r="A79" s="45"/>
    </row>
    <row r="80" spans="1:4">
      <c r="A80" s="45"/>
    </row>
    <row r="81" spans="1:4">
      <c r="A81" s="45"/>
    </row>
    <row r="82" spans="1:4">
      <c r="A82" s="45" t="s">
        <v>148</v>
      </c>
      <c r="B82" s="46"/>
      <c r="C82" s="47" t="s">
        <v>0</v>
      </c>
      <c r="D82" s="48"/>
    </row>
    <row r="83" spans="1:4">
      <c r="A83" s="227" t="s">
        <v>149</v>
      </c>
      <c r="B83" s="54" t="s">
        <v>150</v>
      </c>
      <c r="C83" s="55" t="s">
        <v>134</v>
      </c>
      <c r="D83" s="2"/>
    </row>
    <row r="84" spans="1:4">
      <c r="A84" s="228"/>
      <c r="B84" s="54" t="s">
        <v>151</v>
      </c>
      <c r="C84" s="69" t="s">
        <v>134</v>
      </c>
      <c r="D84" s="34"/>
    </row>
    <row r="85" spans="1:4">
      <c r="A85" s="228"/>
      <c r="B85" s="2" t="s">
        <v>152</v>
      </c>
      <c r="C85" s="40" t="s">
        <v>153</v>
      </c>
      <c r="D85" s="72"/>
    </row>
    <row r="86" spans="1:4">
      <c r="A86" s="228"/>
      <c r="B86" s="2" t="s">
        <v>230</v>
      </c>
      <c r="C86" s="40" t="s">
        <v>153</v>
      </c>
      <c r="D86" s="72"/>
    </row>
    <row r="87" spans="1:4">
      <c r="A87" s="228"/>
      <c r="B87" s="2" t="s">
        <v>231</v>
      </c>
      <c r="C87" s="40" t="s">
        <v>153</v>
      </c>
    </row>
    <row r="88" spans="1:4">
      <c r="A88" s="228"/>
      <c r="B88" s="2" t="s">
        <v>232</v>
      </c>
      <c r="C88" s="40" t="s">
        <v>153</v>
      </c>
    </row>
    <row r="89" spans="1:4">
      <c r="A89" s="228"/>
      <c r="B89" s="2" t="s">
        <v>155</v>
      </c>
      <c r="C89" s="40" t="s">
        <v>156</v>
      </c>
    </row>
    <row r="90" spans="1:4" ht="18">
      <c r="A90" s="228"/>
      <c r="B90" s="2" t="s">
        <v>223</v>
      </c>
      <c r="C90" s="40" t="s">
        <v>224</v>
      </c>
    </row>
    <row r="91" spans="1:4">
      <c r="A91" s="228"/>
      <c r="B91" s="2" t="s">
        <v>233</v>
      </c>
      <c r="C91" s="61" t="s">
        <v>3</v>
      </c>
      <c r="D91" s="4"/>
    </row>
    <row r="92" spans="1:4">
      <c r="A92" s="228"/>
      <c r="B92" s="2" t="s">
        <v>234</v>
      </c>
      <c r="C92" s="40" t="s">
        <v>134</v>
      </c>
    </row>
    <row r="93" spans="1:4">
      <c r="A93" s="228"/>
      <c r="B93" s="2" t="s">
        <v>235</v>
      </c>
      <c r="C93" s="40" t="s">
        <v>134</v>
      </c>
    </row>
    <row r="94" spans="1:4">
      <c r="A94" s="228"/>
      <c r="B94" s="2" t="s">
        <v>236</v>
      </c>
      <c r="C94" s="40" t="s">
        <v>15</v>
      </c>
    </row>
    <row r="95" spans="1:4">
      <c r="A95" s="228"/>
      <c r="B95" s="2" t="s">
        <v>237</v>
      </c>
      <c r="C95" s="40" t="s">
        <v>134</v>
      </c>
    </row>
    <row r="96" spans="1:4">
      <c r="A96" s="228"/>
      <c r="B96" s="2" t="s">
        <v>238</v>
      </c>
      <c r="C96" s="40" t="s">
        <v>134</v>
      </c>
    </row>
    <row r="97" spans="1:4">
      <c r="A97" s="228"/>
      <c r="B97" s="2" t="s">
        <v>276</v>
      </c>
      <c r="C97" s="40" t="s">
        <v>15</v>
      </c>
    </row>
    <row r="98" spans="1:4">
      <c r="A98" s="228"/>
      <c r="B98" s="2" t="s">
        <v>159</v>
      </c>
      <c r="C98" s="40" t="s">
        <v>15</v>
      </c>
      <c r="D98" s="56"/>
    </row>
    <row r="99" spans="1:4">
      <c r="A99" s="228"/>
      <c r="B99" s="2" t="s">
        <v>160</v>
      </c>
      <c r="C99" s="40" t="s">
        <v>15</v>
      </c>
      <c r="D99" s="56"/>
    </row>
    <row r="100" spans="1:4">
      <c r="A100" s="228"/>
      <c r="B100" s="2" t="s">
        <v>161</v>
      </c>
      <c r="C100" s="40" t="s">
        <v>15</v>
      </c>
      <c r="D100" s="56"/>
    </row>
    <row r="101" spans="1:4">
      <c r="A101" s="228"/>
      <c r="B101" s="2" t="s">
        <v>162</v>
      </c>
      <c r="C101" s="40" t="s">
        <v>163</v>
      </c>
      <c r="D101" s="56"/>
    </row>
    <row r="102" spans="1:4">
      <c r="A102" s="228"/>
      <c r="B102" s="2" t="s">
        <v>164</v>
      </c>
      <c r="C102" s="40" t="s">
        <v>163</v>
      </c>
      <c r="D102" s="56"/>
    </row>
    <row r="103" spans="1:4">
      <c r="A103" s="229"/>
      <c r="B103" s="6" t="s">
        <v>165</v>
      </c>
      <c r="C103" s="40" t="s">
        <v>15</v>
      </c>
      <c r="D103" s="43">
        <f t="shared" ref="D103" si="0">1-(D98+D99+D100+D102)</f>
        <v>1</v>
      </c>
    </row>
    <row r="104" spans="1:4">
      <c r="A104" s="227" t="s">
        <v>166</v>
      </c>
      <c r="B104" s="41" t="s">
        <v>167</v>
      </c>
      <c r="C104" s="39" t="s">
        <v>12</v>
      </c>
      <c r="D104" s="2"/>
    </row>
    <row r="105" spans="1:4">
      <c r="A105" s="228"/>
      <c r="B105" s="2" t="s">
        <v>168</v>
      </c>
      <c r="C105" s="40" t="s">
        <v>12</v>
      </c>
    </row>
    <row r="106" spans="1:4">
      <c r="A106" s="228"/>
      <c r="B106" s="2" t="s">
        <v>169</v>
      </c>
      <c r="C106" s="40" t="s">
        <v>15</v>
      </c>
    </row>
    <row r="107" spans="1:4">
      <c r="A107" s="228"/>
      <c r="B107" s="2" t="s">
        <v>226</v>
      </c>
      <c r="C107" s="40" t="s">
        <v>15</v>
      </c>
    </row>
    <row r="108" spans="1:4">
      <c r="A108" s="228"/>
      <c r="B108" s="2" t="s">
        <v>171</v>
      </c>
      <c r="C108" s="40" t="s">
        <v>15</v>
      </c>
    </row>
    <row r="109" spans="1:4">
      <c r="A109" s="228"/>
      <c r="B109" s="2" t="s">
        <v>172</v>
      </c>
      <c r="C109" s="40" t="s">
        <v>15</v>
      </c>
    </row>
    <row r="110" spans="1:4">
      <c r="A110" s="228"/>
      <c r="B110" s="2" t="s">
        <v>173</v>
      </c>
      <c r="C110" s="40" t="s">
        <v>15</v>
      </c>
    </row>
    <row r="111" spans="1:4">
      <c r="A111" s="229"/>
      <c r="B111" s="6" t="s">
        <v>174</v>
      </c>
      <c r="C111" s="40" t="s">
        <v>15</v>
      </c>
      <c r="D111" s="6"/>
    </row>
    <row r="112" spans="1:4">
      <c r="A112" s="227" t="s">
        <v>113</v>
      </c>
      <c r="B112" s="41" t="s">
        <v>167</v>
      </c>
      <c r="C112" s="39" t="s">
        <v>12</v>
      </c>
      <c r="D112" s="41"/>
    </row>
    <row r="113" spans="1:4">
      <c r="A113" s="228"/>
      <c r="B113" s="2" t="s">
        <v>168</v>
      </c>
      <c r="C113" s="40" t="s">
        <v>12</v>
      </c>
    </row>
    <row r="114" spans="1:4">
      <c r="A114" s="228"/>
      <c r="B114" s="2" t="s">
        <v>175</v>
      </c>
      <c r="C114" s="40" t="s">
        <v>15</v>
      </c>
    </row>
    <row r="115" spans="1:4">
      <c r="A115" s="228"/>
      <c r="B115" s="2" t="s">
        <v>176</v>
      </c>
      <c r="C115" s="40" t="s">
        <v>177</v>
      </c>
      <c r="D115" s="1"/>
    </row>
    <row r="116" spans="1:4">
      <c r="A116" s="228"/>
      <c r="B116" s="2" t="s">
        <v>170</v>
      </c>
      <c r="C116" s="40" t="s">
        <v>15</v>
      </c>
      <c r="D116" s="17"/>
    </row>
    <row r="117" spans="1:4">
      <c r="A117" s="228"/>
      <c r="B117" s="2" t="s">
        <v>227</v>
      </c>
      <c r="C117" s="61" t="s">
        <v>3</v>
      </c>
      <c r="D117" s="2"/>
    </row>
    <row r="118" spans="1:4">
      <c r="A118" s="228"/>
      <c r="B118" s="2" t="s">
        <v>171</v>
      </c>
      <c r="C118" s="40" t="s">
        <v>15</v>
      </c>
      <c r="D118" s="2"/>
    </row>
    <row r="119" spans="1:4">
      <c r="A119" s="228"/>
      <c r="B119" s="2" t="s">
        <v>172</v>
      </c>
      <c r="C119" s="40" t="s">
        <v>15</v>
      </c>
      <c r="D119" s="2"/>
    </row>
    <row r="120" spans="1:4">
      <c r="A120" s="228"/>
      <c r="B120" s="2" t="s">
        <v>173</v>
      </c>
      <c r="C120" s="40" t="s">
        <v>15</v>
      </c>
      <c r="D120" s="2"/>
    </row>
    <row r="121" spans="1:4">
      <c r="A121" s="228"/>
      <c r="B121" s="2" t="s">
        <v>174</v>
      </c>
      <c r="C121" s="40" t="s">
        <v>15</v>
      </c>
      <c r="D121" s="2"/>
    </row>
    <row r="122" spans="1:4">
      <c r="A122" s="228"/>
      <c r="B122" s="2" t="s">
        <v>178</v>
      </c>
      <c r="C122" s="59" t="s">
        <v>3</v>
      </c>
      <c r="D122" s="2"/>
    </row>
    <row r="123" spans="1:4">
      <c r="A123" s="228"/>
      <c r="B123" s="2" t="s">
        <v>179</v>
      </c>
      <c r="C123" s="40" t="s">
        <v>15</v>
      </c>
      <c r="D123" s="2"/>
    </row>
    <row r="124" spans="1:4">
      <c r="A124" s="228"/>
      <c r="B124" s="1" t="s">
        <v>180</v>
      </c>
      <c r="C124" s="59" t="s">
        <v>3</v>
      </c>
      <c r="D124" s="2"/>
    </row>
    <row r="125" spans="1:4">
      <c r="A125" s="228"/>
      <c r="B125" s="2" t="s">
        <v>181</v>
      </c>
      <c r="C125" s="40" t="s">
        <v>240</v>
      </c>
      <c r="D125" s="2"/>
    </row>
    <row r="126" spans="1:4">
      <c r="A126" s="228"/>
      <c r="B126" s="2" t="s">
        <v>182</v>
      </c>
      <c r="C126" s="40"/>
      <c r="D126" s="2"/>
    </row>
    <row r="127" spans="1:4">
      <c r="A127" s="228"/>
      <c r="B127" s="2" t="s">
        <v>183</v>
      </c>
      <c r="C127" s="40"/>
      <c r="D127" s="2"/>
    </row>
    <row r="128" spans="1:4">
      <c r="A128" s="228"/>
      <c r="B128" s="2" t="s">
        <v>184</v>
      </c>
      <c r="C128" s="40"/>
      <c r="D128" s="2"/>
    </row>
    <row r="129" spans="1:6">
      <c r="A129" s="228"/>
      <c r="B129" s="2" t="s">
        <v>185</v>
      </c>
      <c r="C129" s="40"/>
      <c r="D129" s="2"/>
    </row>
    <row r="130" spans="1:6">
      <c r="A130" s="228"/>
      <c r="B130" s="2" t="s">
        <v>243</v>
      </c>
      <c r="C130" s="59" t="s">
        <v>153</v>
      </c>
      <c r="D130" s="2"/>
    </row>
    <row r="131" spans="1:6">
      <c r="A131" s="228"/>
      <c r="B131" s="2" t="s">
        <v>244</v>
      </c>
      <c r="C131" s="59" t="s">
        <v>153</v>
      </c>
      <c r="D131" s="2"/>
    </row>
    <row r="132" spans="1:6">
      <c r="A132" s="228"/>
      <c r="B132" s="2" t="s">
        <v>245</v>
      </c>
      <c r="C132" s="59" t="s">
        <v>153</v>
      </c>
      <c r="D132" s="2"/>
    </row>
    <row r="133" spans="1:6">
      <c r="A133" s="229"/>
      <c r="B133" s="2" t="s">
        <v>186</v>
      </c>
      <c r="C133" s="40"/>
      <c r="D133" s="77"/>
    </row>
    <row r="134" spans="1:6">
      <c r="A134" s="227" t="s">
        <v>187</v>
      </c>
      <c r="B134" s="70" t="s">
        <v>188</v>
      </c>
      <c r="C134" s="39" t="s">
        <v>12</v>
      </c>
      <c r="D134" s="41"/>
    </row>
    <row r="135" spans="1:6" ht="17.25">
      <c r="A135" s="228"/>
      <c r="B135" s="2" t="s">
        <v>189</v>
      </c>
      <c r="C135" s="42" t="s">
        <v>190</v>
      </c>
      <c r="D135" s="2"/>
    </row>
    <row r="136" spans="1:6">
      <c r="A136" s="228"/>
      <c r="B136" s="2" t="s">
        <v>191</v>
      </c>
      <c r="C136" s="40" t="s">
        <v>12</v>
      </c>
      <c r="D136" s="2"/>
    </row>
    <row r="137" spans="1:6" ht="17.25">
      <c r="A137" s="228"/>
      <c r="B137" s="2" t="s">
        <v>167</v>
      </c>
      <c r="C137" s="42" t="s">
        <v>190</v>
      </c>
      <c r="D137" s="2"/>
    </row>
    <row r="138" spans="1:6" ht="18">
      <c r="A138" s="228"/>
      <c r="B138" s="2" t="s">
        <v>247</v>
      </c>
      <c r="C138" s="42" t="s">
        <v>190</v>
      </c>
      <c r="D138" s="2"/>
      <c r="F138">
        <v>1</v>
      </c>
    </row>
    <row r="139" spans="1:6" ht="18">
      <c r="A139" s="228"/>
      <c r="B139" s="2" t="s">
        <v>248</v>
      </c>
      <c r="C139" s="42" t="s">
        <v>190</v>
      </c>
      <c r="D139" s="2"/>
    </row>
    <row r="140" spans="1:6" ht="17.25">
      <c r="A140" s="228"/>
      <c r="B140" s="2" t="s">
        <v>249</v>
      </c>
      <c r="C140" s="42" t="s">
        <v>193</v>
      </c>
      <c r="D140" s="2"/>
    </row>
    <row r="141" spans="1:6" ht="17.25">
      <c r="A141" s="228"/>
      <c r="B141" s="2" t="s">
        <v>250</v>
      </c>
      <c r="C141" s="42" t="s">
        <v>193</v>
      </c>
      <c r="D141" s="2"/>
    </row>
    <row r="142" spans="1:6" ht="18">
      <c r="A142" s="228"/>
      <c r="B142" s="2" t="s">
        <v>251</v>
      </c>
      <c r="C142" s="40" t="s">
        <v>252</v>
      </c>
      <c r="D142" s="2"/>
    </row>
    <row r="143" spans="1:6" ht="18">
      <c r="A143" s="228"/>
      <c r="B143" s="2" t="s">
        <v>253</v>
      </c>
      <c r="C143" s="40" t="s">
        <v>254</v>
      </c>
      <c r="D143" s="2"/>
    </row>
    <row r="144" spans="1:6">
      <c r="A144" s="228"/>
      <c r="B144" s="2" t="s">
        <v>255</v>
      </c>
      <c r="C144" s="40" t="s">
        <v>156</v>
      </c>
      <c r="D144" s="2"/>
    </row>
    <row r="145" spans="1:4">
      <c r="A145" s="228"/>
      <c r="B145" s="2" t="s">
        <v>196</v>
      </c>
      <c r="C145" s="40" t="s">
        <v>156</v>
      </c>
      <c r="D145" s="2"/>
    </row>
    <row r="146" spans="1:4" ht="18">
      <c r="A146" s="228"/>
      <c r="B146" s="2" t="s">
        <v>264</v>
      </c>
      <c r="C146" s="40" t="s">
        <v>198</v>
      </c>
      <c r="D146" s="2"/>
    </row>
    <row r="147" spans="1:4" ht="18">
      <c r="A147" s="228"/>
      <c r="B147" s="2" t="s">
        <v>197</v>
      </c>
      <c r="C147" s="40" t="s">
        <v>198</v>
      </c>
      <c r="D147" s="2"/>
    </row>
    <row r="148" spans="1:4" ht="18">
      <c r="A148" s="228"/>
      <c r="B148" s="2" t="s">
        <v>275</v>
      </c>
      <c r="C148" s="40" t="s">
        <v>198</v>
      </c>
      <c r="D148" s="2"/>
    </row>
    <row r="149" spans="1:4">
      <c r="A149" s="228"/>
      <c r="B149" s="2" t="s">
        <v>200</v>
      </c>
      <c r="C149" s="40" t="s">
        <v>198</v>
      </c>
      <c r="D149" s="2"/>
    </row>
    <row r="150" spans="1:4" ht="18">
      <c r="A150" s="228"/>
      <c r="B150" s="2" t="s">
        <v>201</v>
      </c>
      <c r="C150" s="40" t="s">
        <v>198</v>
      </c>
      <c r="D150" s="2"/>
    </row>
    <row r="151" spans="1:4" ht="18">
      <c r="A151" s="228"/>
      <c r="B151" s="2" t="s">
        <v>256</v>
      </c>
      <c r="C151" s="40" t="s">
        <v>198</v>
      </c>
      <c r="D151" s="2"/>
    </row>
    <row r="152" spans="1:4" ht="18">
      <c r="A152" s="229"/>
      <c r="B152" s="6" t="s">
        <v>257</v>
      </c>
      <c r="C152" s="38" t="s">
        <v>198</v>
      </c>
      <c r="D152" s="77"/>
    </row>
    <row r="153" spans="1:4">
      <c r="A153" s="227" t="s">
        <v>258</v>
      </c>
      <c r="B153" s="2" t="s">
        <v>169</v>
      </c>
      <c r="C153" s="40" t="s">
        <v>15</v>
      </c>
      <c r="D153" s="2"/>
    </row>
    <row r="154" spans="1:4">
      <c r="A154" s="228"/>
      <c r="B154" s="2" t="s">
        <v>170</v>
      </c>
      <c r="C154" s="40" t="s">
        <v>15</v>
      </c>
      <c r="D154" s="2"/>
    </row>
    <row r="155" spans="1:4">
      <c r="A155" s="228"/>
      <c r="B155" s="2" t="s">
        <v>171</v>
      </c>
      <c r="C155" s="40" t="s">
        <v>15</v>
      </c>
      <c r="D155" s="2"/>
    </row>
    <row r="156" spans="1:4">
      <c r="A156" s="228"/>
      <c r="B156" s="2" t="s">
        <v>172</v>
      </c>
      <c r="C156" s="40" t="s">
        <v>15</v>
      </c>
      <c r="D156" s="2"/>
    </row>
    <row r="157" spans="1:4">
      <c r="A157" s="228"/>
      <c r="B157" s="2" t="s">
        <v>173</v>
      </c>
      <c r="C157" s="40" t="s">
        <v>15</v>
      </c>
      <c r="D157" s="2"/>
    </row>
    <row r="158" spans="1:4">
      <c r="A158" s="229"/>
      <c r="B158" s="6" t="s">
        <v>174</v>
      </c>
      <c r="C158" s="38" t="s">
        <v>15</v>
      </c>
      <c r="D158" s="77"/>
    </row>
    <row r="159" spans="1:4">
      <c r="A159" s="234" t="s">
        <v>259</v>
      </c>
      <c r="B159" s="2" t="s">
        <v>171</v>
      </c>
      <c r="C159" s="40" t="s">
        <v>15</v>
      </c>
      <c r="D159" s="2"/>
    </row>
    <row r="160" spans="1:4">
      <c r="A160" s="235"/>
      <c r="B160" s="2" t="s">
        <v>172</v>
      </c>
      <c r="C160" s="40" t="s">
        <v>15</v>
      </c>
      <c r="D160" s="2"/>
    </row>
    <row r="161" spans="1:4">
      <c r="A161" s="235"/>
      <c r="B161" s="2" t="s">
        <v>173</v>
      </c>
      <c r="C161" s="40" t="s">
        <v>15</v>
      </c>
      <c r="D161" s="2"/>
    </row>
    <row r="162" spans="1:4">
      <c r="A162" s="236"/>
      <c r="B162" s="6" t="s">
        <v>174</v>
      </c>
      <c r="C162" s="38" t="s">
        <v>15</v>
      </c>
      <c r="D162" s="77"/>
    </row>
    <row r="163" spans="1:4">
      <c r="A163" s="228" t="s">
        <v>202</v>
      </c>
      <c r="B163" s="2" t="s">
        <v>260</v>
      </c>
      <c r="C163" s="61" t="s">
        <v>3</v>
      </c>
      <c r="D163" s="2"/>
    </row>
    <row r="164" spans="1:4">
      <c r="A164" s="228"/>
      <c r="B164" s="2" t="s">
        <v>261</v>
      </c>
      <c r="C164" s="40" t="s">
        <v>262</v>
      </c>
      <c r="D164" s="2"/>
    </row>
    <row r="165" spans="1:4">
      <c r="A165" s="228"/>
      <c r="B165" s="2"/>
      <c r="C165" s="40"/>
      <c r="D165" s="2"/>
    </row>
    <row r="166" spans="1:4">
      <c r="A166" s="228"/>
      <c r="B166" s="2"/>
      <c r="C166" s="40"/>
      <c r="D166" s="2"/>
    </row>
    <row r="167" spans="1:4">
      <c r="A167" s="229"/>
      <c r="B167" s="2"/>
      <c r="C167" s="40"/>
      <c r="D167" s="2"/>
    </row>
    <row r="168" spans="1:4">
      <c r="A168" s="2"/>
      <c r="B168" s="2"/>
      <c r="C168" s="2"/>
      <c r="D168" s="2"/>
    </row>
    <row r="169" spans="1:4">
      <c r="A169" s="2"/>
      <c r="B169" s="2"/>
      <c r="C169" s="2"/>
      <c r="D169" s="2"/>
    </row>
    <row r="170" spans="1:4">
      <c r="A170" s="2"/>
      <c r="B170" s="2"/>
      <c r="C170" s="2"/>
      <c r="D170" s="2"/>
    </row>
    <row r="171" spans="1:4">
      <c r="A171" s="2"/>
      <c r="B171" s="2"/>
      <c r="C171" s="2"/>
      <c r="D171" s="2"/>
    </row>
    <row r="172" spans="1:4">
      <c r="A172" s="2"/>
      <c r="B172" s="2"/>
      <c r="C172" s="2"/>
      <c r="D172" s="2"/>
    </row>
    <row r="173" spans="1:4">
      <c r="A173" s="2"/>
      <c r="B173" s="2"/>
      <c r="C173" s="2"/>
      <c r="D173" s="2"/>
    </row>
    <row r="174" spans="1:4">
      <c r="A174" s="2"/>
      <c r="B174" s="2"/>
      <c r="C174" s="2"/>
      <c r="D174" s="2"/>
    </row>
    <row r="175" spans="1:4">
      <c r="A175" s="2"/>
      <c r="B175" s="2"/>
      <c r="C175" s="2"/>
      <c r="D175" s="2"/>
    </row>
    <row r="176" spans="1:4">
      <c r="A176" s="2"/>
      <c r="B176" s="2"/>
      <c r="C176" s="2"/>
      <c r="D176" s="2"/>
    </row>
    <row r="177" spans="1:4">
      <c r="A177" s="2"/>
      <c r="B177" s="2"/>
      <c r="C177" s="2"/>
      <c r="D177" s="2"/>
    </row>
    <row r="178" spans="1:4">
      <c r="A178" s="2"/>
      <c r="B178" s="2"/>
      <c r="C178" s="2"/>
      <c r="D178" s="2"/>
    </row>
    <row r="179" spans="1:4">
      <c r="A179" s="2"/>
      <c r="B179" s="2"/>
      <c r="C179" s="2"/>
      <c r="D179" s="2"/>
    </row>
    <row r="180" spans="1:4">
      <c r="A180" s="2"/>
      <c r="B180" s="2"/>
      <c r="C180" s="2"/>
      <c r="D180" s="2"/>
    </row>
    <row r="181" spans="1:4">
      <c r="A181" s="2"/>
      <c r="B181" s="2"/>
      <c r="C181" s="2"/>
      <c r="D181" s="2"/>
    </row>
    <row r="182" spans="1:4">
      <c r="A182" s="2"/>
      <c r="B182" s="2"/>
      <c r="C182" s="2"/>
      <c r="D182" s="2"/>
    </row>
    <row r="183" spans="1:4">
      <c r="A183" s="2"/>
      <c r="B183" s="2"/>
      <c r="C183" s="2"/>
      <c r="D183" s="2"/>
    </row>
    <row r="184" spans="1:4">
      <c r="A184" s="2"/>
      <c r="B184" s="2"/>
      <c r="C184" s="2"/>
      <c r="D184" s="2"/>
    </row>
    <row r="185" spans="1:4">
      <c r="A185" s="2"/>
      <c r="B185" s="2"/>
      <c r="C185" s="2"/>
      <c r="D185" s="2"/>
    </row>
  </sheetData>
  <mergeCells count="7">
    <mergeCell ref="A163:A167"/>
    <mergeCell ref="A83:A103"/>
    <mergeCell ref="A104:A111"/>
    <mergeCell ref="A112:A133"/>
    <mergeCell ref="A134:A152"/>
    <mergeCell ref="A153:A158"/>
    <mergeCell ref="A159:A162"/>
  </mergeCells>
  <pageMargins left="0.7" right="0.7" top="0.78740157499999996" bottom="0.78740157499999996" header="0.3" footer="0.3"/>
  <legacyDrawing r:id="rId1"/>
</worksheet>
</file>

<file path=xl/worksheets/sheet69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00000000-0001-0000-4400-000000000000}">
  <sheetPr codeName="Tabelle69"/>
  <dimension ref="A1:E95"/>
  <sheetViews>
    <sheetView zoomScale="90" zoomScaleNormal="90" workbookViewId="0">
      <pane xSplit="3" topLeftCell="D1" activePane="topRight" state="frozen"/>
      <selection pane="topRight" activeCell="D19" sqref="D19"/>
      <selection activeCell="F138" sqref="F138"/>
    </sheetView>
  </sheetViews>
  <sheetFormatPr defaultColWidth="11.42578125" defaultRowHeight="15"/>
  <cols>
    <col min="1" max="1" width="24" bestFit="1" customWidth="1"/>
    <col min="2" max="2" width="37.7109375" bestFit="1" customWidth="1"/>
    <col min="3" max="3" width="11.42578125" bestFit="1" customWidth="1"/>
    <col min="4" max="4" width="17.5703125" bestFit="1" customWidth="1"/>
    <col min="14" max="14" width="17.5703125" bestFit="1" customWidth="1"/>
  </cols>
  <sheetData>
    <row r="1" spans="1:4" ht="30">
      <c r="A1" s="5" t="s">
        <v>127</v>
      </c>
      <c r="B1" s="2">
        <f>Gesamtübersicht!BQ2</f>
        <v>0</v>
      </c>
      <c r="C1" s="2"/>
      <c r="D1" s="2"/>
    </row>
    <row r="2" spans="1:4">
      <c r="A2" s="5" t="s">
        <v>128</v>
      </c>
      <c r="B2" s="2">
        <f>Gesamtübersicht!BQ3</f>
        <v>0</v>
      </c>
      <c r="C2" s="2"/>
      <c r="D2" s="2"/>
    </row>
    <row r="3" spans="1:4">
      <c r="A3" s="5" t="s">
        <v>7</v>
      </c>
      <c r="B3" s="9">
        <f>Gesamtübersicht!BQ6</f>
        <v>0</v>
      </c>
      <c r="C3" s="2"/>
      <c r="D3" s="2"/>
    </row>
    <row r="4" spans="1:4">
      <c r="A4" s="5" t="s">
        <v>11</v>
      </c>
      <c r="B4" s="2">
        <f>Gesamtübersicht!BQ9</f>
        <v>0</v>
      </c>
      <c r="C4" s="2" t="str">
        <f>Gesamtübersicht!B9</f>
        <v>MJ/kg</v>
      </c>
      <c r="D4" s="2"/>
    </row>
    <row r="5" spans="1:4">
      <c r="A5" s="5" t="s">
        <v>13</v>
      </c>
      <c r="B5" s="2">
        <f>Gesamtübersicht!BQ10</f>
        <v>0</v>
      </c>
      <c r="C5" s="2" t="str">
        <f>Gesamtübersicht!B10</f>
        <v>MJ/kg</v>
      </c>
      <c r="D5" s="2"/>
    </row>
    <row r="6" spans="1:4">
      <c r="A6" s="5" t="s">
        <v>129</v>
      </c>
      <c r="B6" s="3">
        <f>Gesamtübersicht!BQ11</f>
        <v>0</v>
      </c>
      <c r="C6" s="2" t="str">
        <f>Gesamtübersicht!B11</f>
        <v>Ma.-%</v>
      </c>
      <c r="D6" s="2"/>
    </row>
    <row r="7" spans="1:4">
      <c r="A7" s="5" t="s">
        <v>130</v>
      </c>
      <c r="B7" s="3">
        <f>Gesamtübersicht!BQ12</f>
        <v>0</v>
      </c>
      <c r="C7" s="2" t="str">
        <f>Gesamtübersicht!B12</f>
        <v>Ma.-%</v>
      </c>
      <c r="D7" s="2"/>
    </row>
    <row r="8" spans="1:4">
      <c r="A8" s="5" t="s">
        <v>143</v>
      </c>
      <c r="B8" s="3" t="e">
        <f>Gesamtübersicht!#REF!</f>
        <v>#REF!</v>
      </c>
      <c r="C8" s="2" t="e">
        <f>Gesamtübersicht!#REF!</f>
        <v>#REF!</v>
      </c>
      <c r="D8" s="2"/>
    </row>
    <row r="9" spans="1:4">
      <c r="A9" s="5" t="s">
        <v>145</v>
      </c>
      <c r="B9" s="3" t="e">
        <f>Gesamtübersicht!#REF!</f>
        <v>#REF!</v>
      </c>
      <c r="C9" s="2" t="e">
        <f>Gesamtübersicht!#REF!</f>
        <v>#REF!</v>
      </c>
      <c r="D9" s="2"/>
    </row>
    <row r="10" spans="1:4">
      <c r="A10" s="5" t="s">
        <v>17</v>
      </c>
      <c r="B10" s="32">
        <f>Gesamtübersicht!BQ13</f>
        <v>0</v>
      </c>
      <c r="C10" s="2" t="str">
        <f>Gesamtübersicht!B13</f>
        <v>kg/m³</v>
      </c>
      <c r="D10" s="2"/>
    </row>
    <row r="11" spans="1:4">
      <c r="A11" s="1"/>
      <c r="B11" s="9"/>
      <c r="C11" s="2"/>
      <c r="D11" s="2"/>
    </row>
    <row r="12" spans="1:4">
      <c r="A12" s="2"/>
      <c r="B12" s="2"/>
      <c r="C12" s="2"/>
      <c r="D12" s="2"/>
    </row>
    <row r="13" spans="1:4">
      <c r="A13" s="2"/>
      <c r="B13" s="2"/>
      <c r="C13" s="2"/>
      <c r="D13" s="2"/>
    </row>
    <row r="14" spans="1:4">
      <c r="A14" s="2"/>
      <c r="B14" s="2"/>
      <c r="C14" s="2"/>
      <c r="D14" s="2"/>
    </row>
    <row r="15" spans="1:4">
      <c r="A15" s="2"/>
      <c r="B15" s="2"/>
      <c r="C15" s="2"/>
      <c r="D15" s="2"/>
    </row>
    <row r="16" spans="1:4">
      <c r="A16" s="2"/>
      <c r="B16" s="2"/>
      <c r="C16" s="2"/>
      <c r="D16" s="2"/>
    </row>
    <row r="17" spans="1:4">
      <c r="A17" s="2"/>
      <c r="B17" s="2"/>
      <c r="C17" s="2"/>
      <c r="D17" s="2"/>
    </row>
    <row r="18" spans="1:4">
      <c r="A18" s="2"/>
      <c r="B18" s="2"/>
      <c r="C18" s="2"/>
      <c r="D18" s="2"/>
    </row>
    <row r="19" spans="1:4">
      <c r="A19" s="2"/>
      <c r="B19" s="2"/>
      <c r="C19" s="2"/>
      <c r="D19" s="2"/>
    </row>
    <row r="20" spans="1:4">
      <c r="A20" s="2"/>
      <c r="B20" s="2"/>
      <c r="C20" s="2"/>
      <c r="D20" s="2"/>
    </row>
    <row r="21" spans="1:4">
      <c r="A21" s="2"/>
      <c r="B21" s="2"/>
      <c r="C21" s="2"/>
      <c r="D21" s="2"/>
    </row>
    <row r="22" spans="1:4">
      <c r="A22" s="2"/>
      <c r="B22" s="2"/>
      <c r="C22" s="2"/>
      <c r="D22" s="2"/>
    </row>
    <row r="23" spans="1:4">
      <c r="A23" s="2"/>
      <c r="B23" s="2"/>
      <c r="C23" s="2"/>
      <c r="D23" s="2"/>
    </row>
    <row r="24" spans="1:4">
      <c r="A24" s="2"/>
      <c r="B24" s="2"/>
      <c r="C24" s="2"/>
      <c r="D24" s="2"/>
    </row>
    <row r="25" spans="1:4">
      <c r="A25" s="2"/>
      <c r="B25" s="2"/>
      <c r="C25" s="2"/>
      <c r="D25" s="2"/>
    </row>
    <row r="26" spans="1:4">
      <c r="A26" s="2"/>
      <c r="B26" s="2"/>
      <c r="C26" s="2"/>
      <c r="D26" s="2"/>
    </row>
    <row r="27" spans="1:4">
      <c r="A27" s="2"/>
      <c r="B27" s="2"/>
      <c r="C27" s="2"/>
      <c r="D27" s="2"/>
    </row>
    <row r="28" spans="1:4">
      <c r="A28" s="2"/>
      <c r="B28" s="2"/>
      <c r="C28" s="2"/>
      <c r="D28" s="2"/>
    </row>
    <row r="29" spans="1:4">
      <c r="A29" s="2"/>
      <c r="B29" s="2"/>
      <c r="C29" s="2"/>
      <c r="D29" s="2"/>
    </row>
    <row r="30" spans="1:4">
      <c r="A30" s="2"/>
      <c r="B30" s="2"/>
      <c r="C30" s="2"/>
      <c r="D30" s="2"/>
    </row>
    <row r="31" spans="1:4">
      <c r="A31" s="2"/>
      <c r="B31" s="2"/>
      <c r="C31" s="2"/>
      <c r="D31" s="2"/>
    </row>
    <row r="32" spans="1:4">
      <c r="A32" s="2"/>
      <c r="B32" s="2"/>
      <c r="C32" s="2"/>
      <c r="D32" s="80"/>
    </row>
    <row r="33" spans="1:4">
      <c r="A33" s="2"/>
      <c r="B33" s="2"/>
      <c r="C33" s="2"/>
      <c r="D33" s="80"/>
    </row>
    <row r="34" spans="1:4">
      <c r="A34" s="2"/>
      <c r="B34" s="2"/>
      <c r="C34" s="2"/>
      <c r="D34" s="2"/>
    </row>
    <row r="35" spans="1:4">
      <c r="A35" s="2"/>
      <c r="B35" s="2"/>
      <c r="C35" s="2"/>
      <c r="D35" s="2"/>
    </row>
    <row r="36" spans="1:4">
      <c r="A36" s="2"/>
      <c r="B36" s="2"/>
      <c r="C36" s="2"/>
      <c r="D36" s="2"/>
    </row>
    <row r="37" spans="1:4">
      <c r="A37" s="2"/>
      <c r="B37" s="2"/>
      <c r="C37" s="2"/>
      <c r="D37" s="2"/>
    </row>
    <row r="38" spans="1:4">
      <c r="A38" s="2"/>
      <c r="B38" s="2"/>
      <c r="C38" s="2"/>
      <c r="D38" s="2"/>
    </row>
    <row r="39" spans="1:4">
      <c r="A39" s="2"/>
      <c r="B39" s="2"/>
      <c r="C39" s="2"/>
      <c r="D39" s="2"/>
    </row>
    <row r="40" spans="1:4">
      <c r="A40" s="2"/>
      <c r="B40" s="2"/>
      <c r="C40" s="2"/>
      <c r="D40" s="2"/>
    </row>
    <row r="41" spans="1:4">
      <c r="A41" s="2"/>
      <c r="B41" s="2"/>
      <c r="C41" s="2"/>
      <c r="D41" s="2"/>
    </row>
    <row r="42" spans="1:4">
      <c r="A42" s="2"/>
      <c r="B42" s="2"/>
      <c r="C42" s="2"/>
      <c r="D42" s="2"/>
    </row>
    <row r="43" spans="1:4">
      <c r="A43" s="2"/>
      <c r="B43" s="2"/>
      <c r="C43" s="2"/>
      <c r="D43" s="2"/>
    </row>
    <row r="44" spans="1:4">
      <c r="A44" s="2"/>
      <c r="B44" s="2"/>
      <c r="C44" s="2"/>
      <c r="D44" s="2"/>
    </row>
    <row r="45" spans="1:4">
      <c r="A45" s="2"/>
      <c r="B45" s="2"/>
      <c r="C45" s="2"/>
      <c r="D45" s="2"/>
    </row>
    <row r="46" spans="1:4">
      <c r="A46" s="2"/>
      <c r="B46" s="2"/>
      <c r="C46" s="2"/>
      <c r="D46" s="2"/>
    </row>
    <row r="47" spans="1:4">
      <c r="A47" s="2"/>
      <c r="B47" s="2"/>
      <c r="C47" s="2"/>
      <c r="D47" s="2"/>
    </row>
    <row r="48" spans="1:4">
      <c r="A48" s="2"/>
      <c r="B48" s="2"/>
      <c r="C48" s="2"/>
      <c r="D48" s="2"/>
    </row>
    <row r="49" spans="1:4">
      <c r="A49" s="2"/>
      <c r="B49" s="2"/>
      <c r="C49" s="2"/>
      <c r="D49" s="2"/>
    </row>
    <row r="50" spans="1:4">
      <c r="A50" s="2"/>
      <c r="B50" s="2"/>
      <c r="C50" s="2"/>
      <c r="D50" s="2"/>
    </row>
    <row r="51" spans="1:4">
      <c r="A51" s="2"/>
      <c r="B51" s="2"/>
      <c r="C51" s="2"/>
      <c r="D51" s="2"/>
    </row>
    <row r="52" spans="1:4">
      <c r="A52" s="2"/>
      <c r="B52" s="2"/>
      <c r="C52" s="2"/>
      <c r="D52" s="2"/>
    </row>
    <row r="53" spans="1:4">
      <c r="A53" s="2"/>
      <c r="B53" s="2"/>
      <c r="C53" s="2"/>
      <c r="D53" s="2"/>
    </row>
    <row r="54" spans="1:4">
      <c r="A54" s="2"/>
      <c r="B54" s="2"/>
      <c r="C54" s="2"/>
      <c r="D54" s="2"/>
    </row>
    <row r="55" spans="1:4">
      <c r="A55" s="2"/>
      <c r="B55" s="2"/>
      <c r="C55" s="2"/>
      <c r="D55" s="2"/>
    </row>
    <row r="56" spans="1:4">
      <c r="A56" s="2"/>
      <c r="B56" s="2"/>
      <c r="C56" s="2"/>
      <c r="D56" s="2"/>
    </row>
    <row r="57" spans="1:4">
      <c r="A57" s="2"/>
      <c r="B57" s="2"/>
      <c r="C57" s="2"/>
      <c r="D57" s="2"/>
    </row>
    <row r="58" spans="1:4">
      <c r="A58" s="2"/>
      <c r="B58" s="2"/>
      <c r="C58" s="2"/>
      <c r="D58" s="2"/>
    </row>
    <row r="59" spans="1:4">
      <c r="A59" s="2"/>
      <c r="B59" s="2"/>
      <c r="C59" s="2"/>
      <c r="D59" s="2"/>
    </row>
    <row r="60" spans="1:4">
      <c r="A60" s="2"/>
      <c r="B60" s="2"/>
      <c r="C60" s="2"/>
      <c r="D60" s="2"/>
    </row>
    <row r="61" spans="1:4">
      <c r="A61" s="2"/>
      <c r="B61" s="2"/>
      <c r="C61" s="2"/>
      <c r="D61" s="2"/>
    </row>
    <row r="62" spans="1:4">
      <c r="A62" s="2"/>
      <c r="B62" s="2"/>
      <c r="C62" s="2"/>
      <c r="D62" s="2"/>
    </row>
    <row r="63" spans="1:4">
      <c r="A63" s="2"/>
      <c r="B63" s="2"/>
      <c r="C63" s="2"/>
      <c r="D63" s="2"/>
    </row>
    <row r="64" spans="1:4">
      <c r="A64" s="2"/>
      <c r="B64" s="2"/>
      <c r="C64" s="2"/>
      <c r="D64" s="2"/>
    </row>
    <row r="65" spans="1:5">
      <c r="A65" s="2"/>
      <c r="B65" s="2"/>
      <c r="C65" s="2"/>
      <c r="D65" s="2"/>
    </row>
    <row r="66" spans="1:5">
      <c r="A66" s="2"/>
      <c r="B66" s="2"/>
      <c r="C66" s="2"/>
      <c r="D66" s="2"/>
    </row>
    <row r="67" spans="1:5">
      <c r="A67" s="2"/>
      <c r="B67" s="2"/>
      <c r="C67" s="2"/>
      <c r="D67" s="2"/>
    </row>
    <row r="68" spans="1:5">
      <c r="A68" s="2"/>
      <c r="B68" s="2"/>
      <c r="C68" s="2"/>
      <c r="D68" s="2"/>
    </row>
    <row r="69" spans="1:5">
      <c r="A69" s="2"/>
      <c r="B69" s="2"/>
      <c r="C69" s="2"/>
      <c r="D69" s="2"/>
    </row>
    <row r="70" spans="1:5">
      <c r="A70" s="2"/>
      <c r="B70" s="2"/>
      <c r="C70" s="2"/>
      <c r="D70" s="2"/>
    </row>
    <row r="71" spans="1:5">
      <c r="A71" s="2"/>
      <c r="B71" s="2"/>
      <c r="C71" s="2"/>
      <c r="D71" s="2"/>
    </row>
    <row r="72" spans="1:5">
      <c r="A72" s="2"/>
      <c r="B72" s="2"/>
      <c r="C72" s="2"/>
      <c r="D72" s="2"/>
    </row>
    <row r="73" spans="1:5">
      <c r="A73" s="45"/>
    </row>
    <row r="74" spans="1:5">
      <c r="A74" s="45"/>
    </row>
    <row r="75" spans="1:5">
      <c r="A75" s="45"/>
    </row>
    <row r="76" spans="1:5">
      <c r="A76" s="45"/>
    </row>
    <row r="77" spans="1:5">
      <c r="A77" s="45"/>
      <c r="B77" s="54"/>
      <c r="C77" s="138"/>
      <c r="D77" s="67"/>
    </row>
    <row r="78" spans="1:5">
      <c r="A78" s="45"/>
    </row>
    <row r="79" spans="1:5">
      <c r="A79" s="45"/>
    </row>
    <row r="80" spans="1:5">
      <c r="A80" s="2"/>
      <c r="B80" s="2"/>
      <c r="C80" s="2"/>
      <c r="D80" s="2"/>
      <c r="E80" s="2"/>
    </row>
    <row r="81" spans="1:5">
      <c r="A81" s="2"/>
      <c r="B81" s="2"/>
      <c r="C81" s="2"/>
      <c r="D81" s="2"/>
      <c r="E81" s="2"/>
    </row>
    <row r="82" spans="1:5">
      <c r="A82" s="2"/>
      <c r="B82" s="2"/>
      <c r="C82" s="2"/>
      <c r="D82" s="2"/>
      <c r="E82" s="2"/>
    </row>
    <row r="83" spans="1:5">
      <c r="A83" s="2"/>
      <c r="B83" s="2"/>
      <c r="C83" s="2"/>
      <c r="D83" s="2"/>
      <c r="E83" s="2"/>
    </row>
    <row r="84" spans="1:5">
      <c r="A84" s="2"/>
      <c r="B84" s="2"/>
      <c r="C84" s="2"/>
      <c r="D84" s="2"/>
      <c r="E84" s="2"/>
    </row>
    <row r="85" spans="1:5">
      <c r="A85" s="2"/>
      <c r="B85" s="2"/>
      <c r="C85" s="2"/>
      <c r="D85" s="2"/>
      <c r="E85" s="2"/>
    </row>
    <row r="86" spans="1:5">
      <c r="A86" s="2"/>
      <c r="B86" s="2"/>
      <c r="C86" s="2"/>
      <c r="D86" s="2"/>
      <c r="E86" s="2"/>
    </row>
    <row r="87" spans="1:5">
      <c r="A87" s="2"/>
      <c r="B87" s="2"/>
      <c r="C87" s="2"/>
      <c r="D87" s="2"/>
      <c r="E87" s="2"/>
    </row>
    <row r="88" spans="1:5">
      <c r="A88" s="2"/>
      <c r="B88" s="2"/>
      <c r="C88" s="2"/>
      <c r="D88" s="2"/>
    </row>
    <row r="89" spans="1:5">
      <c r="A89" s="2"/>
      <c r="B89" s="2"/>
      <c r="C89" s="2"/>
      <c r="D89" s="2"/>
    </row>
    <row r="90" spans="1:5">
      <c r="A90" s="2"/>
      <c r="B90" s="2"/>
      <c r="C90" s="2"/>
      <c r="D90" s="2"/>
    </row>
    <row r="91" spans="1:5">
      <c r="A91" s="2"/>
      <c r="B91" s="2"/>
      <c r="C91" s="2"/>
      <c r="D91" s="2"/>
    </row>
    <row r="92" spans="1:5">
      <c r="A92" s="2"/>
      <c r="B92" s="2"/>
      <c r="C92" s="2"/>
      <c r="D92" s="2"/>
    </row>
    <row r="93" spans="1:5">
      <c r="A93" s="2"/>
      <c r="B93" s="2"/>
      <c r="C93" s="2"/>
      <c r="D93" s="2"/>
    </row>
    <row r="94" spans="1:5">
      <c r="A94" s="2"/>
      <c r="B94" s="2"/>
      <c r="C94" s="2"/>
      <c r="D94" s="2"/>
    </row>
    <row r="95" spans="1:5">
      <c r="A95" s="2"/>
      <c r="B95" s="2"/>
      <c r="C95" s="2"/>
      <c r="D95" s="2"/>
    </row>
  </sheetData>
  <pageMargins left="0.7" right="0.7" top="0.78740157499999996" bottom="0.78740157499999996" header="0.3" footer="0.3"/>
  <pageSetup paperSize="9" orientation="portrait" r:id="rId1"/>
</worksheet>
</file>

<file path=xl/worksheets/sheet70.xml><?xml version="1.0" encoding="utf-8"?>
<worksheet xmlns="http://schemas.openxmlformats.org/spreadsheetml/2006/main" xmlns:r="http://schemas.openxmlformats.org/officeDocument/2006/relationships" xmlns:xdr="http://schemas.openxmlformats.org/drawingml/2006/spreadsheetDrawing" xmlns:x14="http://schemas.microsoft.com/office/spreadsheetml/2009/9/main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00000000-0001-0000-4500-000000000000}">
  <sheetPr codeName="Tabelle70"/>
  <dimension ref="A1:F185"/>
  <sheetViews>
    <sheetView topLeftCell="A62" zoomScale="90" zoomScaleNormal="90" workbookViewId="0">
      <selection activeCell="D79" sqref="D79"/>
    </sheetView>
  </sheetViews>
  <sheetFormatPr defaultColWidth="11.42578125" defaultRowHeight="15"/>
  <cols>
    <col min="1" max="1" width="24" bestFit="1" customWidth="1"/>
    <col min="2" max="2" width="37.7109375" bestFit="1" customWidth="1"/>
    <col min="3" max="3" width="9.85546875" bestFit="1" customWidth="1"/>
  </cols>
  <sheetData>
    <row r="1" spans="1:4" ht="30">
      <c r="A1" s="5" t="s">
        <v>127</v>
      </c>
      <c r="B1" s="2">
        <f>Gesamtübersicht!BR2</f>
        <v>0</v>
      </c>
      <c r="C1" s="2"/>
      <c r="D1" s="2"/>
    </row>
    <row r="2" spans="1:4">
      <c r="A2" s="5" t="s">
        <v>128</v>
      </c>
      <c r="B2" s="2">
        <f>Gesamtübersicht!BR3</f>
        <v>0</v>
      </c>
      <c r="C2" s="2"/>
      <c r="D2" s="2"/>
    </row>
    <row r="3" spans="1:4">
      <c r="A3" s="5" t="s">
        <v>7</v>
      </c>
      <c r="B3" s="9">
        <f>Gesamtübersicht!BR6</f>
        <v>0</v>
      </c>
      <c r="C3" s="2"/>
      <c r="D3" s="2"/>
    </row>
    <row r="4" spans="1:4">
      <c r="A4" s="5" t="s">
        <v>11</v>
      </c>
      <c r="B4" s="2">
        <f>Gesamtübersicht!BR9</f>
        <v>0</v>
      </c>
      <c r="C4" s="2" t="str">
        <f>Gesamtübersicht!B9</f>
        <v>MJ/kg</v>
      </c>
      <c r="D4" s="2"/>
    </row>
    <row r="5" spans="1:4">
      <c r="A5" s="5" t="s">
        <v>13</v>
      </c>
      <c r="B5" s="2">
        <f>Gesamtübersicht!BR10</f>
        <v>0</v>
      </c>
      <c r="C5" s="2" t="str">
        <f>Gesamtübersicht!B10</f>
        <v>MJ/kg</v>
      </c>
      <c r="D5" s="2"/>
    </row>
    <row r="6" spans="1:4">
      <c r="A6" s="5" t="s">
        <v>129</v>
      </c>
      <c r="B6" s="3">
        <f>Gesamtübersicht!BR11</f>
        <v>0</v>
      </c>
      <c r="C6" s="2" t="str">
        <f>Gesamtübersicht!B11</f>
        <v>Ma.-%</v>
      </c>
      <c r="D6" s="2"/>
    </row>
    <row r="7" spans="1:4">
      <c r="A7" s="5" t="s">
        <v>130</v>
      </c>
      <c r="B7" s="3">
        <f>Gesamtübersicht!BR12</f>
        <v>0</v>
      </c>
      <c r="C7" s="2" t="str">
        <f>Gesamtübersicht!B12</f>
        <v>Ma.-%</v>
      </c>
      <c r="D7" s="2"/>
    </row>
    <row r="8" spans="1:4">
      <c r="A8" s="5" t="s">
        <v>143</v>
      </c>
      <c r="B8" s="3" t="e">
        <f>Gesamtübersicht!#REF!</f>
        <v>#REF!</v>
      </c>
      <c r="C8" s="2" t="e">
        <f>Gesamtübersicht!#REF!</f>
        <v>#REF!</v>
      </c>
      <c r="D8" s="2"/>
    </row>
    <row r="9" spans="1:4">
      <c r="A9" s="5" t="s">
        <v>145</v>
      </c>
      <c r="B9" s="3" t="e">
        <f>Gesamtübersicht!#REF!</f>
        <v>#REF!</v>
      </c>
      <c r="C9" s="2" t="e">
        <f>Gesamtübersicht!#REF!</f>
        <v>#REF!</v>
      </c>
      <c r="D9" s="2"/>
    </row>
    <row r="10" spans="1:4">
      <c r="A10" s="5" t="s">
        <v>17</v>
      </c>
      <c r="B10" s="32">
        <f>Gesamtübersicht!BR13</f>
        <v>0</v>
      </c>
      <c r="C10" s="2" t="str">
        <f>Gesamtübersicht!B13</f>
        <v>kg/m³</v>
      </c>
      <c r="D10" s="2"/>
    </row>
    <row r="11" spans="1:4">
      <c r="A11" s="1"/>
      <c r="B11" s="9"/>
      <c r="C11" s="2"/>
      <c r="D11" s="2"/>
    </row>
    <row r="12" spans="1:4">
      <c r="A12" s="2"/>
      <c r="B12" s="2"/>
      <c r="C12" s="2"/>
      <c r="D12" s="2"/>
    </row>
    <row r="13" spans="1:4">
      <c r="A13" s="2"/>
      <c r="B13" s="2"/>
      <c r="C13" s="2"/>
      <c r="D13" s="2"/>
    </row>
    <row r="14" spans="1:4">
      <c r="A14" s="2"/>
      <c r="B14" s="2"/>
      <c r="C14" s="2"/>
      <c r="D14" s="2"/>
    </row>
    <row r="15" spans="1:4">
      <c r="A15" s="2"/>
      <c r="B15" s="2"/>
      <c r="C15" s="2"/>
      <c r="D15" s="2"/>
    </row>
    <row r="16" spans="1:4">
      <c r="A16" s="2"/>
      <c r="B16" s="2"/>
      <c r="C16" s="2"/>
      <c r="D16" s="2"/>
    </row>
    <row r="17" spans="1:4">
      <c r="A17" s="2"/>
      <c r="B17" s="2"/>
      <c r="C17" s="2"/>
      <c r="D17" s="2"/>
    </row>
    <row r="18" spans="1:4">
      <c r="A18" s="2"/>
      <c r="B18" s="2"/>
      <c r="C18" s="2"/>
      <c r="D18" s="2"/>
    </row>
    <row r="19" spans="1:4">
      <c r="A19" s="2"/>
      <c r="B19" s="2"/>
      <c r="C19" s="2"/>
      <c r="D19" s="2"/>
    </row>
    <row r="20" spans="1:4">
      <c r="A20" s="2"/>
      <c r="B20" s="2"/>
      <c r="C20" s="2"/>
      <c r="D20" s="2"/>
    </row>
    <row r="21" spans="1:4">
      <c r="A21" s="2"/>
      <c r="B21" s="2"/>
      <c r="C21" s="2"/>
      <c r="D21" s="2"/>
    </row>
    <row r="22" spans="1:4">
      <c r="A22" s="2"/>
      <c r="B22" s="2"/>
      <c r="C22" s="2"/>
      <c r="D22" s="2"/>
    </row>
    <row r="23" spans="1:4">
      <c r="A23" s="2"/>
      <c r="B23" s="2"/>
      <c r="C23" s="2"/>
      <c r="D23" s="2"/>
    </row>
    <row r="24" spans="1:4">
      <c r="A24" s="2"/>
      <c r="B24" s="2"/>
      <c r="C24" s="2"/>
      <c r="D24" s="2"/>
    </row>
    <row r="25" spans="1:4">
      <c r="A25" s="2"/>
      <c r="B25" s="2"/>
      <c r="C25" s="2"/>
      <c r="D25" s="2"/>
    </row>
    <row r="26" spans="1:4">
      <c r="A26" s="2"/>
      <c r="B26" s="2"/>
      <c r="C26" s="2"/>
      <c r="D26" s="2"/>
    </row>
    <row r="27" spans="1:4">
      <c r="A27" s="2"/>
      <c r="B27" s="2"/>
      <c r="C27" s="2"/>
      <c r="D27" s="2"/>
    </row>
    <row r="28" spans="1:4">
      <c r="A28" s="2"/>
      <c r="B28" s="2"/>
      <c r="C28" s="2"/>
      <c r="D28" s="2"/>
    </row>
    <row r="29" spans="1:4">
      <c r="A29" s="2"/>
      <c r="B29" s="2"/>
      <c r="C29" s="2"/>
      <c r="D29" s="2"/>
    </row>
    <row r="30" spans="1:4">
      <c r="A30" s="2"/>
      <c r="B30" s="2"/>
      <c r="C30" s="2"/>
      <c r="D30" s="2"/>
    </row>
    <row r="31" spans="1:4">
      <c r="A31" s="2"/>
      <c r="B31" s="2"/>
      <c r="C31" s="2"/>
      <c r="D31" s="2"/>
    </row>
    <row r="32" spans="1:4">
      <c r="A32" s="2"/>
      <c r="B32" s="2"/>
      <c r="C32" s="2"/>
      <c r="D32" s="80"/>
    </row>
    <row r="33" spans="1:4">
      <c r="A33" s="2"/>
      <c r="B33" s="2"/>
      <c r="C33" s="2"/>
      <c r="D33" s="80"/>
    </row>
    <row r="34" spans="1:4">
      <c r="A34" s="2"/>
      <c r="B34" s="2"/>
      <c r="C34" s="2"/>
      <c r="D34" s="2"/>
    </row>
    <row r="35" spans="1:4">
      <c r="A35" s="2"/>
      <c r="B35" s="2"/>
      <c r="C35" s="2"/>
      <c r="D35" s="2"/>
    </row>
    <row r="36" spans="1:4">
      <c r="A36" s="2"/>
      <c r="B36" s="2"/>
      <c r="C36" s="2"/>
      <c r="D36" s="2"/>
    </row>
    <row r="37" spans="1:4">
      <c r="A37" s="2"/>
      <c r="B37" s="2"/>
      <c r="C37" s="2"/>
      <c r="D37" s="2"/>
    </row>
    <row r="38" spans="1:4">
      <c r="A38" s="2"/>
      <c r="B38" s="2"/>
      <c r="C38" s="2"/>
      <c r="D38" s="2"/>
    </row>
    <row r="39" spans="1:4">
      <c r="A39" s="2"/>
      <c r="B39" s="2"/>
      <c r="C39" s="2"/>
      <c r="D39" s="2"/>
    </row>
    <row r="40" spans="1:4">
      <c r="A40" s="2"/>
      <c r="B40" s="2"/>
      <c r="C40" s="2"/>
      <c r="D40" s="2"/>
    </row>
    <row r="41" spans="1:4">
      <c r="A41" s="2"/>
      <c r="B41" s="2"/>
      <c r="C41" s="2"/>
      <c r="D41" s="2"/>
    </row>
    <row r="42" spans="1:4">
      <c r="A42" s="2"/>
      <c r="B42" s="2"/>
      <c r="C42" s="2"/>
      <c r="D42" s="2"/>
    </row>
    <row r="43" spans="1:4">
      <c r="A43" s="2"/>
      <c r="B43" s="2"/>
      <c r="C43" s="2"/>
      <c r="D43" s="2"/>
    </row>
    <row r="44" spans="1:4">
      <c r="A44" s="2"/>
      <c r="B44" s="2"/>
      <c r="C44" s="2"/>
      <c r="D44" s="2"/>
    </row>
    <row r="45" spans="1:4">
      <c r="A45" s="2"/>
      <c r="B45" s="2"/>
      <c r="C45" s="2"/>
      <c r="D45" s="2"/>
    </row>
    <row r="46" spans="1:4">
      <c r="A46" s="2"/>
      <c r="B46" s="2"/>
      <c r="C46" s="2"/>
      <c r="D46" s="2"/>
    </row>
    <row r="47" spans="1:4">
      <c r="A47" s="2"/>
      <c r="B47" s="2"/>
      <c r="C47" s="2"/>
      <c r="D47" s="2"/>
    </row>
    <row r="48" spans="1:4">
      <c r="A48" s="2"/>
      <c r="B48" s="2"/>
      <c r="C48" s="2"/>
      <c r="D48" s="2"/>
    </row>
    <row r="49" spans="1:4">
      <c r="A49" s="2"/>
      <c r="B49" s="2"/>
      <c r="C49" s="2"/>
      <c r="D49" s="2"/>
    </row>
    <row r="50" spans="1:4">
      <c r="A50" s="2"/>
      <c r="B50" s="2"/>
      <c r="C50" s="2"/>
      <c r="D50" s="2"/>
    </row>
    <row r="51" spans="1:4">
      <c r="A51" s="2"/>
      <c r="B51" s="2"/>
      <c r="C51" s="2"/>
      <c r="D51" s="2"/>
    </row>
    <row r="52" spans="1:4">
      <c r="A52" s="2"/>
      <c r="B52" s="2"/>
      <c r="C52" s="2"/>
      <c r="D52" s="2"/>
    </row>
    <row r="53" spans="1:4">
      <c r="A53" s="2"/>
      <c r="B53" s="2"/>
      <c r="C53" s="2"/>
      <c r="D53" s="2"/>
    </row>
    <row r="54" spans="1:4">
      <c r="A54" s="2"/>
      <c r="B54" s="2"/>
      <c r="C54" s="2"/>
      <c r="D54" s="2"/>
    </row>
    <row r="55" spans="1:4">
      <c r="A55" s="2"/>
      <c r="B55" s="2"/>
      <c r="C55" s="2"/>
      <c r="D55" s="2"/>
    </row>
    <row r="56" spans="1:4">
      <c r="A56" s="2"/>
      <c r="B56" s="2"/>
      <c r="C56" s="2"/>
      <c r="D56" s="2"/>
    </row>
    <row r="57" spans="1:4">
      <c r="A57" s="2"/>
      <c r="B57" s="2"/>
      <c r="C57" s="2"/>
      <c r="D57" s="2"/>
    </row>
    <row r="58" spans="1:4">
      <c r="A58" s="2"/>
      <c r="B58" s="2"/>
      <c r="C58" s="2"/>
      <c r="D58" s="2"/>
    </row>
    <row r="59" spans="1:4">
      <c r="A59" s="2"/>
      <c r="B59" s="2"/>
      <c r="C59" s="2"/>
      <c r="D59" s="2"/>
    </row>
    <row r="60" spans="1:4">
      <c r="A60" s="2"/>
      <c r="B60" s="2"/>
      <c r="C60" s="2"/>
      <c r="D60" s="2"/>
    </row>
    <row r="61" spans="1:4">
      <c r="A61" s="2"/>
      <c r="B61" s="2"/>
      <c r="C61" s="2"/>
      <c r="D61" s="2"/>
    </row>
    <row r="62" spans="1:4">
      <c r="A62" s="2"/>
      <c r="B62" s="2"/>
      <c r="C62" s="2"/>
      <c r="D62" s="2"/>
    </row>
    <row r="63" spans="1:4">
      <c r="A63" s="2"/>
      <c r="B63" s="2"/>
      <c r="C63" s="2"/>
      <c r="D63" s="2"/>
    </row>
    <row r="64" spans="1:4">
      <c r="A64" s="2"/>
      <c r="B64" s="2"/>
      <c r="C64" s="2"/>
      <c r="D64" s="2"/>
    </row>
    <row r="65" spans="1:4">
      <c r="A65" s="2"/>
      <c r="B65" s="2"/>
      <c r="C65" s="2"/>
      <c r="D65" s="2"/>
    </row>
    <row r="66" spans="1:4">
      <c r="A66" s="2"/>
      <c r="B66" s="2"/>
      <c r="C66" s="2"/>
      <c r="D66" s="2"/>
    </row>
    <row r="67" spans="1:4">
      <c r="A67" s="2"/>
      <c r="B67" s="2"/>
      <c r="C67" s="2"/>
      <c r="D67" s="2"/>
    </row>
    <row r="68" spans="1:4">
      <c r="A68" s="2"/>
      <c r="B68" s="2"/>
      <c r="C68" s="2"/>
      <c r="D68" s="2"/>
    </row>
    <row r="69" spans="1:4">
      <c r="A69" s="2"/>
      <c r="B69" s="2"/>
      <c r="C69" s="2"/>
      <c r="D69" s="2"/>
    </row>
    <row r="70" spans="1:4">
      <c r="A70" s="2"/>
      <c r="B70" s="2"/>
      <c r="C70" s="2"/>
      <c r="D70" s="2"/>
    </row>
    <row r="71" spans="1:4">
      <c r="A71" s="2"/>
      <c r="B71" s="2"/>
      <c r="C71" s="2"/>
      <c r="D71" s="2"/>
    </row>
    <row r="72" spans="1:4">
      <c r="A72" s="2"/>
      <c r="B72" s="2"/>
      <c r="C72" s="2"/>
      <c r="D72" s="2"/>
    </row>
    <row r="73" spans="1:4">
      <c r="A73" s="45"/>
    </row>
    <row r="74" spans="1:4">
      <c r="A74" s="45"/>
    </row>
    <row r="75" spans="1:4">
      <c r="A75" s="45"/>
    </row>
    <row r="76" spans="1:4">
      <c r="A76" s="45"/>
    </row>
    <row r="77" spans="1:4">
      <c r="A77" s="45"/>
      <c r="B77" s="54"/>
      <c r="C77" s="138"/>
      <c r="D77" s="67"/>
    </row>
    <row r="78" spans="1:4">
      <c r="A78" s="45"/>
    </row>
    <row r="79" spans="1:4">
      <c r="A79" s="45"/>
    </row>
    <row r="80" spans="1:4">
      <c r="A80" s="45"/>
    </row>
    <row r="81" spans="1:5">
      <c r="A81" s="45"/>
    </row>
    <row r="82" spans="1:5">
      <c r="A82" s="45" t="s">
        <v>148</v>
      </c>
      <c r="B82" s="46"/>
      <c r="C82" s="47" t="s">
        <v>0</v>
      </c>
      <c r="D82" s="48"/>
      <c r="E82" s="48"/>
    </row>
    <row r="83" spans="1:5">
      <c r="A83" s="227" t="s">
        <v>149</v>
      </c>
      <c r="B83" s="54" t="s">
        <v>150</v>
      </c>
      <c r="C83" s="55" t="s">
        <v>134</v>
      </c>
      <c r="D83" s="2"/>
      <c r="E83" s="2"/>
    </row>
    <row r="84" spans="1:5">
      <c r="A84" s="228"/>
      <c r="B84" s="54" t="s">
        <v>151</v>
      </c>
      <c r="C84" s="69" t="s">
        <v>134</v>
      </c>
      <c r="D84" s="67"/>
      <c r="E84" s="67"/>
    </row>
    <row r="85" spans="1:5">
      <c r="A85" s="228"/>
      <c r="B85" s="2" t="s">
        <v>152</v>
      </c>
      <c r="C85" s="40" t="s">
        <v>153</v>
      </c>
      <c r="D85" s="73"/>
      <c r="E85" s="73"/>
    </row>
    <row r="86" spans="1:5">
      <c r="A86" s="228"/>
      <c r="B86" s="2" t="s">
        <v>230</v>
      </c>
      <c r="C86" s="40" t="s">
        <v>153</v>
      </c>
      <c r="D86" s="73"/>
      <c r="E86" s="73"/>
    </row>
    <row r="87" spans="1:5">
      <c r="A87" s="228"/>
      <c r="B87" s="2" t="s">
        <v>231</v>
      </c>
      <c r="C87" s="40" t="s">
        <v>153</v>
      </c>
      <c r="D87" s="73"/>
      <c r="E87" s="112"/>
    </row>
    <row r="88" spans="1:5">
      <c r="A88" s="228"/>
      <c r="B88" s="2" t="s">
        <v>232</v>
      </c>
      <c r="C88" s="40" t="s">
        <v>153</v>
      </c>
      <c r="D88" s="112"/>
      <c r="E88" s="112"/>
    </row>
    <row r="89" spans="1:5">
      <c r="A89" s="228"/>
      <c r="B89" s="2" t="s">
        <v>155</v>
      </c>
      <c r="C89" s="40" t="s">
        <v>156</v>
      </c>
      <c r="D89" s="108"/>
      <c r="E89" s="108"/>
    </row>
    <row r="90" spans="1:5" ht="18">
      <c r="A90" s="228"/>
      <c r="B90" s="2" t="s">
        <v>223</v>
      </c>
      <c r="C90" s="40" t="s">
        <v>224</v>
      </c>
      <c r="D90" s="72"/>
      <c r="E90" s="72"/>
    </row>
    <row r="91" spans="1:5">
      <c r="A91" s="228"/>
      <c r="B91" s="2" t="s">
        <v>233</v>
      </c>
      <c r="C91" s="61" t="s">
        <v>3</v>
      </c>
      <c r="D91" s="4"/>
      <c r="E91" s="112"/>
    </row>
    <row r="92" spans="1:5">
      <c r="A92" s="228"/>
      <c r="B92" s="2" t="s">
        <v>234</v>
      </c>
      <c r="C92" s="40" t="s">
        <v>134</v>
      </c>
      <c r="E92" s="112"/>
    </row>
    <row r="93" spans="1:5">
      <c r="A93" s="228"/>
      <c r="B93" s="2" t="s">
        <v>235</v>
      </c>
      <c r="C93" s="40" t="s">
        <v>134</v>
      </c>
      <c r="E93" s="112"/>
    </row>
    <row r="94" spans="1:5">
      <c r="A94" s="228"/>
      <c r="B94" s="2" t="s">
        <v>236</v>
      </c>
      <c r="C94" s="40" t="s">
        <v>15</v>
      </c>
      <c r="D94" s="56"/>
      <c r="E94" s="112"/>
    </row>
    <row r="95" spans="1:5">
      <c r="A95" s="228"/>
      <c r="B95" s="2" t="s">
        <v>237</v>
      </c>
      <c r="C95" s="40" t="s">
        <v>134</v>
      </c>
      <c r="D95" s="112"/>
      <c r="E95" s="112"/>
    </row>
    <row r="96" spans="1:5">
      <c r="A96" s="228"/>
      <c r="B96" s="2" t="s">
        <v>238</v>
      </c>
      <c r="C96" s="40" t="s">
        <v>134</v>
      </c>
      <c r="D96" s="112"/>
      <c r="E96" s="112"/>
    </row>
    <row r="97" spans="1:5">
      <c r="A97" s="228"/>
      <c r="B97" s="2" t="s">
        <v>276</v>
      </c>
      <c r="C97" s="40" t="s">
        <v>15</v>
      </c>
      <c r="D97" s="112"/>
      <c r="E97" s="112"/>
    </row>
    <row r="98" spans="1:5">
      <c r="A98" s="228"/>
      <c r="B98" s="2" t="s">
        <v>159</v>
      </c>
      <c r="C98" s="40" t="s">
        <v>15</v>
      </c>
      <c r="D98" s="56"/>
      <c r="E98" s="56"/>
    </row>
    <row r="99" spans="1:5">
      <c r="A99" s="228"/>
      <c r="B99" s="2" t="s">
        <v>160</v>
      </c>
      <c r="C99" s="40" t="s">
        <v>15</v>
      </c>
      <c r="D99" s="102"/>
      <c r="E99" s="96"/>
    </row>
    <row r="100" spans="1:5">
      <c r="A100" s="228"/>
      <c r="B100" s="2" t="s">
        <v>161</v>
      </c>
      <c r="C100" s="40" t="s">
        <v>15</v>
      </c>
      <c r="D100" s="56"/>
      <c r="E100" s="56"/>
    </row>
    <row r="101" spans="1:5">
      <c r="A101" s="228"/>
      <c r="B101" s="2" t="s">
        <v>162</v>
      </c>
      <c r="C101" s="40" t="s">
        <v>163</v>
      </c>
      <c r="D101" s="56"/>
      <c r="E101" s="56"/>
    </row>
    <row r="102" spans="1:5">
      <c r="A102" s="228"/>
      <c r="B102" s="2" t="s">
        <v>164</v>
      </c>
      <c r="C102" s="40" t="s">
        <v>163</v>
      </c>
      <c r="D102" s="56"/>
      <c r="E102" s="56"/>
    </row>
    <row r="103" spans="1:5">
      <c r="A103" s="229"/>
      <c r="B103" s="6" t="s">
        <v>165</v>
      </c>
      <c r="C103" s="40" t="s">
        <v>15</v>
      </c>
      <c r="D103" s="43"/>
      <c r="E103" s="43"/>
    </row>
    <row r="104" spans="1:5">
      <c r="A104" s="227" t="s">
        <v>166</v>
      </c>
      <c r="B104" s="41" t="s">
        <v>167</v>
      </c>
      <c r="C104" s="39" t="s">
        <v>12</v>
      </c>
      <c r="D104" s="2"/>
      <c r="E104" s="2"/>
    </row>
    <row r="105" spans="1:5">
      <c r="A105" s="228"/>
      <c r="B105" s="2" t="s">
        <v>168</v>
      </c>
      <c r="C105" s="40" t="s">
        <v>12</v>
      </c>
      <c r="D105" s="159"/>
      <c r="E105" s="159"/>
    </row>
    <row r="106" spans="1:5">
      <c r="A106" s="228"/>
      <c r="B106" s="2" t="s">
        <v>169</v>
      </c>
      <c r="C106" s="40" t="s">
        <v>15</v>
      </c>
      <c r="D106" s="142"/>
    </row>
    <row r="107" spans="1:5">
      <c r="A107" s="228"/>
      <c r="B107" s="2" t="s">
        <v>226</v>
      </c>
      <c r="C107" s="40" t="s">
        <v>15</v>
      </c>
      <c r="D107" s="142"/>
    </row>
    <row r="108" spans="1:5">
      <c r="A108" s="228"/>
      <c r="B108" s="2" t="s">
        <v>171</v>
      </c>
      <c r="C108" s="40" t="s">
        <v>15</v>
      </c>
    </row>
    <row r="109" spans="1:5">
      <c r="A109" s="228"/>
      <c r="B109" s="2" t="s">
        <v>172</v>
      </c>
      <c r="C109" s="40" t="s">
        <v>15</v>
      </c>
    </row>
    <row r="110" spans="1:5">
      <c r="A110" s="228"/>
      <c r="B110" s="2" t="s">
        <v>173</v>
      </c>
      <c r="C110" s="40" t="s">
        <v>15</v>
      </c>
    </row>
    <row r="111" spans="1:5">
      <c r="A111" s="229"/>
      <c r="B111" s="6" t="s">
        <v>174</v>
      </c>
      <c r="C111" s="40" t="s">
        <v>15</v>
      </c>
      <c r="D111" s="6"/>
      <c r="E111" s="6"/>
    </row>
    <row r="112" spans="1:5">
      <c r="A112" s="227" t="s">
        <v>113</v>
      </c>
      <c r="B112" s="41" t="s">
        <v>167</v>
      </c>
      <c r="C112" s="39" t="s">
        <v>12</v>
      </c>
      <c r="D112" s="41"/>
      <c r="E112" s="41"/>
    </row>
    <row r="113" spans="1:5">
      <c r="A113" s="228"/>
      <c r="B113" s="2" t="s">
        <v>168</v>
      </c>
      <c r="C113" s="40" t="s">
        <v>12</v>
      </c>
      <c r="D113" s="159"/>
      <c r="E113" s="159"/>
    </row>
    <row r="114" spans="1:5">
      <c r="A114" s="228"/>
      <c r="B114" s="2" t="s">
        <v>175</v>
      </c>
      <c r="C114" s="40" t="s">
        <v>15</v>
      </c>
    </row>
    <row r="115" spans="1:5">
      <c r="A115" s="228"/>
      <c r="B115" s="2" t="s">
        <v>176</v>
      </c>
      <c r="C115" s="40" t="s">
        <v>177</v>
      </c>
      <c r="D115" s="1"/>
      <c r="E115" s="1"/>
    </row>
    <row r="116" spans="1:5">
      <c r="A116" s="228"/>
      <c r="B116" s="2" t="s">
        <v>170</v>
      </c>
      <c r="C116" s="40" t="s">
        <v>15</v>
      </c>
      <c r="D116" s="17"/>
      <c r="E116" s="17"/>
    </row>
    <row r="117" spans="1:5">
      <c r="A117" s="228"/>
      <c r="B117" s="2" t="s">
        <v>227</v>
      </c>
      <c r="C117" s="61" t="s">
        <v>3</v>
      </c>
      <c r="D117" s="2"/>
      <c r="E117" s="2"/>
    </row>
    <row r="118" spans="1:5">
      <c r="A118" s="228"/>
      <c r="B118" s="2" t="s">
        <v>171</v>
      </c>
      <c r="C118" s="40" t="s">
        <v>15</v>
      </c>
      <c r="D118" s="2"/>
      <c r="E118" s="2"/>
    </row>
    <row r="119" spans="1:5">
      <c r="A119" s="228"/>
      <c r="B119" s="2" t="s">
        <v>172</v>
      </c>
      <c r="C119" s="40" t="s">
        <v>15</v>
      </c>
      <c r="D119" s="2"/>
      <c r="E119" s="2"/>
    </row>
    <row r="120" spans="1:5">
      <c r="A120" s="228"/>
      <c r="B120" s="2" t="s">
        <v>173</v>
      </c>
      <c r="C120" s="40" t="s">
        <v>15</v>
      </c>
      <c r="D120" s="2"/>
      <c r="E120" s="2"/>
    </row>
    <row r="121" spans="1:5">
      <c r="A121" s="228"/>
      <c r="B121" s="2" t="s">
        <v>174</v>
      </c>
      <c r="C121" s="40" t="s">
        <v>15</v>
      </c>
      <c r="D121" s="2"/>
      <c r="E121" s="2"/>
    </row>
    <row r="122" spans="1:5">
      <c r="A122" s="228"/>
      <c r="B122" s="2" t="s">
        <v>178</v>
      </c>
      <c r="C122" s="59" t="s">
        <v>3</v>
      </c>
      <c r="D122" s="2"/>
      <c r="E122" s="2"/>
    </row>
    <row r="123" spans="1:5">
      <c r="A123" s="228"/>
      <c r="B123" s="2" t="s">
        <v>179</v>
      </c>
      <c r="C123" s="40" t="s">
        <v>15</v>
      </c>
      <c r="D123" s="2"/>
      <c r="E123" s="2"/>
    </row>
    <row r="124" spans="1:5">
      <c r="A124" s="228"/>
      <c r="B124" s="1" t="s">
        <v>180</v>
      </c>
      <c r="C124" s="59" t="s">
        <v>3</v>
      </c>
      <c r="D124" s="2"/>
      <c r="E124" s="2"/>
    </row>
    <row r="125" spans="1:5">
      <c r="A125" s="228"/>
      <c r="B125" s="2" t="s">
        <v>181</v>
      </c>
      <c r="C125" s="40" t="s">
        <v>240</v>
      </c>
      <c r="D125" s="2"/>
      <c r="E125" s="2"/>
    </row>
    <row r="126" spans="1:5">
      <c r="A126" s="228"/>
      <c r="B126" s="2" t="s">
        <v>182</v>
      </c>
      <c r="C126" s="40"/>
      <c r="D126" s="2"/>
      <c r="E126" s="2"/>
    </row>
    <row r="127" spans="1:5">
      <c r="A127" s="228"/>
      <c r="B127" s="2" t="s">
        <v>183</v>
      </c>
      <c r="C127" s="40"/>
      <c r="D127" s="2"/>
      <c r="E127" s="2"/>
    </row>
    <row r="128" spans="1:5">
      <c r="A128" s="228"/>
      <c r="B128" s="2" t="s">
        <v>184</v>
      </c>
      <c r="C128" s="40"/>
      <c r="D128" s="2"/>
      <c r="E128" s="2"/>
    </row>
    <row r="129" spans="1:6">
      <c r="A129" s="228"/>
      <c r="B129" s="2" t="s">
        <v>185</v>
      </c>
      <c r="C129" s="40"/>
      <c r="D129" s="2"/>
      <c r="E129" s="2"/>
    </row>
    <row r="130" spans="1:6">
      <c r="A130" s="228"/>
      <c r="B130" s="2" t="s">
        <v>243</v>
      </c>
      <c r="C130" s="59" t="s">
        <v>153</v>
      </c>
      <c r="D130" s="2"/>
      <c r="E130" s="2"/>
    </row>
    <row r="131" spans="1:6">
      <c r="A131" s="228"/>
      <c r="B131" s="2" t="s">
        <v>244</v>
      </c>
      <c r="C131" s="59" t="s">
        <v>153</v>
      </c>
      <c r="D131" s="2"/>
      <c r="E131" s="2"/>
    </row>
    <row r="132" spans="1:6">
      <c r="A132" s="228"/>
      <c r="B132" s="2" t="s">
        <v>245</v>
      </c>
      <c r="C132" s="59" t="s">
        <v>153</v>
      </c>
      <c r="D132" s="2"/>
      <c r="E132" s="2"/>
    </row>
    <row r="133" spans="1:6">
      <c r="A133" s="229"/>
      <c r="B133" s="2" t="s">
        <v>186</v>
      </c>
      <c r="C133" s="40"/>
      <c r="D133" s="77"/>
      <c r="E133" s="6"/>
    </row>
    <row r="134" spans="1:6">
      <c r="A134" s="227" t="s">
        <v>187</v>
      </c>
      <c r="B134" s="70" t="s">
        <v>188</v>
      </c>
      <c r="C134" s="39" t="s">
        <v>12</v>
      </c>
      <c r="D134" s="41"/>
      <c r="E134" s="41"/>
    </row>
    <row r="135" spans="1:6" ht="17.25">
      <c r="A135" s="228"/>
      <c r="B135" s="2" t="s">
        <v>189</v>
      </c>
      <c r="C135" s="42" t="s">
        <v>190</v>
      </c>
      <c r="D135" s="2"/>
      <c r="E135" s="2"/>
    </row>
    <row r="136" spans="1:6">
      <c r="A136" s="228"/>
      <c r="B136" s="2" t="s">
        <v>191</v>
      </c>
      <c r="C136" s="40" t="s">
        <v>12</v>
      </c>
      <c r="D136" s="2"/>
      <c r="E136" s="2"/>
    </row>
    <row r="137" spans="1:6" ht="17.25">
      <c r="A137" s="228"/>
      <c r="B137" s="2" t="s">
        <v>167</v>
      </c>
      <c r="C137" s="42" t="s">
        <v>190</v>
      </c>
      <c r="D137" s="2"/>
      <c r="E137" s="2"/>
    </row>
    <row r="138" spans="1:6" ht="18">
      <c r="A138" s="228"/>
      <c r="B138" s="2" t="s">
        <v>247</v>
      </c>
      <c r="C138" s="42" t="s">
        <v>190</v>
      </c>
      <c r="D138" s="2"/>
      <c r="E138" s="2"/>
      <c r="F138">
        <v>1</v>
      </c>
    </row>
    <row r="139" spans="1:6" ht="18">
      <c r="A139" s="228"/>
      <c r="B139" s="2" t="s">
        <v>248</v>
      </c>
      <c r="C139" s="42" t="s">
        <v>190</v>
      </c>
      <c r="D139" s="2"/>
      <c r="E139" s="2"/>
    </row>
    <row r="140" spans="1:6" ht="17.25">
      <c r="A140" s="228"/>
      <c r="B140" s="2" t="s">
        <v>249</v>
      </c>
      <c r="C140" s="42" t="s">
        <v>193</v>
      </c>
      <c r="D140" s="2"/>
      <c r="E140" s="2"/>
    </row>
    <row r="141" spans="1:6" ht="17.25">
      <c r="A141" s="228"/>
      <c r="B141" s="2" t="s">
        <v>250</v>
      </c>
      <c r="C141" s="42" t="s">
        <v>193</v>
      </c>
      <c r="D141" s="2"/>
      <c r="E141" s="2"/>
    </row>
    <row r="142" spans="1:6" ht="18">
      <c r="A142" s="228"/>
      <c r="B142" s="2" t="s">
        <v>251</v>
      </c>
      <c r="C142" s="40" t="s">
        <v>252</v>
      </c>
      <c r="D142" s="2"/>
      <c r="E142" s="2"/>
    </row>
    <row r="143" spans="1:6" ht="18">
      <c r="A143" s="228"/>
      <c r="B143" s="2" t="s">
        <v>253</v>
      </c>
      <c r="C143" s="40" t="s">
        <v>254</v>
      </c>
      <c r="D143" s="2"/>
      <c r="E143" s="2"/>
    </row>
    <row r="144" spans="1:6">
      <c r="A144" s="228"/>
      <c r="B144" s="2" t="s">
        <v>255</v>
      </c>
      <c r="C144" s="40" t="s">
        <v>156</v>
      </c>
      <c r="D144" s="2"/>
      <c r="E144" s="2"/>
    </row>
    <row r="145" spans="1:5">
      <c r="A145" s="228"/>
      <c r="B145" s="2" t="s">
        <v>196</v>
      </c>
      <c r="C145" s="40" t="s">
        <v>156</v>
      </c>
      <c r="D145" s="2"/>
      <c r="E145" s="2"/>
    </row>
    <row r="146" spans="1:5" ht="18">
      <c r="A146" s="228"/>
      <c r="B146" s="2" t="s">
        <v>264</v>
      </c>
      <c r="C146" s="40" t="s">
        <v>198</v>
      </c>
      <c r="D146" s="2"/>
      <c r="E146" s="2"/>
    </row>
    <row r="147" spans="1:5" ht="18">
      <c r="A147" s="228"/>
      <c r="B147" s="2" t="s">
        <v>197</v>
      </c>
      <c r="C147" s="40" t="s">
        <v>198</v>
      </c>
      <c r="D147" s="2"/>
      <c r="E147" s="2"/>
    </row>
    <row r="148" spans="1:5" ht="18">
      <c r="A148" s="228"/>
      <c r="B148" s="2" t="s">
        <v>275</v>
      </c>
      <c r="C148" s="40" t="s">
        <v>198</v>
      </c>
      <c r="D148" s="2"/>
      <c r="E148" s="2"/>
    </row>
    <row r="149" spans="1:5">
      <c r="A149" s="228"/>
      <c r="B149" s="2" t="s">
        <v>200</v>
      </c>
      <c r="C149" s="40" t="s">
        <v>198</v>
      </c>
      <c r="D149" s="2"/>
      <c r="E149" s="2"/>
    </row>
    <row r="150" spans="1:5" ht="18">
      <c r="A150" s="228"/>
      <c r="B150" s="2" t="s">
        <v>201</v>
      </c>
      <c r="C150" s="40" t="s">
        <v>198</v>
      </c>
      <c r="D150" s="2"/>
      <c r="E150" s="2"/>
    </row>
    <row r="151" spans="1:5" ht="18">
      <c r="A151" s="228"/>
      <c r="B151" s="2" t="s">
        <v>256</v>
      </c>
      <c r="C151" s="40" t="s">
        <v>198</v>
      </c>
      <c r="D151" s="2"/>
      <c r="E151" s="2"/>
    </row>
    <row r="152" spans="1:5" ht="18">
      <c r="A152" s="229"/>
      <c r="B152" s="6" t="s">
        <v>257</v>
      </c>
      <c r="C152" s="38" t="s">
        <v>198</v>
      </c>
      <c r="D152" s="77"/>
      <c r="E152" s="6"/>
    </row>
    <row r="153" spans="1:5">
      <c r="A153" s="227" t="s">
        <v>258</v>
      </c>
      <c r="B153" s="2" t="s">
        <v>169</v>
      </c>
      <c r="C153" s="40" t="s">
        <v>15</v>
      </c>
      <c r="D153" s="2"/>
      <c r="E153" s="2"/>
    </row>
    <row r="154" spans="1:5">
      <c r="A154" s="228"/>
      <c r="B154" s="2" t="s">
        <v>170</v>
      </c>
      <c r="C154" s="40" t="s">
        <v>15</v>
      </c>
      <c r="D154" s="2"/>
      <c r="E154" s="2"/>
    </row>
    <row r="155" spans="1:5">
      <c r="A155" s="228"/>
      <c r="B155" s="2" t="s">
        <v>171</v>
      </c>
      <c r="C155" s="40" t="s">
        <v>15</v>
      </c>
      <c r="D155" s="2"/>
      <c r="E155" s="2"/>
    </row>
    <row r="156" spans="1:5">
      <c r="A156" s="228"/>
      <c r="B156" s="2" t="s">
        <v>172</v>
      </c>
      <c r="C156" s="40" t="s">
        <v>15</v>
      </c>
      <c r="D156" s="2"/>
      <c r="E156" s="2"/>
    </row>
    <row r="157" spans="1:5">
      <c r="A157" s="228"/>
      <c r="B157" s="2" t="s">
        <v>173</v>
      </c>
      <c r="C157" s="40" t="s">
        <v>15</v>
      </c>
      <c r="D157" s="2"/>
      <c r="E157" s="2"/>
    </row>
    <row r="158" spans="1:5">
      <c r="A158" s="229"/>
      <c r="B158" s="6" t="s">
        <v>174</v>
      </c>
      <c r="C158" s="38" t="s">
        <v>15</v>
      </c>
      <c r="D158" s="77"/>
      <c r="E158" s="6"/>
    </row>
    <row r="159" spans="1:5">
      <c r="A159" s="234" t="s">
        <v>259</v>
      </c>
      <c r="B159" s="2" t="s">
        <v>171</v>
      </c>
      <c r="C159" s="40" t="s">
        <v>15</v>
      </c>
      <c r="D159" s="2"/>
      <c r="E159" s="2"/>
    </row>
    <row r="160" spans="1:5">
      <c r="A160" s="235"/>
      <c r="B160" s="2" t="s">
        <v>172</v>
      </c>
      <c r="C160" s="40" t="s">
        <v>15</v>
      </c>
      <c r="D160" s="2"/>
      <c r="E160" s="2"/>
    </row>
    <row r="161" spans="1:5">
      <c r="A161" s="235"/>
      <c r="B161" s="2" t="s">
        <v>173</v>
      </c>
      <c r="C161" s="40" t="s">
        <v>15</v>
      </c>
      <c r="D161" s="2"/>
      <c r="E161" s="2"/>
    </row>
    <row r="162" spans="1:5">
      <c r="A162" s="236"/>
      <c r="B162" s="6" t="s">
        <v>174</v>
      </c>
      <c r="C162" s="38" t="s">
        <v>15</v>
      </c>
      <c r="D162" s="77"/>
      <c r="E162" s="6"/>
    </row>
    <row r="163" spans="1:5">
      <c r="A163" s="228" t="s">
        <v>202</v>
      </c>
      <c r="B163" s="2" t="s">
        <v>260</v>
      </c>
      <c r="C163" s="61" t="s">
        <v>3</v>
      </c>
      <c r="D163" s="2"/>
      <c r="E163" s="2"/>
    </row>
    <row r="164" spans="1:5">
      <c r="A164" s="228"/>
      <c r="B164" s="2" t="s">
        <v>261</v>
      </c>
      <c r="C164" s="40" t="s">
        <v>262</v>
      </c>
      <c r="D164" s="2"/>
      <c r="E164" s="2"/>
    </row>
    <row r="165" spans="1:5">
      <c r="A165" s="228"/>
      <c r="B165" s="2"/>
      <c r="C165" s="40"/>
      <c r="D165" s="2"/>
      <c r="E165" s="2"/>
    </row>
    <row r="166" spans="1:5">
      <c r="A166" s="228"/>
      <c r="B166" s="2"/>
      <c r="C166" s="40"/>
      <c r="D166" s="2"/>
      <c r="E166" s="2"/>
    </row>
    <row r="167" spans="1:5">
      <c r="A167" s="229"/>
      <c r="B167" s="2"/>
      <c r="C167" s="40"/>
      <c r="D167" s="2"/>
      <c r="E167" s="2"/>
    </row>
    <row r="168" spans="1:5">
      <c r="A168" s="2"/>
      <c r="B168" s="2"/>
      <c r="C168" s="2"/>
      <c r="D168" s="2"/>
      <c r="E168" s="2"/>
    </row>
    <row r="169" spans="1:5">
      <c r="A169" s="2"/>
      <c r="B169" s="2"/>
      <c r="C169" s="2"/>
      <c r="D169" s="2"/>
      <c r="E169" s="2"/>
    </row>
    <row r="170" spans="1:5">
      <c r="A170" s="2"/>
      <c r="B170" s="2"/>
      <c r="C170" s="2"/>
      <c r="D170" s="2"/>
      <c r="E170" s="2"/>
    </row>
    <row r="171" spans="1:5">
      <c r="A171" s="2"/>
      <c r="B171" s="2"/>
      <c r="C171" s="2"/>
      <c r="D171" s="2"/>
      <c r="E171" s="2"/>
    </row>
    <row r="172" spans="1:5">
      <c r="A172" s="2"/>
      <c r="B172" s="2"/>
      <c r="C172" s="2"/>
      <c r="D172" s="2"/>
      <c r="E172" s="2"/>
    </row>
    <row r="173" spans="1:5">
      <c r="A173" s="2"/>
      <c r="B173" s="2"/>
      <c r="C173" s="2"/>
      <c r="D173" s="2"/>
      <c r="E173" s="2"/>
    </row>
    <row r="174" spans="1:5">
      <c r="A174" s="2"/>
      <c r="B174" s="2"/>
      <c r="C174" s="2"/>
      <c r="D174" s="2"/>
    </row>
    <row r="175" spans="1:5">
      <c r="A175" s="2"/>
      <c r="B175" s="2"/>
      <c r="C175" s="2"/>
      <c r="D175" s="2"/>
    </row>
    <row r="176" spans="1:5">
      <c r="A176" s="2"/>
      <c r="B176" s="2"/>
      <c r="C176" s="2"/>
      <c r="D176" s="2"/>
    </row>
    <row r="177" spans="1:4">
      <c r="A177" s="2"/>
      <c r="B177" s="2"/>
      <c r="C177" s="2"/>
      <c r="D177" s="2"/>
    </row>
    <row r="178" spans="1:4">
      <c r="A178" s="2"/>
      <c r="B178" s="2"/>
      <c r="C178" s="2"/>
      <c r="D178" s="2"/>
    </row>
    <row r="179" spans="1:4">
      <c r="A179" s="2"/>
      <c r="B179" s="2"/>
      <c r="C179" s="2"/>
      <c r="D179" s="2"/>
    </row>
    <row r="180" spans="1:4">
      <c r="A180" s="2"/>
      <c r="B180" s="2"/>
      <c r="C180" s="2"/>
      <c r="D180" s="2"/>
    </row>
    <row r="181" spans="1:4">
      <c r="A181" s="2"/>
      <c r="B181" s="2"/>
      <c r="C181" s="2"/>
      <c r="D181" s="2"/>
    </row>
    <row r="182" spans="1:4">
      <c r="A182" s="2"/>
      <c r="B182" s="2"/>
      <c r="C182" s="2"/>
      <c r="D182" s="2"/>
    </row>
    <row r="183" spans="1:4">
      <c r="A183" s="2"/>
      <c r="B183" s="2"/>
      <c r="C183" s="2"/>
      <c r="D183" s="2"/>
    </row>
    <row r="184" spans="1:4">
      <c r="A184" s="2"/>
      <c r="B184" s="2"/>
      <c r="C184" s="2"/>
      <c r="D184" s="2"/>
    </row>
    <row r="185" spans="1:4">
      <c r="A185" s="2"/>
      <c r="B185" s="2"/>
      <c r="C185" s="2"/>
      <c r="D185" s="2"/>
    </row>
  </sheetData>
  <mergeCells count="7">
    <mergeCell ref="A163:A167"/>
    <mergeCell ref="A83:A103"/>
    <mergeCell ref="A104:A111"/>
    <mergeCell ref="A112:A133"/>
    <mergeCell ref="A134:A152"/>
    <mergeCell ref="A153:A158"/>
    <mergeCell ref="A159:A162"/>
  </mergeCells>
  <pageMargins left="0.7" right="0.7" top="0.78740157499999996" bottom="0.78740157499999996" header="0.3" footer="0.3"/>
  <pageSetup paperSize="9" orientation="portrait" r:id="rId1"/>
  <legacyDrawing r:id="rId2"/>
</worksheet>
</file>

<file path=xl/worksheets/sheet71.xml><?xml version="1.0" encoding="utf-8"?>
<worksheet xmlns="http://schemas.openxmlformats.org/spreadsheetml/2006/main" xmlns:r="http://schemas.openxmlformats.org/officeDocument/2006/relationships" xmlns:xdr="http://schemas.openxmlformats.org/drawingml/2006/spreadsheetDrawing" xmlns:x14="http://schemas.microsoft.com/office/spreadsheetml/2009/9/main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00000000-0001-0000-4600-000000000000}">
  <sheetPr codeName="Tabelle71"/>
  <dimension ref="A1:F185"/>
  <sheetViews>
    <sheetView topLeftCell="A123" zoomScale="90" zoomScaleNormal="90" workbookViewId="0">
      <selection activeCell="D136" sqref="D136:I159"/>
    </sheetView>
  </sheetViews>
  <sheetFormatPr defaultColWidth="11.42578125" defaultRowHeight="15"/>
  <cols>
    <col min="1" max="1" width="24" bestFit="1" customWidth="1"/>
    <col min="2" max="2" width="37.7109375" bestFit="1" customWidth="1"/>
    <col min="3" max="3" width="9.85546875" bestFit="1" customWidth="1"/>
    <col min="4" max="4" width="11" bestFit="1" customWidth="1"/>
  </cols>
  <sheetData>
    <row r="1" spans="1:6" ht="30">
      <c r="A1" s="5" t="s">
        <v>127</v>
      </c>
      <c r="B1" s="2">
        <f>Gesamtübersicht!BS2</f>
        <v>0</v>
      </c>
      <c r="C1" s="2"/>
      <c r="D1" s="2"/>
      <c r="E1" s="2"/>
      <c r="F1" s="2"/>
    </row>
    <row r="2" spans="1:6">
      <c r="A2" s="5" t="s">
        <v>128</v>
      </c>
      <c r="B2" s="2">
        <f>Gesamtübersicht!BS3</f>
        <v>0</v>
      </c>
      <c r="C2" s="2"/>
      <c r="D2" s="2"/>
      <c r="E2" s="2"/>
      <c r="F2" s="2"/>
    </row>
    <row r="3" spans="1:6">
      <c r="A3" s="5" t="s">
        <v>7</v>
      </c>
      <c r="B3" s="9">
        <f>Gesamtübersicht!BS6</f>
        <v>0</v>
      </c>
      <c r="C3" s="2"/>
      <c r="D3" s="2"/>
      <c r="E3" s="2"/>
      <c r="F3" s="2"/>
    </row>
    <row r="4" spans="1:6">
      <c r="A4" s="5" t="s">
        <v>11</v>
      </c>
      <c r="B4" s="2">
        <f>Gesamtübersicht!BS9</f>
        <v>0</v>
      </c>
      <c r="C4" s="2" t="str">
        <f>Gesamtübersicht!B9</f>
        <v>MJ/kg</v>
      </c>
      <c r="D4" s="2"/>
      <c r="E4" s="2"/>
      <c r="F4" s="2"/>
    </row>
    <row r="5" spans="1:6">
      <c r="A5" s="5" t="s">
        <v>13</v>
      </c>
      <c r="B5" s="2">
        <f>Gesamtübersicht!BS10</f>
        <v>0</v>
      </c>
      <c r="C5" s="2" t="str">
        <f>Gesamtübersicht!B10</f>
        <v>MJ/kg</v>
      </c>
      <c r="D5" s="2"/>
      <c r="E5" s="2"/>
      <c r="F5" s="2"/>
    </row>
    <row r="6" spans="1:6">
      <c r="A6" s="5" t="s">
        <v>129</v>
      </c>
      <c r="B6" s="3">
        <f>Gesamtübersicht!BS11</f>
        <v>0</v>
      </c>
      <c r="C6" s="2" t="str">
        <f>Gesamtübersicht!B11</f>
        <v>Ma.-%</v>
      </c>
      <c r="D6" s="2"/>
      <c r="E6" s="2"/>
      <c r="F6" s="2"/>
    </row>
    <row r="7" spans="1:6">
      <c r="A7" s="5" t="s">
        <v>130</v>
      </c>
      <c r="B7" s="3">
        <f>Gesamtübersicht!BS12</f>
        <v>0</v>
      </c>
      <c r="C7" s="2" t="str">
        <f>Gesamtübersicht!B12</f>
        <v>Ma.-%</v>
      </c>
      <c r="D7" s="2"/>
      <c r="E7" s="2"/>
      <c r="F7" s="2"/>
    </row>
    <row r="8" spans="1:6">
      <c r="A8" s="5" t="s">
        <v>143</v>
      </c>
      <c r="B8" s="3" t="e">
        <f>Gesamtübersicht!#REF!</f>
        <v>#REF!</v>
      </c>
      <c r="C8" s="2" t="e">
        <f>Gesamtübersicht!#REF!</f>
        <v>#REF!</v>
      </c>
      <c r="D8" s="2"/>
      <c r="E8" s="2"/>
      <c r="F8" s="2"/>
    </row>
    <row r="9" spans="1:6">
      <c r="A9" s="5" t="s">
        <v>145</v>
      </c>
      <c r="B9" s="3" t="e">
        <f>Gesamtübersicht!#REF!</f>
        <v>#REF!</v>
      </c>
      <c r="C9" s="2" t="e">
        <f>Gesamtübersicht!#REF!</f>
        <v>#REF!</v>
      </c>
      <c r="D9" s="2"/>
      <c r="E9" s="2"/>
      <c r="F9" s="2"/>
    </row>
    <row r="10" spans="1:6">
      <c r="A10" s="5" t="s">
        <v>17</v>
      </c>
      <c r="B10" s="32">
        <f>Gesamtübersicht!BS13</f>
        <v>0</v>
      </c>
      <c r="C10" s="2" t="str">
        <f>Gesamtübersicht!B13</f>
        <v>kg/m³</v>
      </c>
      <c r="D10" s="2"/>
      <c r="E10" s="2"/>
      <c r="F10" s="2"/>
    </row>
    <row r="11" spans="1:6">
      <c r="A11" s="1"/>
      <c r="B11" s="9"/>
      <c r="C11" s="2"/>
      <c r="D11" s="2"/>
      <c r="E11" s="2"/>
      <c r="F11" s="2"/>
    </row>
    <row r="12" spans="1:6">
      <c r="A12" s="2"/>
      <c r="B12" s="2"/>
      <c r="C12" s="2"/>
      <c r="D12" s="2"/>
      <c r="E12" s="2"/>
      <c r="F12" s="2"/>
    </row>
    <row r="13" spans="1:6">
      <c r="A13" s="2"/>
      <c r="B13" s="2"/>
      <c r="C13" s="2"/>
      <c r="D13" s="2"/>
      <c r="E13" s="2"/>
      <c r="F13" s="2"/>
    </row>
    <row r="14" spans="1:6">
      <c r="A14" s="2"/>
      <c r="B14" s="2"/>
      <c r="C14" s="2"/>
      <c r="D14" s="2"/>
      <c r="E14" s="2"/>
      <c r="F14" s="2"/>
    </row>
    <row r="15" spans="1:6">
      <c r="A15" s="2"/>
      <c r="B15" s="2"/>
      <c r="C15" s="2"/>
      <c r="D15" s="2"/>
      <c r="E15" s="2"/>
      <c r="F15" s="2"/>
    </row>
    <row r="16" spans="1:6">
      <c r="A16" s="2"/>
      <c r="B16" s="2"/>
      <c r="C16" s="2"/>
      <c r="D16" s="2"/>
      <c r="E16" s="2"/>
      <c r="F16" s="2"/>
    </row>
    <row r="17" spans="1:6">
      <c r="A17" s="2"/>
      <c r="B17" s="2"/>
      <c r="C17" s="2"/>
      <c r="D17" s="2"/>
      <c r="E17" s="2"/>
      <c r="F17" s="2"/>
    </row>
    <row r="18" spans="1:6">
      <c r="A18" s="2"/>
      <c r="B18" s="2"/>
      <c r="C18" s="2"/>
      <c r="D18" s="2"/>
      <c r="E18" s="2"/>
      <c r="F18" s="2"/>
    </row>
    <row r="19" spans="1:6">
      <c r="A19" s="2"/>
      <c r="B19" s="2"/>
      <c r="C19" s="2"/>
      <c r="D19" s="2"/>
      <c r="E19" s="2"/>
      <c r="F19" s="2"/>
    </row>
    <row r="20" spans="1:6">
      <c r="A20" s="2"/>
      <c r="B20" s="2"/>
      <c r="C20" s="2"/>
      <c r="D20" s="2"/>
      <c r="E20" s="2"/>
      <c r="F20" s="2"/>
    </row>
    <row r="21" spans="1:6">
      <c r="A21" s="2"/>
      <c r="B21" s="2"/>
      <c r="C21" s="2"/>
      <c r="D21" s="2"/>
      <c r="E21" s="2"/>
      <c r="F21" s="2"/>
    </row>
    <row r="22" spans="1:6">
      <c r="A22" s="2"/>
      <c r="B22" s="2"/>
      <c r="C22" s="2"/>
      <c r="D22" s="2"/>
      <c r="E22" s="2"/>
      <c r="F22" s="2"/>
    </row>
    <row r="23" spans="1:6">
      <c r="A23" s="2"/>
      <c r="B23" s="2"/>
      <c r="C23" s="2"/>
      <c r="D23" s="2"/>
      <c r="E23" s="2"/>
      <c r="F23" s="2"/>
    </row>
    <row r="24" spans="1:6">
      <c r="A24" s="2"/>
      <c r="B24" s="2"/>
      <c r="C24" s="2"/>
      <c r="D24" s="2"/>
      <c r="E24" s="2"/>
      <c r="F24" s="2"/>
    </row>
    <row r="25" spans="1:6">
      <c r="A25" s="2"/>
      <c r="B25" s="2"/>
      <c r="C25" s="2"/>
      <c r="D25" s="2"/>
      <c r="E25" s="2"/>
      <c r="F25" s="2"/>
    </row>
    <row r="26" spans="1:6">
      <c r="A26" s="2"/>
      <c r="B26" s="2"/>
      <c r="C26" s="2"/>
      <c r="D26" s="2"/>
      <c r="E26" s="2"/>
      <c r="F26" s="2"/>
    </row>
    <row r="27" spans="1:6">
      <c r="A27" s="2"/>
      <c r="B27" s="2"/>
      <c r="C27" s="2"/>
      <c r="D27" s="2"/>
      <c r="E27" s="2"/>
      <c r="F27" s="2"/>
    </row>
    <row r="28" spans="1:6">
      <c r="A28" s="2"/>
      <c r="B28" s="2"/>
      <c r="C28" s="2"/>
      <c r="D28" s="2"/>
      <c r="E28" s="2"/>
      <c r="F28" s="2"/>
    </row>
    <row r="29" spans="1:6">
      <c r="A29" s="2"/>
      <c r="B29" s="2"/>
      <c r="C29" s="2"/>
      <c r="D29" s="2"/>
      <c r="E29" s="2"/>
      <c r="F29" s="2"/>
    </row>
    <row r="30" spans="1:6">
      <c r="A30" s="2"/>
      <c r="B30" s="2"/>
      <c r="C30" s="2"/>
      <c r="D30" s="2"/>
      <c r="E30" s="2"/>
      <c r="F30" s="2"/>
    </row>
    <row r="31" spans="1:6">
      <c r="A31" s="2"/>
      <c r="B31" s="2"/>
      <c r="C31" s="2"/>
      <c r="D31" s="2"/>
      <c r="E31" s="2"/>
      <c r="F31" s="2"/>
    </row>
    <row r="32" spans="1:6">
      <c r="A32" s="2"/>
      <c r="B32" s="2"/>
      <c r="C32" s="2"/>
      <c r="D32" s="2"/>
      <c r="E32" s="80"/>
      <c r="F32" s="80"/>
    </row>
    <row r="33" spans="1:6">
      <c r="A33" s="2"/>
      <c r="B33" s="2"/>
      <c r="C33" s="2"/>
      <c r="D33" s="2"/>
      <c r="E33" s="80"/>
      <c r="F33" s="80"/>
    </row>
    <row r="34" spans="1:6">
      <c r="A34" s="2"/>
      <c r="B34" s="2"/>
      <c r="C34" s="2"/>
      <c r="D34" s="2"/>
      <c r="E34" s="2"/>
      <c r="F34" s="2"/>
    </row>
    <row r="35" spans="1:6">
      <c r="A35" s="2"/>
      <c r="B35" s="2"/>
      <c r="C35" s="2"/>
      <c r="D35" s="2"/>
      <c r="E35" s="2"/>
      <c r="F35" s="2"/>
    </row>
    <row r="36" spans="1:6">
      <c r="A36" s="2"/>
      <c r="B36" s="2"/>
      <c r="C36" s="2"/>
      <c r="D36" s="2"/>
      <c r="E36" s="2"/>
      <c r="F36" s="2"/>
    </row>
    <row r="37" spans="1:6">
      <c r="A37" s="2"/>
      <c r="B37" s="2"/>
      <c r="C37" s="2"/>
      <c r="D37" s="2"/>
      <c r="E37" s="2"/>
      <c r="F37" s="2"/>
    </row>
    <row r="38" spans="1:6">
      <c r="A38" s="2"/>
      <c r="B38" s="2"/>
      <c r="C38" s="2"/>
      <c r="D38" s="2"/>
      <c r="E38" s="2"/>
      <c r="F38" s="2"/>
    </row>
    <row r="39" spans="1:6">
      <c r="A39" s="2"/>
      <c r="B39" s="2"/>
      <c r="C39" s="2"/>
      <c r="D39" s="2"/>
      <c r="E39" s="2"/>
      <c r="F39" s="2"/>
    </row>
    <row r="40" spans="1:6">
      <c r="A40" s="2"/>
      <c r="B40" s="2"/>
      <c r="C40" s="2"/>
      <c r="D40" s="2"/>
      <c r="E40" s="2"/>
      <c r="F40" s="2"/>
    </row>
    <row r="41" spans="1:6">
      <c r="A41" s="2"/>
      <c r="B41" s="2"/>
      <c r="C41" s="2"/>
      <c r="D41" s="2"/>
      <c r="E41" s="2"/>
      <c r="F41" s="2"/>
    </row>
    <row r="42" spans="1:6">
      <c r="A42" s="2"/>
      <c r="B42" s="2"/>
      <c r="C42" s="2"/>
      <c r="D42" s="2"/>
      <c r="E42" s="2"/>
      <c r="F42" s="2"/>
    </row>
    <row r="43" spans="1:6">
      <c r="A43" s="2"/>
      <c r="B43" s="2"/>
      <c r="C43" s="2"/>
      <c r="D43" s="2"/>
      <c r="E43" s="2"/>
      <c r="F43" s="2"/>
    </row>
    <row r="44" spans="1:6">
      <c r="A44" s="2"/>
      <c r="B44" s="2"/>
      <c r="C44" s="2"/>
      <c r="D44" s="2"/>
      <c r="E44" s="2"/>
      <c r="F44" s="2"/>
    </row>
    <row r="45" spans="1:6">
      <c r="A45" s="2"/>
      <c r="B45" s="2"/>
      <c r="C45" s="2"/>
      <c r="D45" s="2"/>
      <c r="E45" s="2"/>
      <c r="F45" s="2"/>
    </row>
    <row r="46" spans="1:6">
      <c r="A46" s="2"/>
      <c r="B46" s="2"/>
      <c r="C46" s="2"/>
      <c r="D46" s="2"/>
      <c r="E46" s="2"/>
      <c r="F46" s="2"/>
    </row>
    <row r="47" spans="1:6">
      <c r="A47" s="2"/>
      <c r="B47" s="2"/>
      <c r="C47" s="2"/>
      <c r="D47" s="2"/>
      <c r="E47" s="2"/>
      <c r="F47" s="2"/>
    </row>
    <row r="48" spans="1:6">
      <c r="A48" s="2"/>
      <c r="B48" s="2"/>
      <c r="C48" s="2"/>
      <c r="D48" s="2"/>
      <c r="E48" s="2"/>
      <c r="F48" s="2"/>
    </row>
    <row r="49" spans="1:6">
      <c r="A49" s="2"/>
      <c r="B49" s="2"/>
      <c r="C49" s="2"/>
      <c r="D49" s="2"/>
      <c r="E49" s="2"/>
      <c r="F49" s="2"/>
    </row>
    <row r="50" spans="1:6">
      <c r="A50" s="2"/>
      <c r="B50" s="2"/>
      <c r="C50" s="2"/>
      <c r="D50" s="2"/>
      <c r="E50" s="2"/>
      <c r="F50" s="2"/>
    </row>
    <row r="51" spans="1:6">
      <c r="A51" s="2"/>
      <c r="B51" s="2"/>
      <c r="C51" s="2"/>
      <c r="D51" s="2"/>
      <c r="E51" s="2"/>
      <c r="F51" s="2"/>
    </row>
    <row r="52" spans="1:6">
      <c r="A52" s="2"/>
      <c r="B52" s="2"/>
      <c r="C52" s="2"/>
      <c r="D52" s="2"/>
      <c r="E52" s="2"/>
      <c r="F52" s="2"/>
    </row>
    <row r="53" spans="1:6">
      <c r="A53" s="2"/>
      <c r="B53" s="2"/>
      <c r="C53" s="2"/>
      <c r="D53" s="2"/>
      <c r="E53" s="2"/>
      <c r="F53" s="2"/>
    </row>
    <row r="54" spans="1:6">
      <c r="A54" s="2"/>
      <c r="B54" s="2"/>
      <c r="C54" s="2"/>
      <c r="D54" s="2"/>
      <c r="E54" s="2"/>
      <c r="F54" s="2"/>
    </row>
    <row r="55" spans="1:6">
      <c r="A55" s="2"/>
      <c r="B55" s="2"/>
      <c r="C55" s="2"/>
      <c r="D55" s="2"/>
      <c r="E55" s="2"/>
      <c r="F55" s="2"/>
    </row>
    <row r="56" spans="1:6">
      <c r="A56" s="2"/>
      <c r="B56" s="2"/>
      <c r="C56" s="2"/>
      <c r="D56" s="2"/>
      <c r="E56" s="2"/>
      <c r="F56" s="2"/>
    </row>
    <row r="57" spans="1:6">
      <c r="A57" s="2"/>
      <c r="B57" s="2"/>
      <c r="C57" s="2"/>
      <c r="D57" s="2"/>
      <c r="E57" s="2"/>
      <c r="F57" s="2"/>
    </row>
    <row r="58" spans="1:6">
      <c r="A58" s="2"/>
      <c r="B58" s="2"/>
      <c r="C58" s="2"/>
      <c r="D58" s="2"/>
      <c r="E58" s="2"/>
      <c r="F58" s="2"/>
    </row>
    <row r="59" spans="1:6">
      <c r="A59" s="2"/>
      <c r="B59" s="2"/>
      <c r="C59" s="2"/>
      <c r="D59" s="2"/>
      <c r="E59" s="2"/>
      <c r="F59" s="2"/>
    </row>
    <row r="60" spans="1:6">
      <c r="A60" s="2"/>
      <c r="B60" s="2"/>
      <c r="C60" s="2"/>
      <c r="D60" s="2"/>
      <c r="E60" s="2"/>
      <c r="F60" s="2"/>
    </row>
    <row r="61" spans="1:6">
      <c r="A61" s="2"/>
      <c r="B61" s="2"/>
      <c r="C61" s="2"/>
      <c r="D61" s="2"/>
      <c r="E61" s="2"/>
      <c r="F61" s="2"/>
    </row>
    <row r="62" spans="1:6">
      <c r="A62" s="2"/>
      <c r="B62" s="2"/>
      <c r="C62" s="2"/>
      <c r="D62" s="2"/>
      <c r="E62" s="2"/>
      <c r="F62" s="2"/>
    </row>
    <row r="63" spans="1:6">
      <c r="A63" s="2"/>
      <c r="B63" s="2"/>
      <c r="C63" s="2"/>
      <c r="D63" s="2"/>
      <c r="E63" s="2"/>
      <c r="F63" s="2"/>
    </row>
    <row r="64" spans="1:6">
      <c r="A64" s="2"/>
      <c r="B64" s="2"/>
      <c r="C64" s="2"/>
      <c r="D64" s="2"/>
      <c r="E64" s="2"/>
      <c r="F64" s="2"/>
    </row>
    <row r="65" spans="1:6">
      <c r="A65" s="2"/>
      <c r="B65" s="2"/>
      <c r="C65" s="2"/>
      <c r="D65" s="2"/>
      <c r="E65" s="2"/>
      <c r="F65" s="2"/>
    </row>
    <row r="66" spans="1:6">
      <c r="A66" s="2"/>
      <c r="B66" s="2"/>
      <c r="C66" s="2"/>
      <c r="D66" s="2"/>
      <c r="E66" s="2"/>
      <c r="F66" s="2"/>
    </row>
    <row r="67" spans="1:6">
      <c r="A67" s="2"/>
      <c r="B67" s="2"/>
      <c r="C67" s="2"/>
      <c r="D67" s="2"/>
      <c r="E67" s="2"/>
      <c r="F67" s="2"/>
    </row>
    <row r="68" spans="1:6">
      <c r="A68" s="2"/>
      <c r="B68" s="2"/>
      <c r="C68" s="2"/>
      <c r="D68" s="2"/>
      <c r="E68" s="2"/>
      <c r="F68" s="2"/>
    </row>
    <row r="69" spans="1:6">
      <c r="A69" s="2"/>
      <c r="B69" s="2"/>
      <c r="C69" s="2"/>
      <c r="D69" s="2"/>
      <c r="E69" s="2"/>
      <c r="F69" s="2"/>
    </row>
    <row r="70" spans="1:6">
      <c r="A70" s="2"/>
      <c r="B70" s="2"/>
      <c r="C70" s="2"/>
      <c r="D70" s="2"/>
      <c r="E70" s="2"/>
      <c r="F70" s="2"/>
    </row>
    <row r="71" spans="1:6">
      <c r="A71" s="2"/>
      <c r="B71" s="2"/>
      <c r="C71" s="2"/>
      <c r="D71" s="2"/>
      <c r="E71" s="2"/>
      <c r="F71" s="2"/>
    </row>
    <row r="72" spans="1:6">
      <c r="A72" s="2"/>
      <c r="B72" s="2"/>
      <c r="C72" s="2"/>
      <c r="D72" s="2"/>
      <c r="E72" s="2"/>
      <c r="F72" s="2"/>
    </row>
    <row r="73" spans="1:6">
      <c r="A73" s="45"/>
    </row>
    <row r="74" spans="1:6">
      <c r="A74" s="45"/>
    </row>
    <row r="75" spans="1:6">
      <c r="A75" s="45"/>
    </row>
    <row r="76" spans="1:6">
      <c r="A76" s="45"/>
    </row>
    <row r="77" spans="1:6">
      <c r="A77" s="45"/>
      <c r="B77" s="54"/>
      <c r="C77" s="138"/>
      <c r="D77" s="138"/>
      <c r="E77" s="67"/>
      <c r="F77" s="67"/>
    </row>
    <row r="78" spans="1:6">
      <c r="A78" s="45"/>
    </row>
    <row r="79" spans="1:6">
      <c r="A79" s="45"/>
    </row>
    <row r="80" spans="1:6">
      <c r="A80" s="45"/>
    </row>
    <row r="81" spans="1:6">
      <c r="A81" s="45"/>
    </row>
    <row r="82" spans="1:6">
      <c r="A82" s="45" t="s">
        <v>148</v>
      </c>
      <c r="B82" s="46"/>
      <c r="C82" s="47" t="s">
        <v>0</v>
      </c>
      <c r="D82" s="48"/>
      <c r="E82" s="48"/>
      <c r="F82" s="48"/>
    </row>
    <row r="83" spans="1:6">
      <c r="A83" s="227" t="s">
        <v>149</v>
      </c>
      <c r="B83" s="54" t="s">
        <v>150</v>
      </c>
      <c r="C83" s="55" t="s">
        <v>134</v>
      </c>
      <c r="D83" s="2"/>
      <c r="E83" s="2"/>
      <c r="F83" s="2"/>
    </row>
    <row r="84" spans="1:6">
      <c r="A84" s="228"/>
      <c r="B84" s="54" t="s">
        <v>151</v>
      </c>
      <c r="C84" s="69" t="s">
        <v>134</v>
      </c>
      <c r="D84" s="67"/>
      <c r="E84" s="67"/>
      <c r="F84" s="67"/>
    </row>
    <row r="85" spans="1:6">
      <c r="A85" s="228"/>
      <c r="B85" s="2" t="s">
        <v>152</v>
      </c>
      <c r="C85" s="40" t="s">
        <v>153</v>
      </c>
      <c r="D85" s="128"/>
      <c r="E85" s="72"/>
      <c r="F85" s="72"/>
    </row>
    <row r="86" spans="1:6">
      <c r="A86" s="228"/>
      <c r="B86" s="2" t="s">
        <v>230</v>
      </c>
      <c r="C86" s="40" t="s">
        <v>153</v>
      </c>
      <c r="D86" s="128"/>
      <c r="E86" s="72"/>
      <c r="F86" s="72"/>
    </row>
    <row r="87" spans="1:6">
      <c r="A87" s="228"/>
      <c r="B87" s="2" t="s">
        <v>231</v>
      </c>
      <c r="C87" s="40" t="s">
        <v>153</v>
      </c>
      <c r="D87" s="144"/>
      <c r="E87" s="62"/>
      <c r="F87" s="62"/>
    </row>
    <row r="88" spans="1:6">
      <c r="A88" s="228"/>
      <c r="B88" s="2" t="s">
        <v>232</v>
      </c>
      <c r="C88" s="40" t="s">
        <v>153</v>
      </c>
      <c r="D88" s="112"/>
      <c r="E88" s="62"/>
      <c r="F88" s="62"/>
    </row>
    <row r="89" spans="1:6">
      <c r="A89" s="228"/>
      <c r="B89" s="2" t="s">
        <v>155</v>
      </c>
      <c r="C89" s="40" t="s">
        <v>156</v>
      </c>
      <c r="D89" s="108"/>
      <c r="E89" s="68"/>
      <c r="F89" s="68"/>
    </row>
    <row r="90" spans="1:6" ht="18">
      <c r="A90" s="228"/>
      <c r="B90" s="2" t="s">
        <v>223</v>
      </c>
      <c r="C90" s="40" t="s">
        <v>224</v>
      </c>
      <c r="D90" s="72"/>
      <c r="E90" s="68"/>
      <c r="F90" s="68"/>
    </row>
    <row r="91" spans="1:6">
      <c r="A91" s="228"/>
      <c r="B91" s="2" t="s">
        <v>233</v>
      </c>
      <c r="C91" s="61" t="s">
        <v>3</v>
      </c>
      <c r="D91" s="112"/>
      <c r="E91" s="62"/>
      <c r="F91" s="62"/>
    </row>
    <row r="92" spans="1:6">
      <c r="A92" s="228"/>
      <c r="B92" s="2" t="s">
        <v>234</v>
      </c>
      <c r="C92" s="40" t="s">
        <v>134</v>
      </c>
      <c r="D92" s="112"/>
      <c r="E92" s="62"/>
      <c r="F92" s="62"/>
    </row>
    <row r="93" spans="1:6">
      <c r="A93" s="228"/>
      <c r="B93" s="2" t="s">
        <v>235</v>
      </c>
      <c r="C93" s="40" t="s">
        <v>134</v>
      </c>
      <c r="D93" s="112"/>
      <c r="E93" s="62"/>
      <c r="F93" s="62"/>
    </row>
    <row r="94" spans="1:6">
      <c r="A94" s="228"/>
      <c r="B94" s="2" t="s">
        <v>236</v>
      </c>
      <c r="C94" s="40" t="s">
        <v>15</v>
      </c>
      <c r="D94" s="112"/>
      <c r="E94" s="62"/>
      <c r="F94" s="62"/>
    </row>
    <row r="95" spans="1:6">
      <c r="A95" s="228"/>
      <c r="B95" s="2" t="s">
        <v>237</v>
      </c>
      <c r="C95" s="40" t="s">
        <v>134</v>
      </c>
      <c r="D95" s="112"/>
      <c r="E95" s="62"/>
      <c r="F95" s="62"/>
    </row>
    <row r="96" spans="1:6">
      <c r="A96" s="228"/>
      <c r="B96" s="2" t="s">
        <v>238</v>
      </c>
      <c r="C96" s="40" t="s">
        <v>134</v>
      </c>
      <c r="D96" s="112"/>
      <c r="E96" s="62"/>
      <c r="F96" s="62"/>
    </row>
    <row r="97" spans="1:6">
      <c r="A97" s="228"/>
      <c r="B97" s="2" t="s">
        <v>276</v>
      </c>
      <c r="C97" s="40" t="s">
        <v>15</v>
      </c>
      <c r="D97" s="112"/>
      <c r="E97" s="62"/>
      <c r="F97" s="62"/>
    </row>
    <row r="98" spans="1:6">
      <c r="A98" s="228"/>
      <c r="B98" s="2" t="s">
        <v>159</v>
      </c>
      <c r="C98" s="40" t="s">
        <v>15</v>
      </c>
      <c r="D98" s="56"/>
      <c r="E98" s="56"/>
      <c r="F98" s="56"/>
    </row>
    <row r="99" spans="1:6">
      <c r="A99" s="228"/>
      <c r="B99" s="2" t="s">
        <v>160</v>
      </c>
      <c r="C99" s="40" t="s">
        <v>15</v>
      </c>
      <c r="D99" s="96"/>
      <c r="E99" s="56"/>
      <c r="F99" s="56"/>
    </row>
    <row r="100" spans="1:6">
      <c r="A100" s="228"/>
      <c r="B100" s="2" t="s">
        <v>161</v>
      </c>
      <c r="C100" s="40" t="s">
        <v>15</v>
      </c>
      <c r="D100" s="56"/>
      <c r="E100" s="56"/>
      <c r="F100" s="56"/>
    </row>
    <row r="101" spans="1:6">
      <c r="A101" s="228"/>
      <c r="B101" s="2" t="s">
        <v>162</v>
      </c>
      <c r="C101" s="40" t="s">
        <v>163</v>
      </c>
      <c r="D101" s="56"/>
      <c r="E101" s="56"/>
      <c r="F101" s="56"/>
    </row>
    <row r="102" spans="1:6">
      <c r="A102" s="228"/>
      <c r="B102" s="2" t="s">
        <v>164</v>
      </c>
      <c r="C102" s="40" t="s">
        <v>163</v>
      </c>
      <c r="D102" s="56"/>
      <c r="E102" s="56"/>
      <c r="F102" s="56"/>
    </row>
    <row r="103" spans="1:6">
      <c r="A103" s="229"/>
      <c r="B103" s="6" t="s">
        <v>165</v>
      </c>
      <c r="C103" s="40" t="s">
        <v>15</v>
      </c>
      <c r="D103" s="43"/>
      <c r="E103" s="43"/>
      <c r="F103" s="43"/>
    </row>
    <row r="104" spans="1:6">
      <c r="A104" s="227" t="s">
        <v>166</v>
      </c>
      <c r="B104" s="41" t="s">
        <v>167</v>
      </c>
      <c r="C104" s="39" t="s">
        <v>12</v>
      </c>
      <c r="D104" s="2"/>
      <c r="E104" s="2"/>
      <c r="F104" s="2"/>
    </row>
    <row r="105" spans="1:6">
      <c r="A105" s="228"/>
      <c r="B105" s="2" t="s">
        <v>168</v>
      </c>
      <c r="C105" s="40" t="s">
        <v>12</v>
      </c>
      <c r="D105" s="159"/>
      <c r="E105" s="159"/>
    </row>
    <row r="106" spans="1:6">
      <c r="A106" s="228"/>
      <c r="B106" s="2" t="s">
        <v>169</v>
      </c>
      <c r="C106" s="40" t="s">
        <v>15</v>
      </c>
      <c r="D106" s="142"/>
      <c r="E106" s="119"/>
      <c r="F106" s="119"/>
    </row>
    <row r="107" spans="1:6">
      <c r="A107" s="228"/>
      <c r="B107" s="2" t="s">
        <v>226</v>
      </c>
      <c r="C107" s="40" t="s">
        <v>15</v>
      </c>
      <c r="D107" s="142"/>
      <c r="E107" s="119"/>
      <c r="F107" s="119"/>
    </row>
    <row r="108" spans="1:6">
      <c r="A108" s="228"/>
      <c r="B108" s="2" t="s">
        <v>171</v>
      </c>
      <c r="C108" s="40" t="s">
        <v>15</v>
      </c>
    </row>
    <row r="109" spans="1:6">
      <c r="A109" s="228"/>
      <c r="B109" s="2" t="s">
        <v>172</v>
      </c>
      <c r="C109" s="40" t="s">
        <v>15</v>
      </c>
    </row>
    <row r="110" spans="1:6">
      <c r="A110" s="228"/>
      <c r="B110" s="2" t="s">
        <v>173</v>
      </c>
      <c r="C110" s="40" t="s">
        <v>15</v>
      </c>
    </row>
    <row r="111" spans="1:6">
      <c r="A111" s="229"/>
      <c r="B111" s="6" t="s">
        <v>174</v>
      </c>
      <c r="C111" s="40" t="s">
        <v>15</v>
      </c>
      <c r="D111" s="6"/>
      <c r="E111" s="6"/>
      <c r="F111" s="6"/>
    </row>
    <row r="112" spans="1:6">
      <c r="A112" s="227" t="s">
        <v>113</v>
      </c>
      <c r="B112" s="41" t="s">
        <v>167</v>
      </c>
      <c r="C112" s="39" t="s">
        <v>12</v>
      </c>
      <c r="D112" s="41"/>
      <c r="E112" s="41"/>
      <c r="F112" s="41"/>
    </row>
    <row r="113" spans="1:6">
      <c r="A113" s="228"/>
      <c r="B113" s="2" t="s">
        <v>168</v>
      </c>
      <c r="C113" s="40" t="s">
        <v>12</v>
      </c>
      <c r="D113" s="159"/>
      <c r="E113" s="159"/>
    </row>
    <row r="114" spans="1:6">
      <c r="A114" s="228"/>
      <c r="B114" s="2" t="s">
        <v>175</v>
      </c>
      <c r="C114" s="40" t="s">
        <v>15</v>
      </c>
    </row>
    <row r="115" spans="1:6">
      <c r="A115" s="228"/>
      <c r="B115" s="2" t="s">
        <v>176</v>
      </c>
      <c r="C115" s="40" t="s">
        <v>177</v>
      </c>
      <c r="D115" s="1"/>
      <c r="E115" s="1"/>
      <c r="F115" s="1"/>
    </row>
    <row r="116" spans="1:6">
      <c r="A116" s="228"/>
      <c r="B116" s="2" t="s">
        <v>170</v>
      </c>
      <c r="C116" s="40" t="s">
        <v>15</v>
      </c>
      <c r="D116" s="17"/>
      <c r="E116" s="17"/>
      <c r="F116" s="17"/>
    </row>
    <row r="117" spans="1:6">
      <c r="A117" s="228"/>
      <c r="B117" s="2" t="s">
        <v>227</v>
      </c>
      <c r="C117" s="61" t="s">
        <v>3</v>
      </c>
      <c r="D117" s="2"/>
      <c r="E117" s="2"/>
      <c r="F117" s="2"/>
    </row>
    <row r="118" spans="1:6">
      <c r="A118" s="228"/>
      <c r="B118" s="2" t="s">
        <v>171</v>
      </c>
      <c r="C118" s="40" t="s">
        <v>15</v>
      </c>
      <c r="D118" s="2"/>
      <c r="E118" s="2"/>
      <c r="F118" s="2"/>
    </row>
    <row r="119" spans="1:6">
      <c r="A119" s="228"/>
      <c r="B119" s="2" t="s">
        <v>172</v>
      </c>
      <c r="C119" s="40" t="s">
        <v>15</v>
      </c>
      <c r="D119" s="2"/>
      <c r="E119" s="2"/>
      <c r="F119" s="2"/>
    </row>
    <row r="120" spans="1:6">
      <c r="A120" s="228"/>
      <c r="B120" s="2" t="s">
        <v>173</v>
      </c>
      <c r="C120" s="40" t="s">
        <v>15</v>
      </c>
      <c r="D120" s="2"/>
      <c r="E120" s="2"/>
      <c r="F120" s="2"/>
    </row>
    <row r="121" spans="1:6">
      <c r="A121" s="228"/>
      <c r="B121" s="2" t="s">
        <v>174</v>
      </c>
      <c r="C121" s="40" t="s">
        <v>15</v>
      </c>
      <c r="D121" s="2"/>
      <c r="E121" s="2"/>
      <c r="F121" s="2"/>
    </row>
    <row r="122" spans="1:6">
      <c r="A122" s="228"/>
      <c r="B122" s="2" t="s">
        <v>178</v>
      </c>
      <c r="C122" s="59" t="s">
        <v>3</v>
      </c>
      <c r="D122" s="2"/>
      <c r="E122" s="2"/>
      <c r="F122" s="2"/>
    </row>
    <row r="123" spans="1:6">
      <c r="A123" s="228"/>
      <c r="B123" s="2" t="s">
        <v>179</v>
      </c>
      <c r="C123" s="40" t="s">
        <v>15</v>
      </c>
      <c r="D123" s="2"/>
      <c r="E123" s="2"/>
      <c r="F123" s="2"/>
    </row>
    <row r="124" spans="1:6">
      <c r="A124" s="228"/>
      <c r="B124" s="1" t="s">
        <v>180</v>
      </c>
      <c r="C124" s="59" t="s">
        <v>3</v>
      </c>
      <c r="D124" s="2"/>
      <c r="E124" s="2"/>
      <c r="F124" s="2"/>
    </row>
    <row r="125" spans="1:6">
      <c r="A125" s="228"/>
      <c r="B125" s="2" t="s">
        <v>181</v>
      </c>
      <c r="C125" s="40" t="s">
        <v>240</v>
      </c>
      <c r="D125" s="2"/>
      <c r="E125" s="2"/>
      <c r="F125" s="2"/>
    </row>
    <row r="126" spans="1:6">
      <c r="A126" s="228"/>
      <c r="B126" s="2" t="s">
        <v>182</v>
      </c>
      <c r="C126" s="40"/>
      <c r="D126" s="2"/>
      <c r="E126" s="2"/>
      <c r="F126" s="2"/>
    </row>
    <row r="127" spans="1:6">
      <c r="A127" s="228"/>
      <c r="B127" s="2" t="s">
        <v>183</v>
      </c>
      <c r="C127" s="40"/>
      <c r="D127" s="2"/>
      <c r="E127" s="2"/>
      <c r="F127" s="2"/>
    </row>
    <row r="128" spans="1:6">
      <c r="A128" s="228"/>
      <c r="B128" s="2" t="s">
        <v>184</v>
      </c>
      <c r="C128" s="40"/>
      <c r="D128" s="2"/>
      <c r="E128" s="2"/>
      <c r="F128" s="2"/>
    </row>
    <row r="129" spans="1:6">
      <c r="A129" s="228"/>
      <c r="B129" s="2" t="s">
        <v>185</v>
      </c>
      <c r="C129" s="40"/>
      <c r="D129" s="2"/>
      <c r="E129" s="2"/>
      <c r="F129" s="2"/>
    </row>
    <row r="130" spans="1:6">
      <c r="A130" s="228"/>
      <c r="B130" s="2" t="s">
        <v>243</v>
      </c>
      <c r="C130" s="59" t="s">
        <v>153</v>
      </c>
      <c r="D130" s="2"/>
      <c r="E130" s="2"/>
      <c r="F130" s="2"/>
    </row>
    <row r="131" spans="1:6">
      <c r="A131" s="228"/>
      <c r="B131" s="2" t="s">
        <v>244</v>
      </c>
      <c r="C131" s="59" t="s">
        <v>153</v>
      </c>
      <c r="D131" s="2"/>
      <c r="E131" s="2"/>
      <c r="F131" s="2"/>
    </row>
    <row r="132" spans="1:6">
      <c r="A132" s="228"/>
      <c r="B132" s="2" t="s">
        <v>245</v>
      </c>
      <c r="C132" s="59" t="s">
        <v>153</v>
      </c>
      <c r="D132" s="2"/>
      <c r="E132" s="2"/>
      <c r="F132" s="2"/>
    </row>
    <row r="133" spans="1:6">
      <c r="A133" s="229"/>
      <c r="B133" s="2" t="s">
        <v>186</v>
      </c>
      <c r="C133" s="40"/>
      <c r="D133" s="6"/>
      <c r="E133" s="6"/>
      <c r="F133" s="6"/>
    </row>
    <row r="134" spans="1:6">
      <c r="A134" s="227" t="s">
        <v>187</v>
      </c>
      <c r="B134" s="70" t="s">
        <v>188</v>
      </c>
      <c r="C134" s="39" t="s">
        <v>12</v>
      </c>
      <c r="D134" s="41"/>
      <c r="E134" s="41"/>
      <c r="F134" s="41"/>
    </row>
    <row r="135" spans="1:6" ht="17.25">
      <c r="A135" s="228"/>
      <c r="B135" s="2" t="s">
        <v>189</v>
      </c>
      <c r="C135" s="42" t="s">
        <v>190</v>
      </c>
      <c r="D135" s="2"/>
      <c r="E135" s="2"/>
      <c r="F135" s="2"/>
    </row>
    <row r="136" spans="1:6">
      <c r="A136" s="228"/>
      <c r="B136" s="2" t="s">
        <v>191</v>
      </c>
      <c r="C136" s="40" t="s">
        <v>12</v>
      </c>
      <c r="D136" s="2"/>
      <c r="E136" s="2"/>
      <c r="F136" s="2"/>
    </row>
    <row r="137" spans="1:6" ht="17.25">
      <c r="A137" s="228"/>
      <c r="B137" s="2" t="s">
        <v>167</v>
      </c>
      <c r="C137" s="42" t="s">
        <v>190</v>
      </c>
      <c r="D137" s="2"/>
      <c r="E137" s="2"/>
      <c r="F137" s="2"/>
    </row>
    <row r="138" spans="1:6" ht="18">
      <c r="A138" s="228"/>
      <c r="B138" s="2" t="s">
        <v>247</v>
      </c>
      <c r="C138" s="42" t="s">
        <v>190</v>
      </c>
      <c r="D138" s="2"/>
      <c r="E138" s="2"/>
      <c r="F138" s="2"/>
    </row>
    <row r="139" spans="1:6" ht="18">
      <c r="A139" s="228"/>
      <c r="B139" s="2" t="s">
        <v>248</v>
      </c>
      <c r="C139" s="42" t="s">
        <v>190</v>
      </c>
      <c r="D139" s="2"/>
      <c r="E139" s="2"/>
      <c r="F139" s="2"/>
    </row>
    <row r="140" spans="1:6" ht="17.25">
      <c r="A140" s="228"/>
      <c r="B140" s="2" t="s">
        <v>249</v>
      </c>
      <c r="C140" s="42" t="s">
        <v>193</v>
      </c>
      <c r="D140" s="2"/>
      <c r="E140" s="2"/>
      <c r="F140" s="2"/>
    </row>
    <row r="141" spans="1:6" ht="17.25">
      <c r="A141" s="228"/>
      <c r="B141" s="2" t="s">
        <v>250</v>
      </c>
      <c r="C141" s="42" t="s">
        <v>193</v>
      </c>
      <c r="D141" s="2"/>
      <c r="E141" s="2"/>
      <c r="F141" s="2"/>
    </row>
    <row r="142" spans="1:6" ht="18">
      <c r="A142" s="228"/>
      <c r="B142" s="2" t="s">
        <v>251</v>
      </c>
      <c r="C142" s="40" t="s">
        <v>252</v>
      </c>
      <c r="D142" s="2"/>
      <c r="E142" s="2"/>
      <c r="F142" s="2"/>
    </row>
    <row r="143" spans="1:6" ht="18">
      <c r="A143" s="228"/>
      <c r="B143" s="2" t="s">
        <v>253</v>
      </c>
      <c r="C143" s="40" t="s">
        <v>254</v>
      </c>
      <c r="D143" s="2"/>
      <c r="E143" s="2"/>
      <c r="F143" s="2"/>
    </row>
    <row r="144" spans="1:6">
      <c r="A144" s="228"/>
      <c r="B144" s="2" t="s">
        <v>255</v>
      </c>
      <c r="C144" s="40" t="s">
        <v>156</v>
      </c>
      <c r="D144" s="2"/>
      <c r="E144" s="2"/>
      <c r="F144" s="2"/>
    </row>
    <row r="145" spans="1:6">
      <c r="A145" s="228"/>
      <c r="B145" s="2" t="s">
        <v>196</v>
      </c>
      <c r="C145" s="40" t="s">
        <v>156</v>
      </c>
      <c r="D145" s="2"/>
      <c r="E145" s="2"/>
      <c r="F145" s="2"/>
    </row>
    <row r="146" spans="1:6" ht="18">
      <c r="A146" s="228"/>
      <c r="B146" s="2" t="s">
        <v>264</v>
      </c>
      <c r="C146" s="40" t="s">
        <v>198</v>
      </c>
      <c r="D146" s="60"/>
      <c r="E146" s="60"/>
      <c r="F146" s="60"/>
    </row>
    <row r="147" spans="1:6" ht="18">
      <c r="A147" s="228"/>
      <c r="B147" s="2" t="s">
        <v>197</v>
      </c>
      <c r="C147" s="40" t="s">
        <v>198</v>
      </c>
      <c r="D147" s="2"/>
      <c r="E147" s="2"/>
      <c r="F147" s="2"/>
    </row>
    <row r="148" spans="1:6" ht="18">
      <c r="A148" s="228"/>
      <c r="B148" s="2" t="s">
        <v>275</v>
      </c>
      <c r="C148" s="40" t="s">
        <v>198</v>
      </c>
      <c r="D148" s="2"/>
      <c r="E148" s="2"/>
      <c r="F148" s="2"/>
    </row>
    <row r="149" spans="1:6">
      <c r="A149" s="228"/>
      <c r="B149" s="2" t="s">
        <v>200</v>
      </c>
      <c r="C149" s="40" t="s">
        <v>198</v>
      </c>
      <c r="D149" s="2"/>
      <c r="E149" s="2"/>
      <c r="F149" s="2"/>
    </row>
    <row r="150" spans="1:6" ht="18">
      <c r="A150" s="228"/>
      <c r="B150" s="2" t="s">
        <v>201</v>
      </c>
      <c r="C150" s="40" t="s">
        <v>198</v>
      </c>
      <c r="D150" s="2"/>
      <c r="E150" s="2"/>
      <c r="F150" s="2"/>
    </row>
    <row r="151" spans="1:6" ht="18">
      <c r="A151" s="228"/>
      <c r="B151" s="2" t="s">
        <v>256</v>
      </c>
      <c r="C151" s="40" t="s">
        <v>198</v>
      </c>
      <c r="D151" s="2"/>
      <c r="E151" s="2"/>
      <c r="F151" s="2"/>
    </row>
    <row r="152" spans="1:6" ht="18">
      <c r="A152" s="229"/>
      <c r="B152" s="6" t="s">
        <v>257</v>
      </c>
      <c r="C152" s="38" t="s">
        <v>198</v>
      </c>
      <c r="D152" s="6"/>
      <c r="E152" s="6"/>
      <c r="F152" s="6"/>
    </row>
    <row r="153" spans="1:6">
      <c r="A153" s="227" t="s">
        <v>258</v>
      </c>
      <c r="B153" s="2" t="s">
        <v>169</v>
      </c>
      <c r="C153" s="40" t="s">
        <v>15</v>
      </c>
      <c r="D153" s="2"/>
      <c r="E153" s="2"/>
      <c r="F153" s="2"/>
    </row>
    <row r="154" spans="1:6">
      <c r="A154" s="228"/>
      <c r="B154" s="2" t="s">
        <v>170</v>
      </c>
      <c r="C154" s="40" t="s">
        <v>15</v>
      </c>
      <c r="D154" s="2"/>
      <c r="E154" s="2"/>
      <c r="F154" s="2"/>
    </row>
    <row r="155" spans="1:6">
      <c r="A155" s="228"/>
      <c r="B155" s="2" t="s">
        <v>171</v>
      </c>
      <c r="C155" s="40" t="s">
        <v>15</v>
      </c>
      <c r="D155" s="2"/>
      <c r="E155" s="2"/>
      <c r="F155" s="2"/>
    </row>
    <row r="156" spans="1:6">
      <c r="A156" s="228"/>
      <c r="B156" s="2" t="s">
        <v>172</v>
      </c>
      <c r="C156" s="40" t="s">
        <v>15</v>
      </c>
      <c r="D156" s="2"/>
      <c r="E156" s="2"/>
      <c r="F156" s="2"/>
    </row>
    <row r="157" spans="1:6">
      <c r="A157" s="228"/>
      <c r="B157" s="2" t="s">
        <v>173</v>
      </c>
      <c r="C157" s="40" t="s">
        <v>15</v>
      </c>
      <c r="D157" s="2"/>
      <c r="E157" s="2"/>
      <c r="F157" s="2"/>
    </row>
    <row r="158" spans="1:6">
      <c r="A158" s="229"/>
      <c r="B158" s="6" t="s">
        <v>174</v>
      </c>
      <c r="C158" s="38" t="s">
        <v>15</v>
      </c>
      <c r="D158" s="6"/>
      <c r="E158" s="6"/>
      <c r="F158" s="6"/>
    </row>
    <row r="159" spans="1:6">
      <c r="A159" s="234" t="s">
        <v>259</v>
      </c>
      <c r="B159" s="2" t="s">
        <v>171</v>
      </c>
      <c r="C159" s="40" t="s">
        <v>15</v>
      </c>
      <c r="D159" s="2"/>
      <c r="E159" s="2"/>
      <c r="F159" s="2"/>
    </row>
    <row r="160" spans="1:6">
      <c r="A160" s="235"/>
      <c r="B160" s="2" t="s">
        <v>172</v>
      </c>
      <c r="C160" s="40" t="s">
        <v>15</v>
      </c>
      <c r="D160" s="2"/>
      <c r="E160" s="2"/>
      <c r="F160" s="2"/>
    </row>
    <row r="161" spans="1:6">
      <c r="A161" s="235"/>
      <c r="B161" s="2" t="s">
        <v>173</v>
      </c>
      <c r="C161" s="40" t="s">
        <v>15</v>
      </c>
      <c r="D161" s="2"/>
      <c r="E161" s="2"/>
      <c r="F161" s="2"/>
    </row>
    <row r="162" spans="1:6">
      <c r="A162" s="236"/>
      <c r="B162" s="6" t="s">
        <v>174</v>
      </c>
      <c r="C162" s="38" t="s">
        <v>15</v>
      </c>
      <c r="D162" s="6"/>
      <c r="E162" s="6"/>
      <c r="F162" s="6"/>
    </row>
    <row r="163" spans="1:6">
      <c r="A163" s="228" t="s">
        <v>202</v>
      </c>
      <c r="B163" s="2" t="s">
        <v>260</v>
      </c>
      <c r="C163" s="61" t="s">
        <v>3</v>
      </c>
      <c r="D163" s="2"/>
      <c r="E163" s="2"/>
      <c r="F163" s="2"/>
    </row>
    <row r="164" spans="1:6">
      <c r="A164" s="228"/>
      <c r="B164" s="2" t="s">
        <v>261</v>
      </c>
      <c r="C164" s="40" t="s">
        <v>262</v>
      </c>
      <c r="D164" s="2"/>
      <c r="E164" s="2"/>
      <c r="F164" s="2"/>
    </row>
    <row r="165" spans="1:6">
      <c r="A165" s="228"/>
      <c r="B165" s="2"/>
      <c r="C165" s="40"/>
      <c r="D165" s="2"/>
      <c r="E165" s="2"/>
      <c r="F165" s="2"/>
    </row>
    <row r="166" spans="1:6">
      <c r="A166" s="228"/>
      <c r="B166" s="2"/>
      <c r="C166" s="40"/>
      <c r="D166" s="2"/>
      <c r="E166" s="2"/>
      <c r="F166" s="2"/>
    </row>
    <row r="167" spans="1:6">
      <c r="A167" s="229"/>
      <c r="B167" s="2"/>
      <c r="C167" s="40"/>
      <c r="D167" s="2"/>
      <c r="E167" s="2"/>
      <c r="F167" s="2"/>
    </row>
    <row r="168" spans="1:6">
      <c r="A168" s="2"/>
      <c r="B168" s="2"/>
      <c r="C168" s="2"/>
      <c r="D168" s="2"/>
      <c r="E168" s="2"/>
      <c r="F168" s="2"/>
    </row>
    <row r="169" spans="1:6">
      <c r="A169" s="2"/>
      <c r="B169" s="2"/>
      <c r="C169" s="2"/>
      <c r="D169" s="2"/>
      <c r="F169" s="2"/>
    </row>
    <row r="170" spans="1:6">
      <c r="A170" s="2"/>
      <c r="B170" s="2"/>
      <c r="C170" s="2"/>
      <c r="D170" s="2"/>
      <c r="F170" s="2"/>
    </row>
    <row r="171" spans="1:6">
      <c r="A171" s="2"/>
      <c r="B171" s="2"/>
      <c r="C171" s="2"/>
      <c r="D171" s="2"/>
      <c r="F171" s="2"/>
    </row>
    <row r="172" spans="1:6">
      <c r="A172" s="2"/>
      <c r="B172" s="2"/>
      <c r="C172" s="2"/>
      <c r="D172" s="2"/>
      <c r="F172" s="2"/>
    </row>
    <row r="173" spans="1:6">
      <c r="A173" s="2"/>
      <c r="B173" s="2"/>
      <c r="C173" s="2"/>
      <c r="D173" s="2"/>
      <c r="E173" s="2"/>
      <c r="F173" s="2"/>
    </row>
    <row r="174" spans="1:6">
      <c r="A174" s="2"/>
      <c r="B174" s="2"/>
      <c r="C174" s="2"/>
      <c r="D174" s="2"/>
      <c r="E174" s="2"/>
      <c r="F174" s="2"/>
    </row>
    <row r="175" spans="1:6">
      <c r="A175" s="2"/>
      <c r="B175" s="2"/>
      <c r="C175" s="2"/>
      <c r="D175" s="2"/>
      <c r="E175" s="2"/>
      <c r="F175" s="2"/>
    </row>
    <row r="176" spans="1:6">
      <c r="A176" s="2"/>
      <c r="B176" s="2"/>
      <c r="C176" s="2"/>
      <c r="D176" s="2"/>
      <c r="E176" s="2"/>
      <c r="F176" s="2"/>
    </row>
    <row r="177" spans="1:6">
      <c r="A177" s="2"/>
      <c r="B177" s="2"/>
      <c r="C177" s="2"/>
      <c r="D177" s="2"/>
      <c r="E177" s="2"/>
      <c r="F177" s="2"/>
    </row>
    <row r="178" spans="1:6">
      <c r="A178" s="2"/>
      <c r="B178" s="2"/>
      <c r="C178" s="2"/>
      <c r="D178" s="2"/>
      <c r="E178" s="2"/>
      <c r="F178" s="2"/>
    </row>
    <row r="179" spans="1:6">
      <c r="A179" s="2"/>
      <c r="B179" s="2"/>
      <c r="C179" s="2"/>
      <c r="D179" s="2"/>
      <c r="E179" s="2"/>
      <c r="F179" s="2"/>
    </row>
    <row r="180" spans="1:6">
      <c r="A180" s="2"/>
      <c r="B180" s="2"/>
      <c r="C180" s="2"/>
      <c r="D180" s="2"/>
      <c r="E180" s="2"/>
      <c r="F180" s="2"/>
    </row>
    <row r="181" spans="1:6">
      <c r="A181" s="2"/>
      <c r="B181" s="2"/>
      <c r="C181" s="2"/>
      <c r="D181" s="2"/>
      <c r="E181" s="2"/>
      <c r="F181" s="2"/>
    </row>
    <row r="182" spans="1:6">
      <c r="A182" s="2"/>
      <c r="B182" s="2"/>
      <c r="C182" s="2"/>
      <c r="D182" s="2"/>
      <c r="E182" s="2"/>
      <c r="F182" s="2"/>
    </row>
    <row r="183" spans="1:6">
      <c r="A183" s="2"/>
      <c r="B183" s="2"/>
      <c r="C183" s="2"/>
      <c r="D183" s="2"/>
      <c r="E183" s="2"/>
      <c r="F183" s="2"/>
    </row>
    <row r="184" spans="1:6">
      <c r="A184" s="2"/>
      <c r="B184" s="2"/>
      <c r="C184" s="2"/>
      <c r="D184" s="2"/>
      <c r="E184" s="2"/>
      <c r="F184" s="2"/>
    </row>
    <row r="185" spans="1:6">
      <c r="A185" s="2"/>
      <c r="B185" s="2"/>
      <c r="C185" s="2"/>
      <c r="D185" s="2"/>
      <c r="E185" s="2"/>
      <c r="F185" s="2"/>
    </row>
  </sheetData>
  <mergeCells count="7">
    <mergeCell ref="A163:A167"/>
    <mergeCell ref="A83:A103"/>
    <mergeCell ref="A104:A111"/>
    <mergeCell ref="A112:A133"/>
    <mergeCell ref="A134:A152"/>
    <mergeCell ref="A153:A158"/>
    <mergeCell ref="A159:A162"/>
  </mergeCells>
  <pageMargins left="0.7" right="0.7" top="0.78740157499999996" bottom="0.78740157499999996" header="0.3" footer="0.3"/>
  <legacyDrawing r:id="rId1"/>
</worksheet>
</file>

<file path=xl/worksheets/sheet72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00000000-0001-0000-4700-000000000000}">
  <sheetPr codeName="Tabelle72"/>
  <dimension ref="A1:D78"/>
  <sheetViews>
    <sheetView zoomScale="90" zoomScaleNormal="90" workbookViewId="0">
      <selection activeCell="L1" sqref="L1:L1048576"/>
    </sheetView>
  </sheetViews>
  <sheetFormatPr defaultColWidth="11.42578125" defaultRowHeight="15"/>
  <cols>
    <col min="1" max="1" width="24" bestFit="1" customWidth="1"/>
    <col min="2" max="2" width="37.7109375" bestFit="1" customWidth="1"/>
    <col min="3" max="3" width="11" customWidth="1"/>
    <col min="5" max="5" width="13.28515625" bestFit="1" customWidth="1"/>
  </cols>
  <sheetData>
    <row r="1" spans="1:4" ht="30">
      <c r="A1" s="5" t="s">
        <v>127</v>
      </c>
      <c r="B1" s="2">
        <f>Gesamtübersicht!BT2</f>
        <v>0</v>
      </c>
      <c r="C1" s="2"/>
      <c r="D1" s="2"/>
    </row>
    <row r="2" spans="1:4">
      <c r="A2" s="5" t="s">
        <v>128</v>
      </c>
      <c r="B2" s="2">
        <f>Gesamtübersicht!BT3</f>
        <v>0</v>
      </c>
      <c r="C2" s="2"/>
      <c r="D2" s="2"/>
    </row>
    <row r="3" spans="1:4">
      <c r="A3" s="5" t="s">
        <v>7</v>
      </c>
      <c r="B3" s="9">
        <f>Gesamtübersicht!BT6</f>
        <v>0</v>
      </c>
      <c r="C3" s="2"/>
      <c r="D3" s="2"/>
    </row>
    <row r="4" spans="1:4">
      <c r="A4" s="5" t="s">
        <v>11</v>
      </c>
      <c r="B4" s="57">
        <f>Gesamtübersicht!BT9</f>
        <v>0</v>
      </c>
      <c r="C4" s="2" t="str">
        <f>Gesamtübersicht!B9</f>
        <v>MJ/kg</v>
      </c>
      <c r="D4" s="2"/>
    </row>
    <row r="5" spans="1:4">
      <c r="A5" s="5" t="s">
        <v>13</v>
      </c>
      <c r="B5" s="57">
        <f>Gesamtübersicht!BT10</f>
        <v>0</v>
      </c>
      <c r="C5" s="2" t="str">
        <f>Gesamtübersicht!B10</f>
        <v>MJ/kg</v>
      </c>
      <c r="D5" s="2"/>
    </row>
    <row r="6" spans="1:4">
      <c r="A6" s="5" t="s">
        <v>129</v>
      </c>
      <c r="B6" s="3">
        <f>Gesamtübersicht!BT11</f>
        <v>0</v>
      </c>
      <c r="C6" s="2" t="str">
        <f>Gesamtübersicht!B11</f>
        <v>Ma.-%</v>
      </c>
      <c r="D6" s="2"/>
    </row>
    <row r="7" spans="1:4">
      <c r="A7" s="5" t="s">
        <v>130</v>
      </c>
      <c r="B7" s="3">
        <f>Gesamtübersicht!BT12</f>
        <v>0</v>
      </c>
      <c r="C7" s="2" t="str">
        <f>Gesamtübersicht!B12</f>
        <v>Ma.-%</v>
      </c>
      <c r="D7" s="2"/>
    </row>
    <row r="8" spans="1:4">
      <c r="A8" s="5" t="s">
        <v>143</v>
      </c>
      <c r="B8" s="3" t="e">
        <f>Gesamtübersicht!#REF!</f>
        <v>#REF!</v>
      </c>
      <c r="C8" s="2" t="e">
        <f>Gesamtübersicht!#REF!</f>
        <v>#REF!</v>
      </c>
      <c r="D8" s="2"/>
    </row>
    <row r="9" spans="1:4">
      <c r="A9" s="5" t="s">
        <v>145</v>
      </c>
      <c r="B9" s="3" t="e">
        <f>Gesamtübersicht!#REF!</f>
        <v>#REF!</v>
      </c>
      <c r="C9" s="2" t="e">
        <f>Gesamtübersicht!#REF!</f>
        <v>#REF!</v>
      </c>
      <c r="D9" s="2"/>
    </row>
    <row r="10" spans="1:4">
      <c r="A10" s="5" t="s">
        <v>17</v>
      </c>
      <c r="B10" s="32">
        <f>Gesamtübersicht!BT13</f>
        <v>0</v>
      </c>
      <c r="C10" s="2" t="str">
        <f>Gesamtübersicht!B13</f>
        <v>kg/m³</v>
      </c>
      <c r="D10" s="2"/>
    </row>
    <row r="11" spans="1:4">
      <c r="A11" s="1"/>
      <c r="B11" s="9"/>
      <c r="C11" s="2"/>
      <c r="D11" s="2"/>
    </row>
    <row r="12" spans="1:4">
      <c r="A12" s="2"/>
      <c r="B12" s="2"/>
      <c r="C12" s="2"/>
      <c r="D12" s="2"/>
    </row>
    <row r="13" spans="1:4">
      <c r="A13" s="2"/>
      <c r="B13" s="2"/>
      <c r="C13" s="2"/>
      <c r="D13" s="2"/>
    </row>
    <row r="14" spans="1:4">
      <c r="A14" s="2"/>
      <c r="B14" s="2"/>
      <c r="C14" s="2"/>
      <c r="D14" s="2"/>
    </row>
    <row r="15" spans="1:4">
      <c r="A15" s="2"/>
      <c r="B15" s="2"/>
      <c r="C15" s="2"/>
      <c r="D15" s="2"/>
    </row>
    <row r="16" spans="1:4">
      <c r="A16" s="2"/>
      <c r="B16" s="2"/>
      <c r="C16" s="2"/>
      <c r="D16" s="2"/>
    </row>
    <row r="17" spans="1:4">
      <c r="A17" s="2"/>
      <c r="B17" s="2"/>
      <c r="C17" s="2"/>
      <c r="D17" s="2"/>
    </row>
    <row r="18" spans="1:4">
      <c r="A18" s="2"/>
      <c r="B18" s="2"/>
      <c r="C18" s="2"/>
      <c r="D18" s="2"/>
    </row>
    <row r="19" spans="1:4">
      <c r="A19" s="2"/>
      <c r="B19" s="2"/>
      <c r="C19" s="2"/>
      <c r="D19" s="2"/>
    </row>
    <row r="20" spans="1:4">
      <c r="A20" s="2"/>
      <c r="B20" s="2"/>
      <c r="C20" s="2"/>
      <c r="D20" s="2"/>
    </row>
    <row r="21" spans="1:4">
      <c r="A21" s="2"/>
      <c r="B21" s="2"/>
      <c r="C21" s="2"/>
      <c r="D21" s="2"/>
    </row>
    <row r="22" spans="1:4">
      <c r="A22" s="2"/>
      <c r="B22" s="2"/>
      <c r="C22" s="2"/>
      <c r="D22" s="2"/>
    </row>
    <row r="23" spans="1:4">
      <c r="A23" s="2"/>
      <c r="B23" s="2"/>
      <c r="C23" s="2"/>
      <c r="D23" s="2"/>
    </row>
    <row r="24" spans="1:4">
      <c r="A24" s="2"/>
      <c r="B24" s="2"/>
      <c r="C24" s="2"/>
      <c r="D24" s="2"/>
    </row>
    <row r="25" spans="1:4">
      <c r="A25" s="2"/>
      <c r="B25" s="2"/>
      <c r="C25" s="2"/>
      <c r="D25" s="2"/>
    </row>
    <row r="26" spans="1:4">
      <c r="A26" s="2"/>
      <c r="B26" s="2"/>
      <c r="C26" s="2"/>
      <c r="D26" s="2"/>
    </row>
    <row r="27" spans="1:4">
      <c r="A27" s="2"/>
      <c r="B27" s="2"/>
      <c r="C27" s="2"/>
      <c r="D27" s="2"/>
    </row>
    <row r="28" spans="1:4">
      <c r="A28" s="2"/>
      <c r="B28" s="2"/>
      <c r="C28" s="2"/>
      <c r="D28" s="2"/>
    </row>
    <row r="29" spans="1:4">
      <c r="A29" s="2"/>
      <c r="B29" s="2"/>
      <c r="C29" s="2"/>
      <c r="D29" s="2"/>
    </row>
    <row r="30" spans="1:4">
      <c r="A30" s="2"/>
      <c r="B30" s="2"/>
      <c r="C30" s="2"/>
      <c r="D30" s="2"/>
    </row>
    <row r="31" spans="1:4">
      <c r="A31" s="2"/>
      <c r="B31" s="2"/>
      <c r="C31" s="2"/>
      <c r="D31" s="2"/>
    </row>
    <row r="32" spans="1:4">
      <c r="A32" s="2"/>
      <c r="B32" s="2"/>
      <c r="C32" s="2"/>
      <c r="D32" s="80"/>
    </row>
    <row r="33" spans="1:4">
      <c r="A33" s="2"/>
      <c r="B33" s="2"/>
      <c r="C33" s="2"/>
      <c r="D33" s="80"/>
    </row>
    <row r="34" spans="1:4">
      <c r="A34" s="2"/>
      <c r="B34" s="2"/>
      <c r="C34" s="2"/>
      <c r="D34" s="2"/>
    </row>
    <row r="35" spans="1:4">
      <c r="A35" s="2"/>
      <c r="B35" s="2"/>
      <c r="C35" s="2"/>
      <c r="D35" s="2"/>
    </row>
    <row r="36" spans="1:4">
      <c r="A36" s="2"/>
      <c r="B36" s="2"/>
      <c r="C36" s="2"/>
      <c r="D36" s="2"/>
    </row>
    <row r="37" spans="1:4">
      <c r="A37" s="2"/>
      <c r="B37" s="2"/>
      <c r="C37" s="2"/>
      <c r="D37" s="2"/>
    </row>
    <row r="38" spans="1:4">
      <c r="A38" s="2"/>
      <c r="B38" s="2"/>
      <c r="C38" s="2"/>
      <c r="D38" s="2"/>
    </row>
    <row r="39" spans="1:4">
      <c r="A39" s="2"/>
      <c r="B39" s="2"/>
      <c r="C39" s="2"/>
      <c r="D39" s="2"/>
    </row>
    <row r="40" spans="1:4">
      <c r="A40" s="2"/>
      <c r="B40" s="2"/>
      <c r="C40" s="2"/>
      <c r="D40" s="2"/>
    </row>
    <row r="41" spans="1:4">
      <c r="A41" s="2"/>
      <c r="B41" s="2"/>
      <c r="C41" s="2"/>
      <c r="D41" s="2"/>
    </row>
    <row r="42" spans="1:4">
      <c r="A42" s="2"/>
      <c r="B42" s="2"/>
      <c r="C42" s="2"/>
      <c r="D42" s="2"/>
    </row>
    <row r="43" spans="1:4">
      <c r="A43" s="2"/>
      <c r="B43" s="2"/>
      <c r="C43" s="2"/>
      <c r="D43" s="2"/>
    </row>
    <row r="44" spans="1:4">
      <c r="A44" s="2"/>
      <c r="B44" s="2"/>
      <c r="C44" s="2"/>
      <c r="D44" s="2"/>
    </row>
    <row r="45" spans="1:4">
      <c r="A45" s="2"/>
      <c r="B45" s="2"/>
      <c r="C45" s="2"/>
      <c r="D45" s="2"/>
    </row>
    <row r="46" spans="1:4">
      <c r="A46" s="2"/>
      <c r="B46" s="2"/>
      <c r="C46" s="2"/>
      <c r="D46" s="2"/>
    </row>
    <row r="47" spans="1:4">
      <c r="A47" s="2"/>
      <c r="B47" s="2"/>
      <c r="C47" s="2"/>
      <c r="D47" s="2"/>
    </row>
    <row r="48" spans="1:4">
      <c r="A48" s="2"/>
      <c r="B48" s="2"/>
      <c r="C48" s="2"/>
      <c r="D48" s="2"/>
    </row>
    <row r="49" spans="1:4">
      <c r="A49" s="2"/>
      <c r="B49" s="2"/>
      <c r="C49" s="2"/>
      <c r="D49" s="2"/>
    </row>
    <row r="50" spans="1:4">
      <c r="A50" s="2"/>
      <c r="B50" s="2"/>
      <c r="C50" s="2"/>
      <c r="D50" s="2"/>
    </row>
    <row r="51" spans="1:4">
      <c r="A51" s="2"/>
      <c r="B51" s="2"/>
      <c r="C51" s="2"/>
      <c r="D51" s="2"/>
    </row>
    <row r="52" spans="1:4">
      <c r="A52" s="2"/>
      <c r="B52" s="2"/>
      <c r="C52" s="2"/>
      <c r="D52" s="2"/>
    </row>
    <row r="53" spans="1:4">
      <c r="A53" s="2"/>
      <c r="B53" s="2"/>
      <c r="C53" s="2"/>
      <c r="D53" s="2"/>
    </row>
    <row r="54" spans="1:4">
      <c r="A54" s="2"/>
      <c r="B54" s="2"/>
      <c r="C54" s="2"/>
      <c r="D54" s="2"/>
    </row>
    <row r="55" spans="1:4">
      <c r="A55" s="2"/>
      <c r="B55" s="2"/>
      <c r="C55" s="2"/>
      <c r="D55" s="2"/>
    </row>
    <row r="56" spans="1:4">
      <c r="A56" s="2"/>
      <c r="B56" s="2"/>
      <c r="C56" s="2"/>
      <c r="D56" s="2"/>
    </row>
    <row r="57" spans="1:4">
      <c r="A57" s="2"/>
      <c r="B57" s="2"/>
      <c r="C57" s="2"/>
      <c r="D57" s="2"/>
    </row>
    <row r="58" spans="1:4">
      <c r="A58" s="2"/>
      <c r="B58" s="2"/>
      <c r="C58" s="2"/>
      <c r="D58" s="2"/>
    </row>
    <row r="59" spans="1:4">
      <c r="A59" s="2"/>
      <c r="B59" s="2"/>
      <c r="C59" s="2"/>
      <c r="D59" s="2"/>
    </row>
    <row r="60" spans="1:4">
      <c r="A60" s="2"/>
      <c r="B60" s="2"/>
      <c r="C60" s="2"/>
      <c r="D60" s="2"/>
    </row>
    <row r="61" spans="1:4">
      <c r="A61" s="2"/>
      <c r="B61" s="2"/>
      <c r="C61" s="2"/>
      <c r="D61" s="2"/>
    </row>
    <row r="62" spans="1:4">
      <c r="A62" s="2"/>
      <c r="B62" s="2"/>
      <c r="C62" s="2"/>
      <c r="D62" s="2"/>
    </row>
    <row r="63" spans="1:4">
      <c r="A63" s="2"/>
      <c r="B63" s="2"/>
      <c r="C63" s="2"/>
      <c r="D63" s="2"/>
    </row>
    <row r="64" spans="1:4">
      <c r="A64" s="2"/>
      <c r="B64" s="2"/>
      <c r="C64" s="2"/>
      <c r="D64" s="2"/>
    </row>
    <row r="65" spans="1:4">
      <c r="A65" s="2"/>
      <c r="B65" s="2"/>
      <c r="C65" s="2"/>
      <c r="D65" s="2"/>
    </row>
    <row r="66" spans="1:4">
      <c r="A66" s="2"/>
      <c r="B66" s="2"/>
      <c r="C66" s="2"/>
      <c r="D66" s="2"/>
    </row>
    <row r="67" spans="1:4">
      <c r="A67" s="2"/>
      <c r="B67" s="2"/>
      <c r="C67" s="2"/>
      <c r="D67" s="2"/>
    </row>
    <row r="68" spans="1:4">
      <c r="A68" s="2"/>
      <c r="B68" s="2"/>
      <c r="C68" s="2"/>
      <c r="D68" s="2"/>
    </row>
    <row r="69" spans="1:4">
      <c r="A69" s="2"/>
      <c r="B69" s="2"/>
      <c r="C69" s="2"/>
      <c r="D69" s="2"/>
    </row>
    <row r="70" spans="1:4">
      <c r="A70" s="2"/>
      <c r="B70" s="2"/>
      <c r="C70" s="2"/>
      <c r="D70" s="2"/>
    </row>
    <row r="71" spans="1:4">
      <c r="A71" s="2"/>
      <c r="B71" s="2"/>
      <c r="C71" s="2"/>
      <c r="D71" s="17"/>
    </row>
    <row r="72" spans="1:4">
      <c r="A72" s="2"/>
      <c r="B72" s="2"/>
      <c r="C72" s="2"/>
      <c r="D72" s="17"/>
    </row>
    <row r="73" spans="1:4">
      <c r="A73" s="45"/>
      <c r="D73" s="120"/>
    </row>
    <row r="74" spans="1:4">
      <c r="A74" s="45"/>
    </row>
    <row r="75" spans="1:4">
      <c r="A75" s="45"/>
    </row>
    <row r="76" spans="1:4">
      <c r="A76" s="45"/>
    </row>
    <row r="77" spans="1:4">
      <c r="A77" s="45"/>
      <c r="B77" s="54"/>
      <c r="C77" s="138"/>
      <c r="D77" s="67"/>
    </row>
    <row r="78" spans="1:4">
      <c r="A78" s="45"/>
    </row>
  </sheetData>
  <pageMargins left="0.7" right="0.7" top="0.78740157499999996" bottom="0.78740157499999996" header="0.3" footer="0.3"/>
  <pageSetup paperSize="9" orientation="portrait" r:id="rId1"/>
  <drawing r:id="rId2"/>
</worksheet>
</file>

<file path=xl/worksheets/sheet73.xml><?xml version="1.0" encoding="utf-8"?>
<worksheet xmlns="http://schemas.openxmlformats.org/spreadsheetml/2006/main" xmlns:r="http://schemas.openxmlformats.org/officeDocument/2006/relationships" xmlns:xdr="http://schemas.openxmlformats.org/drawingml/2006/spreadsheetDrawing" xmlns:x14="http://schemas.microsoft.com/office/spreadsheetml/2009/9/main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00000000-0001-0000-4800-000000000000}">
  <sheetPr codeName="Tabelle73"/>
  <dimension ref="A1:F171"/>
  <sheetViews>
    <sheetView zoomScale="90" zoomScaleNormal="90" workbookViewId="0">
      <selection activeCell="D18" sqref="D18"/>
    </sheetView>
  </sheetViews>
  <sheetFormatPr defaultColWidth="11.42578125" defaultRowHeight="15"/>
  <cols>
    <col min="1" max="1" width="24" bestFit="1" customWidth="1"/>
    <col min="2" max="2" width="37.7109375" bestFit="1" customWidth="1"/>
    <col min="3" max="3" width="9.85546875" bestFit="1" customWidth="1"/>
  </cols>
  <sheetData>
    <row r="1" spans="1:4" ht="30">
      <c r="A1" s="5" t="s">
        <v>127</v>
      </c>
      <c r="B1" s="2">
        <f>Gesamtübersicht!BU2</f>
        <v>0</v>
      </c>
      <c r="C1" s="2"/>
      <c r="D1" s="2"/>
    </row>
    <row r="2" spans="1:4">
      <c r="A2" s="5" t="s">
        <v>128</v>
      </c>
      <c r="B2" s="2">
        <f>Gesamtübersicht!BU3</f>
        <v>0</v>
      </c>
      <c r="C2" s="2"/>
      <c r="D2" s="2"/>
    </row>
    <row r="3" spans="1:4">
      <c r="A3" s="5" t="s">
        <v>7</v>
      </c>
      <c r="B3" s="9">
        <f>Gesamtübersicht!BU6</f>
        <v>0</v>
      </c>
      <c r="C3" s="2"/>
      <c r="D3" s="2"/>
    </row>
    <row r="4" spans="1:4">
      <c r="A4" s="5" t="s">
        <v>11</v>
      </c>
      <c r="B4" s="2">
        <f>Gesamtübersicht!BU9</f>
        <v>0</v>
      </c>
      <c r="C4" s="2" t="str">
        <f>Gesamtübersicht!B9</f>
        <v>MJ/kg</v>
      </c>
      <c r="D4" s="2"/>
    </row>
    <row r="5" spans="1:4">
      <c r="A5" s="5" t="s">
        <v>13</v>
      </c>
      <c r="B5" s="2">
        <f>Gesamtübersicht!BU10</f>
        <v>0</v>
      </c>
      <c r="C5" s="2" t="str">
        <f>Gesamtübersicht!B10</f>
        <v>MJ/kg</v>
      </c>
      <c r="D5" s="2"/>
    </row>
    <row r="6" spans="1:4">
      <c r="A6" s="5" t="s">
        <v>129</v>
      </c>
      <c r="B6" s="3">
        <f>Gesamtübersicht!BU11</f>
        <v>0</v>
      </c>
      <c r="C6" s="2" t="str">
        <f>Gesamtübersicht!B11</f>
        <v>Ma.-%</v>
      </c>
      <c r="D6" s="2"/>
    </row>
    <row r="7" spans="1:4">
      <c r="A7" s="5" t="s">
        <v>130</v>
      </c>
      <c r="B7" s="3">
        <f>Gesamtübersicht!BU12</f>
        <v>0</v>
      </c>
      <c r="C7" s="2" t="str">
        <f>Gesamtübersicht!B12</f>
        <v>Ma.-%</v>
      </c>
      <c r="D7" s="2"/>
    </row>
    <row r="8" spans="1:4">
      <c r="A8" s="5" t="s">
        <v>143</v>
      </c>
      <c r="B8" s="3" t="e">
        <f>Gesamtübersicht!#REF!</f>
        <v>#REF!</v>
      </c>
      <c r="C8" s="2" t="e">
        <f>Gesamtübersicht!#REF!</f>
        <v>#REF!</v>
      </c>
      <c r="D8" s="2"/>
    </row>
    <row r="9" spans="1:4">
      <c r="A9" s="5" t="s">
        <v>145</v>
      </c>
      <c r="B9" s="3" t="e">
        <f>Gesamtübersicht!#REF!</f>
        <v>#REF!</v>
      </c>
      <c r="C9" s="2" t="e">
        <f>Gesamtübersicht!#REF!</f>
        <v>#REF!</v>
      </c>
      <c r="D9" s="2"/>
    </row>
    <row r="10" spans="1:4">
      <c r="A10" s="5" t="s">
        <v>17</v>
      </c>
      <c r="B10" s="32">
        <f>Gesamtübersicht!BU13</f>
        <v>0</v>
      </c>
      <c r="C10" s="2" t="str">
        <f>Gesamtübersicht!B13</f>
        <v>kg/m³</v>
      </c>
      <c r="D10" s="2"/>
    </row>
    <row r="11" spans="1:4">
      <c r="A11" s="1"/>
      <c r="B11" s="9"/>
      <c r="C11" s="2"/>
      <c r="D11" s="2"/>
    </row>
    <row r="12" spans="1:4">
      <c r="A12" s="2"/>
      <c r="B12" s="2"/>
      <c r="C12" s="2"/>
      <c r="D12" s="2"/>
    </row>
    <row r="13" spans="1:4">
      <c r="A13" s="2"/>
      <c r="B13" s="2"/>
      <c r="C13" s="2"/>
      <c r="D13" s="2"/>
    </row>
    <row r="14" spans="1:4">
      <c r="A14" s="2"/>
      <c r="B14" s="2"/>
      <c r="C14" s="2"/>
      <c r="D14" s="2"/>
    </row>
    <row r="15" spans="1:4">
      <c r="A15" s="2"/>
      <c r="B15" s="2"/>
      <c r="C15" s="2"/>
      <c r="D15" s="2"/>
    </row>
    <row r="16" spans="1:4">
      <c r="A16" s="2"/>
      <c r="B16" s="2"/>
      <c r="C16" s="2"/>
      <c r="D16" s="2"/>
    </row>
    <row r="17" spans="1:4">
      <c r="A17" s="2"/>
      <c r="B17" s="2"/>
      <c r="C17" s="2"/>
      <c r="D17" s="2"/>
    </row>
    <row r="18" spans="1:4">
      <c r="A18" s="2"/>
      <c r="B18" s="2"/>
      <c r="C18" s="2"/>
      <c r="D18" s="2"/>
    </row>
    <row r="19" spans="1:4">
      <c r="A19" s="2"/>
      <c r="B19" s="2"/>
      <c r="C19" s="2"/>
      <c r="D19" s="2"/>
    </row>
    <row r="20" spans="1:4">
      <c r="A20" s="2"/>
      <c r="B20" s="2"/>
      <c r="C20" s="2"/>
      <c r="D20" s="2"/>
    </row>
    <row r="21" spans="1:4">
      <c r="A21" s="2"/>
      <c r="B21" s="2"/>
      <c r="C21" s="2"/>
      <c r="D21" s="2"/>
    </row>
    <row r="22" spans="1:4">
      <c r="A22" s="2"/>
      <c r="B22" s="2"/>
      <c r="C22" s="2"/>
      <c r="D22" s="2"/>
    </row>
    <row r="23" spans="1:4">
      <c r="A23" s="2"/>
      <c r="B23" s="2"/>
      <c r="C23" s="2"/>
      <c r="D23" s="2"/>
    </row>
    <row r="24" spans="1:4">
      <c r="A24" s="2"/>
      <c r="B24" s="2"/>
      <c r="C24" s="2"/>
      <c r="D24" s="2"/>
    </row>
    <row r="25" spans="1:4">
      <c r="A25" s="2"/>
      <c r="B25" s="2"/>
      <c r="C25" s="2"/>
      <c r="D25" s="2"/>
    </row>
    <row r="26" spans="1:4">
      <c r="A26" s="2"/>
      <c r="B26" s="2"/>
      <c r="C26" s="2"/>
      <c r="D26" s="2"/>
    </row>
    <row r="27" spans="1:4">
      <c r="A27" s="2"/>
      <c r="B27" s="2"/>
      <c r="C27" s="2"/>
      <c r="D27" s="2"/>
    </row>
    <row r="28" spans="1:4">
      <c r="A28" s="2"/>
      <c r="B28" s="2"/>
      <c r="C28" s="2"/>
      <c r="D28" s="2"/>
    </row>
    <row r="29" spans="1:4">
      <c r="A29" s="2"/>
      <c r="B29" s="2"/>
      <c r="C29" s="2"/>
      <c r="D29" s="2"/>
    </row>
    <row r="30" spans="1:4">
      <c r="A30" s="2"/>
      <c r="B30" s="2"/>
      <c r="C30" s="2"/>
      <c r="D30" s="2"/>
    </row>
    <row r="31" spans="1:4">
      <c r="A31" s="2"/>
      <c r="B31" s="2"/>
      <c r="C31" s="2"/>
      <c r="D31" s="2"/>
    </row>
    <row r="32" spans="1:4">
      <c r="A32" s="2"/>
      <c r="B32" s="2"/>
      <c r="C32" s="2"/>
      <c r="D32" s="80"/>
    </row>
    <row r="33" spans="1:4">
      <c r="A33" s="2"/>
      <c r="B33" s="2"/>
      <c r="C33" s="2"/>
      <c r="D33" s="80"/>
    </row>
    <row r="34" spans="1:4">
      <c r="A34" s="2"/>
      <c r="B34" s="2"/>
      <c r="C34" s="2"/>
      <c r="D34" s="2"/>
    </row>
    <row r="35" spans="1:4">
      <c r="A35" s="2"/>
      <c r="B35" s="2"/>
      <c r="C35" s="2"/>
      <c r="D35" s="2"/>
    </row>
    <row r="36" spans="1:4">
      <c r="A36" s="2"/>
      <c r="B36" s="2"/>
      <c r="C36" s="2"/>
      <c r="D36" s="2"/>
    </row>
    <row r="37" spans="1:4">
      <c r="A37" s="2"/>
      <c r="B37" s="2"/>
      <c r="C37" s="2"/>
      <c r="D37" s="2"/>
    </row>
    <row r="38" spans="1:4">
      <c r="A38" s="2"/>
      <c r="B38" s="2"/>
      <c r="C38" s="2"/>
      <c r="D38" s="2"/>
    </row>
    <row r="39" spans="1:4">
      <c r="A39" s="2"/>
      <c r="B39" s="2"/>
      <c r="C39" s="2"/>
      <c r="D39" s="2"/>
    </row>
    <row r="40" spans="1:4">
      <c r="A40" s="2"/>
      <c r="B40" s="2"/>
      <c r="C40" s="2"/>
      <c r="D40" s="2"/>
    </row>
    <row r="41" spans="1:4">
      <c r="A41" s="2"/>
      <c r="B41" s="2"/>
      <c r="C41" s="2"/>
      <c r="D41" s="2"/>
    </row>
    <row r="42" spans="1:4">
      <c r="A42" s="2"/>
      <c r="B42" s="2"/>
      <c r="C42" s="2"/>
      <c r="D42" s="2"/>
    </row>
    <row r="43" spans="1:4">
      <c r="A43" s="2"/>
      <c r="B43" s="2"/>
      <c r="C43" s="2"/>
      <c r="D43" s="2"/>
    </row>
    <row r="44" spans="1:4">
      <c r="A44" s="2"/>
      <c r="B44" s="2"/>
      <c r="C44" s="2"/>
      <c r="D44" s="2"/>
    </row>
    <row r="45" spans="1:4">
      <c r="A45" s="2"/>
      <c r="B45" s="2"/>
      <c r="C45" s="2"/>
      <c r="D45" s="2"/>
    </row>
    <row r="46" spans="1:4">
      <c r="A46" s="2"/>
      <c r="B46" s="2"/>
      <c r="C46" s="2"/>
      <c r="D46" s="2"/>
    </row>
    <row r="47" spans="1:4">
      <c r="A47" s="2"/>
      <c r="B47" s="2"/>
      <c r="C47" s="2"/>
      <c r="D47" s="2"/>
    </row>
    <row r="48" spans="1:4">
      <c r="A48" s="2"/>
      <c r="B48" s="2"/>
      <c r="C48" s="2"/>
      <c r="D48" s="2"/>
    </row>
    <row r="49" spans="1:4">
      <c r="A49" s="2"/>
      <c r="B49" s="2"/>
      <c r="C49" s="2"/>
      <c r="D49" s="2"/>
    </row>
    <row r="50" spans="1:4">
      <c r="A50" s="2"/>
      <c r="B50" s="2"/>
      <c r="C50" s="2"/>
      <c r="D50" s="2"/>
    </row>
    <row r="51" spans="1:4">
      <c r="A51" s="2"/>
      <c r="B51" s="2"/>
      <c r="C51" s="2"/>
      <c r="D51" s="2"/>
    </row>
    <row r="52" spans="1:4">
      <c r="A52" s="2"/>
      <c r="B52" s="2"/>
      <c r="C52" s="2"/>
      <c r="D52" s="2"/>
    </row>
    <row r="53" spans="1:4">
      <c r="A53" s="2"/>
      <c r="B53" s="2"/>
      <c r="C53" s="2"/>
      <c r="D53" s="2"/>
    </row>
    <row r="54" spans="1:4">
      <c r="A54" s="2"/>
      <c r="B54" s="2"/>
      <c r="C54" s="2"/>
      <c r="D54" s="2"/>
    </row>
    <row r="55" spans="1:4">
      <c r="A55" s="2"/>
      <c r="B55" s="2"/>
      <c r="C55" s="2"/>
      <c r="D55" s="2"/>
    </row>
    <row r="56" spans="1:4">
      <c r="A56" s="2"/>
      <c r="B56" s="2"/>
      <c r="C56" s="2"/>
      <c r="D56" s="2"/>
    </row>
    <row r="57" spans="1:4">
      <c r="A57" s="2"/>
      <c r="B57" s="2"/>
      <c r="C57" s="2"/>
      <c r="D57" s="2"/>
    </row>
    <row r="58" spans="1:4">
      <c r="A58" s="2"/>
      <c r="B58" s="2"/>
      <c r="C58" s="2"/>
      <c r="D58" s="2"/>
    </row>
    <row r="59" spans="1:4">
      <c r="A59" s="2"/>
      <c r="B59" s="2"/>
      <c r="C59" s="2"/>
      <c r="D59" s="2"/>
    </row>
    <row r="60" spans="1:4">
      <c r="A60" s="2"/>
      <c r="B60" s="2"/>
      <c r="C60" s="2"/>
      <c r="D60" s="2"/>
    </row>
    <row r="61" spans="1:4">
      <c r="A61" s="2"/>
      <c r="B61" s="2"/>
      <c r="C61" s="2"/>
      <c r="D61" s="2"/>
    </row>
    <row r="62" spans="1:4">
      <c r="A62" s="2"/>
      <c r="B62" s="2"/>
      <c r="C62" s="2"/>
      <c r="D62" s="2"/>
    </row>
    <row r="63" spans="1:4">
      <c r="A63" s="2"/>
      <c r="B63" s="2"/>
      <c r="C63" s="2"/>
      <c r="D63" s="2"/>
    </row>
    <row r="64" spans="1:4">
      <c r="A64" s="2"/>
      <c r="B64" s="2"/>
      <c r="C64" s="2"/>
      <c r="D64" s="2"/>
    </row>
    <row r="65" spans="1:4">
      <c r="A65" s="2"/>
      <c r="B65" s="2"/>
      <c r="C65" s="2"/>
      <c r="D65" s="2"/>
    </row>
    <row r="66" spans="1:4">
      <c r="A66" s="2"/>
      <c r="B66" s="2"/>
      <c r="C66" s="2"/>
      <c r="D66" s="2"/>
    </row>
    <row r="67" spans="1:4">
      <c r="A67" s="2"/>
      <c r="B67" s="2"/>
      <c r="C67" s="2"/>
      <c r="D67" s="2"/>
    </row>
    <row r="68" spans="1:4">
      <c r="A68" s="2"/>
      <c r="B68" s="2"/>
      <c r="C68" s="2"/>
      <c r="D68" s="2"/>
    </row>
    <row r="69" spans="1:4">
      <c r="A69" s="2"/>
      <c r="B69" s="2"/>
      <c r="C69" s="2"/>
      <c r="D69" s="2"/>
    </row>
    <row r="70" spans="1:4">
      <c r="A70" s="2"/>
      <c r="B70" s="2"/>
      <c r="C70" s="2"/>
      <c r="D70" s="2"/>
    </row>
    <row r="71" spans="1:4">
      <c r="A71" s="2"/>
      <c r="B71" s="2"/>
      <c r="C71" s="2"/>
      <c r="D71" s="2"/>
    </row>
    <row r="72" spans="1:4">
      <c r="A72" s="2"/>
      <c r="B72" s="2"/>
      <c r="C72" s="2"/>
      <c r="D72" s="2"/>
    </row>
    <row r="73" spans="1:4">
      <c r="A73" s="45"/>
    </row>
    <row r="74" spans="1:4">
      <c r="A74" s="45"/>
    </row>
    <row r="75" spans="1:4">
      <c r="A75" s="45"/>
    </row>
    <row r="76" spans="1:4">
      <c r="A76" s="45"/>
    </row>
    <row r="77" spans="1:4">
      <c r="A77" s="45"/>
      <c r="B77" s="54"/>
      <c r="C77" s="138"/>
      <c r="D77" s="67"/>
    </row>
    <row r="78" spans="1:4">
      <c r="A78" s="45"/>
    </row>
    <row r="79" spans="1:4">
      <c r="A79" s="45"/>
    </row>
    <row r="80" spans="1:4">
      <c r="A80" s="45"/>
    </row>
    <row r="81" spans="1:4">
      <c r="A81" s="45"/>
    </row>
    <row r="82" spans="1:4">
      <c r="A82" s="45" t="s">
        <v>148</v>
      </c>
      <c r="B82" s="46"/>
      <c r="C82" s="47" t="s">
        <v>0</v>
      </c>
      <c r="D82" s="48"/>
    </row>
    <row r="83" spans="1:4">
      <c r="A83" s="227" t="s">
        <v>149</v>
      </c>
      <c r="B83" s="54" t="s">
        <v>150</v>
      </c>
      <c r="C83" s="55" t="s">
        <v>134</v>
      </c>
      <c r="D83" s="2"/>
    </row>
    <row r="84" spans="1:4">
      <c r="A84" s="228"/>
      <c r="B84" s="54" t="s">
        <v>151</v>
      </c>
      <c r="C84" s="69" t="s">
        <v>134</v>
      </c>
      <c r="D84" s="67"/>
    </row>
    <row r="85" spans="1:4">
      <c r="A85" s="228"/>
      <c r="B85" s="2" t="s">
        <v>152</v>
      </c>
      <c r="C85" s="40" t="s">
        <v>153</v>
      </c>
      <c r="D85" s="72"/>
    </row>
    <row r="86" spans="1:4">
      <c r="A86" s="228"/>
      <c r="B86" s="2" t="s">
        <v>230</v>
      </c>
      <c r="C86" s="40" t="s">
        <v>153</v>
      </c>
      <c r="D86" s="72"/>
    </row>
    <row r="87" spans="1:4">
      <c r="A87" s="228"/>
      <c r="B87" s="2" t="s">
        <v>231</v>
      </c>
      <c r="C87" s="40" t="s">
        <v>153</v>
      </c>
      <c r="D87" s="62"/>
    </row>
    <row r="88" spans="1:4">
      <c r="A88" s="228"/>
      <c r="B88" s="2" t="s">
        <v>232</v>
      </c>
      <c r="C88" s="40" t="s">
        <v>153</v>
      </c>
      <c r="D88" s="62"/>
    </row>
    <row r="89" spans="1:4">
      <c r="A89" s="228"/>
      <c r="B89" s="2" t="s">
        <v>155</v>
      </c>
      <c r="C89" s="40" t="s">
        <v>156</v>
      </c>
      <c r="D89" s="68"/>
    </row>
    <row r="90" spans="1:4" ht="18">
      <c r="A90" s="228"/>
      <c r="B90" s="2" t="s">
        <v>223</v>
      </c>
      <c r="C90" s="40" t="s">
        <v>224</v>
      </c>
      <c r="D90" s="68"/>
    </row>
    <row r="91" spans="1:4">
      <c r="A91" s="228"/>
      <c r="B91" s="2" t="s">
        <v>233</v>
      </c>
      <c r="C91" s="61" t="s">
        <v>3</v>
      </c>
      <c r="D91" s="62"/>
    </row>
    <row r="92" spans="1:4">
      <c r="A92" s="228"/>
      <c r="B92" s="2" t="s">
        <v>234</v>
      </c>
      <c r="C92" s="40" t="s">
        <v>134</v>
      </c>
      <c r="D92" s="62"/>
    </row>
    <row r="93" spans="1:4">
      <c r="A93" s="228"/>
      <c r="B93" s="2" t="s">
        <v>235</v>
      </c>
      <c r="C93" s="40" t="s">
        <v>134</v>
      </c>
      <c r="D93" s="62"/>
    </row>
    <row r="94" spans="1:4">
      <c r="A94" s="228"/>
      <c r="B94" s="2" t="s">
        <v>236</v>
      </c>
      <c r="C94" s="40" t="s">
        <v>15</v>
      </c>
      <c r="D94" s="62"/>
    </row>
    <row r="95" spans="1:4">
      <c r="A95" s="228"/>
      <c r="B95" s="2" t="s">
        <v>237</v>
      </c>
      <c r="C95" s="40" t="s">
        <v>134</v>
      </c>
      <c r="D95" s="62"/>
    </row>
    <row r="96" spans="1:4">
      <c r="A96" s="228"/>
      <c r="B96" s="2" t="s">
        <v>238</v>
      </c>
      <c r="C96" s="40" t="s">
        <v>134</v>
      </c>
      <c r="D96" s="62"/>
    </row>
    <row r="97" spans="1:5">
      <c r="A97" s="228"/>
      <c r="B97" s="2" t="s">
        <v>276</v>
      </c>
      <c r="C97" s="40" t="s">
        <v>15</v>
      </c>
      <c r="D97" s="62"/>
    </row>
    <row r="98" spans="1:5">
      <c r="A98" s="228"/>
      <c r="B98" s="2" t="s">
        <v>159</v>
      </c>
      <c r="C98" s="40" t="s">
        <v>15</v>
      </c>
      <c r="D98" s="56"/>
    </row>
    <row r="99" spans="1:5">
      <c r="A99" s="228"/>
      <c r="B99" s="2" t="s">
        <v>160</v>
      </c>
      <c r="C99" s="40" t="s">
        <v>15</v>
      </c>
      <c r="D99" s="56"/>
    </row>
    <row r="100" spans="1:5">
      <c r="A100" s="228"/>
      <c r="B100" s="2" t="s">
        <v>161</v>
      </c>
      <c r="C100" s="40" t="s">
        <v>15</v>
      </c>
      <c r="D100" s="56"/>
    </row>
    <row r="101" spans="1:5">
      <c r="A101" s="228"/>
      <c r="B101" s="2" t="s">
        <v>162</v>
      </c>
      <c r="C101" s="40" t="s">
        <v>163</v>
      </c>
      <c r="D101" s="56"/>
    </row>
    <row r="102" spans="1:5">
      <c r="A102" s="228"/>
      <c r="B102" s="2" t="s">
        <v>164</v>
      </c>
      <c r="C102" s="40" t="s">
        <v>163</v>
      </c>
      <c r="D102" s="56"/>
    </row>
    <row r="103" spans="1:5">
      <c r="A103" s="229"/>
      <c r="B103" s="6" t="s">
        <v>165</v>
      </c>
      <c r="C103" s="40" t="s">
        <v>15</v>
      </c>
      <c r="D103" s="43"/>
    </row>
    <row r="104" spans="1:5">
      <c r="A104" s="227" t="s">
        <v>166</v>
      </c>
      <c r="B104" s="41" t="s">
        <v>167</v>
      </c>
      <c r="C104" s="39" t="s">
        <v>12</v>
      </c>
      <c r="D104" s="2"/>
    </row>
    <row r="105" spans="1:5">
      <c r="A105" s="228"/>
      <c r="B105" s="2" t="s">
        <v>168</v>
      </c>
      <c r="C105" s="40" t="s">
        <v>12</v>
      </c>
      <c r="D105" s="159"/>
      <c r="E105" s="159"/>
    </row>
    <row r="106" spans="1:5">
      <c r="A106" s="228"/>
      <c r="B106" s="2" t="s">
        <v>169</v>
      </c>
      <c r="C106" s="40" t="s">
        <v>15</v>
      </c>
      <c r="D106" s="142"/>
    </row>
    <row r="107" spans="1:5">
      <c r="A107" s="228"/>
      <c r="B107" s="2" t="s">
        <v>226</v>
      </c>
      <c r="C107" s="40" t="s">
        <v>15</v>
      </c>
      <c r="D107" s="142"/>
    </row>
    <row r="108" spans="1:5">
      <c r="A108" s="228"/>
      <c r="B108" s="2" t="s">
        <v>171</v>
      </c>
      <c r="C108" s="40" t="s">
        <v>15</v>
      </c>
    </row>
    <row r="109" spans="1:5">
      <c r="A109" s="228"/>
      <c r="B109" s="2" t="s">
        <v>172</v>
      </c>
      <c r="C109" s="40" t="s">
        <v>15</v>
      </c>
    </row>
    <row r="110" spans="1:5">
      <c r="A110" s="228"/>
      <c r="B110" s="2" t="s">
        <v>173</v>
      </c>
      <c r="C110" s="40" t="s">
        <v>15</v>
      </c>
    </row>
    <row r="111" spans="1:5">
      <c r="A111" s="229"/>
      <c r="B111" s="6" t="s">
        <v>174</v>
      </c>
      <c r="C111" s="40" t="s">
        <v>15</v>
      </c>
      <c r="D111" s="6"/>
    </row>
    <row r="112" spans="1:5">
      <c r="A112" s="227" t="s">
        <v>113</v>
      </c>
      <c r="B112" s="41" t="s">
        <v>167</v>
      </c>
      <c r="C112" s="39" t="s">
        <v>12</v>
      </c>
      <c r="D112" s="41"/>
    </row>
    <row r="113" spans="1:5">
      <c r="A113" s="228"/>
      <c r="B113" s="2" t="s">
        <v>168</v>
      </c>
      <c r="C113" s="40" t="s">
        <v>12</v>
      </c>
      <c r="D113" s="159"/>
      <c r="E113" s="159"/>
    </row>
    <row r="114" spans="1:5">
      <c r="A114" s="228"/>
      <c r="B114" s="2" t="s">
        <v>175</v>
      </c>
      <c r="C114" s="40" t="s">
        <v>15</v>
      </c>
    </row>
    <row r="115" spans="1:5">
      <c r="A115" s="228"/>
      <c r="B115" s="2" t="s">
        <v>176</v>
      </c>
      <c r="C115" s="40" t="s">
        <v>177</v>
      </c>
      <c r="D115" s="1"/>
    </row>
    <row r="116" spans="1:5">
      <c r="A116" s="228"/>
      <c r="B116" s="2" t="s">
        <v>170</v>
      </c>
      <c r="C116" s="40" t="s">
        <v>15</v>
      </c>
      <c r="D116" s="17"/>
    </row>
    <row r="117" spans="1:5">
      <c r="A117" s="228"/>
      <c r="B117" s="2" t="s">
        <v>227</v>
      </c>
      <c r="C117" s="61" t="s">
        <v>3</v>
      </c>
      <c r="D117" s="2"/>
    </row>
    <row r="118" spans="1:5">
      <c r="A118" s="228"/>
      <c r="B118" s="2" t="s">
        <v>171</v>
      </c>
      <c r="C118" s="40" t="s">
        <v>15</v>
      </c>
      <c r="D118" s="2"/>
    </row>
    <row r="119" spans="1:5">
      <c r="A119" s="228"/>
      <c r="B119" s="2" t="s">
        <v>172</v>
      </c>
      <c r="C119" s="40" t="s">
        <v>15</v>
      </c>
      <c r="D119" s="2"/>
    </row>
    <row r="120" spans="1:5">
      <c r="A120" s="228"/>
      <c r="B120" s="2" t="s">
        <v>173</v>
      </c>
      <c r="C120" s="40" t="s">
        <v>15</v>
      </c>
      <c r="D120" s="2"/>
    </row>
    <row r="121" spans="1:5">
      <c r="A121" s="228"/>
      <c r="B121" s="2" t="s">
        <v>174</v>
      </c>
      <c r="C121" s="40" t="s">
        <v>15</v>
      </c>
      <c r="D121" s="2"/>
    </row>
    <row r="122" spans="1:5">
      <c r="A122" s="228"/>
      <c r="B122" s="2" t="s">
        <v>178</v>
      </c>
      <c r="C122" s="59" t="s">
        <v>3</v>
      </c>
      <c r="D122" s="2"/>
    </row>
    <row r="123" spans="1:5">
      <c r="A123" s="228"/>
      <c r="B123" s="2" t="s">
        <v>179</v>
      </c>
      <c r="C123" s="40" t="s">
        <v>15</v>
      </c>
      <c r="D123" s="2"/>
    </row>
    <row r="124" spans="1:5">
      <c r="A124" s="228"/>
      <c r="B124" s="1" t="s">
        <v>180</v>
      </c>
      <c r="C124" s="59" t="s">
        <v>3</v>
      </c>
      <c r="D124" s="2"/>
    </row>
    <row r="125" spans="1:5">
      <c r="A125" s="228"/>
      <c r="B125" s="2" t="s">
        <v>181</v>
      </c>
      <c r="C125" s="40" t="s">
        <v>240</v>
      </c>
      <c r="D125" s="2"/>
    </row>
    <row r="126" spans="1:5">
      <c r="A126" s="228"/>
      <c r="B126" s="2" t="s">
        <v>182</v>
      </c>
      <c r="C126" s="40"/>
      <c r="D126" s="2"/>
    </row>
    <row r="127" spans="1:5">
      <c r="A127" s="228"/>
      <c r="B127" s="2" t="s">
        <v>183</v>
      </c>
      <c r="C127" s="40"/>
      <c r="D127" s="2"/>
    </row>
    <row r="128" spans="1:5">
      <c r="A128" s="228"/>
      <c r="B128" s="2" t="s">
        <v>184</v>
      </c>
      <c r="C128" s="40"/>
      <c r="D128" s="2"/>
    </row>
    <row r="129" spans="1:6">
      <c r="A129" s="228"/>
      <c r="B129" s="2" t="s">
        <v>185</v>
      </c>
      <c r="C129" s="40"/>
      <c r="D129" s="2"/>
    </row>
    <row r="130" spans="1:6">
      <c r="A130" s="228"/>
      <c r="B130" s="2" t="s">
        <v>243</v>
      </c>
      <c r="C130" s="59" t="s">
        <v>153</v>
      </c>
      <c r="D130" s="2"/>
    </row>
    <row r="131" spans="1:6">
      <c r="A131" s="228"/>
      <c r="B131" s="2" t="s">
        <v>244</v>
      </c>
      <c r="C131" s="59" t="s">
        <v>153</v>
      </c>
      <c r="D131" s="2"/>
    </row>
    <row r="132" spans="1:6">
      <c r="A132" s="228"/>
      <c r="B132" s="2" t="s">
        <v>245</v>
      </c>
      <c r="C132" s="59" t="s">
        <v>153</v>
      </c>
      <c r="D132" s="2"/>
    </row>
    <row r="133" spans="1:6">
      <c r="A133" s="229"/>
      <c r="B133" s="2" t="s">
        <v>186</v>
      </c>
      <c r="C133" s="40"/>
      <c r="D133" s="77"/>
    </row>
    <row r="134" spans="1:6">
      <c r="A134" s="227" t="s">
        <v>187</v>
      </c>
      <c r="B134" s="70" t="s">
        <v>188</v>
      </c>
      <c r="C134" s="39" t="s">
        <v>12</v>
      </c>
      <c r="D134" s="41"/>
    </row>
    <row r="135" spans="1:6" ht="17.25">
      <c r="A135" s="228"/>
      <c r="B135" s="2" t="s">
        <v>189</v>
      </c>
      <c r="C135" s="42" t="s">
        <v>190</v>
      </c>
      <c r="D135" s="2"/>
    </row>
    <row r="136" spans="1:6">
      <c r="A136" s="228"/>
      <c r="B136" s="2" t="s">
        <v>191</v>
      </c>
      <c r="C136" s="40" t="s">
        <v>12</v>
      </c>
      <c r="D136" s="2"/>
    </row>
    <row r="137" spans="1:6" ht="17.25">
      <c r="A137" s="228"/>
      <c r="B137" s="2" t="s">
        <v>167</v>
      </c>
      <c r="C137" s="42" t="s">
        <v>190</v>
      </c>
      <c r="D137" s="2"/>
    </row>
    <row r="138" spans="1:6" ht="18">
      <c r="A138" s="228"/>
      <c r="B138" s="2" t="s">
        <v>247</v>
      </c>
      <c r="C138" s="42" t="s">
        <v>190</v>
      </c>
      <c r="D138" s="2"/>
      <c r="F138">
        <v>1</v>
      </c>
    </row>
    <row r="139" spans="1:6" ht="18">
      <c r="A139" s="228"/>
      <c r="B139" s="2" t="s">
        <v>248</v>
      </c>
      <c r="C139" s="42" t="s">
        <v>190</v>
      </c>
      <c r="D139" s="2"/>
    </row>
    <row r="140" spans="1:6" ht="17.25">
      <c r="A140" s="228"/>
      <c r="B140" s="2" t="s">
        <v>249</v>
      </c>
      <c r="C140" s="42" t="s">
        <v>193</v>
      </c>
      <c r="D140" s="2"/>
    </row>
    <row r="141" spans="1:6" ht="17.25">
      <c r="A141" s="228"/>
      <c r="B141" s="2" t="s">
        <v>250</v>
      </c>
      <c r="C141" s="42" t="s">
        <v>193</v>
      </c>
      <c r="D141" s="2"/>
    </row>
    <row r="142" spans="1:6" ht="18">
      <c r="A142" s="228"/>
      <c r="B142" s="2" t="s">
        <v>251</v>
      </c>
      <c r="C142" s="40" t="s">
        <v>252</v>
      </c>
      <c r="D142" s="2"/>
    </row>
    <row r="143" spans="1:6" ht="18">
      <c r="A143" s="228"/>
      <c r="B143" s="2" t="s">
        <v>253</v>
      </c>
      <c r="C143" s="40" t="s">
        <v>254</v>
      </c>
      <c r="D143" s="2"/>
    </row>
    <row r="144" spans="1:6">
      <c r="A144" s="228"/>
      <c r="B144" s="2" t="s">
        <v>255</v>
      </c>
      <c r="C144" s="40" t="s">
        <v>156</v>
      </c>
      <c r="D144" s="2"/>
    </row>
    <row r="145" spans="1:4">
      <c r="A145" s="228"/>
      <c r="B145" s="2" t="s">
        <v>196</v>
      </c>
      <c r="C145" s="40" t="s">
        <v>156</v>
      </c>
      <c r="D145" s="2"/>
    </row>
    <row r="146" spans="1:4" ht="18">
      <c r="A146" s="228"/>
      <c r="B146" s="2" t="s">
        <v>264</v>
      </c>
      <c r="C146" s="40" t="s">
        <v>198</v>
      </c>
      <c r="D146" s="2"/>
    </row>
    <row r="147" spans="1:4" ht="18">
      <c r="A147" s="228"/>
      <c r="B147" s="2" t="s">
        <v>197</v>
      </c>
      <c r="C147" s="40" t="s">
        <v>198</v>
      </c>
      <c r="D147" s="2"/>
    </row>
    <row r="148" spans="1:4" ht="18">
      <c r="A148" s="228"/>
      <c r="B148" s="2" t="s">
        <v>275</v>
      </c>
      <c r="C148" s="40" t="s">
        <v>198</v>
      </c>
      <c r="D148" s="2"/>
    </row>
    <row r="149" spans="1:4">
      <c r="A149" s="228"/>
      <c r="B149" s="2" t="s">
        <v>200</v>
      </c>
      <c r="C149" s="40" t="s">
        <v>198</v>
      </c>
      <c r="D149" s="2"/>
    </row>
    <row r="150" spans="1:4" ht="18">
      <c r="A150" s="228"/>
      <c r="B150" s="2" t="s">
        <v>201</v>
      </c>
      <c r="C150" s="40" t="s">
        <v>198</v>
      </c>
      <c r="D150" s="2"/>
    </row>
    <row r="151" spans="1:4" ht="18">
      <c r="A151" s="228"/>
      <c r="B151" s="2" t="s">
        <v>256</v>
      </c>
      <c r="C151" s="40" t="s">
        <v>198</v>
      </c>
      <c r="D151" s="2"/>
    </row>
    <row r="152" spans="1:4" ht="18">
      <c r="A152" s="229"/>
      <c r="B152" s="6" t="s">
        <v>257</v>
      </c>
      <c r="C152" s="38" t="s">
        <v>198</v>
      </c>
      <c r="D152" s="77"/>
    </row>
    <row r="153" spans="1:4">
      <c r="A153" s="227" t="s">
        <v>258</v>
      </c>
      <c r="B153" s="2" t="s">
        <v>169</v>
      </c>
      <c r="C153" s="40" t="s">
        <v>15</v>
      </c>
      <c r="D153" s="2"/>
    </row>
    <row r="154" spans="1:4">
      <c r="A154" s="228"/>
      <c r="B154" s="2" t="s">
        <v>170</v>
      </c>
      <c r="C154" s="40" t="s">
        <v>15</v>
      </c>
      <c r="D154" s="2"/>
    </row>
    <row r="155" spans="1:4">
      <c r="A155" s="228"/>
      <c r="B155" s="2" t="s">
        <v>171</v>
      </c>
      <c r="C155" s="40" t="s">
        <v>15</v>
      </c>
      <c r="D155" s="2"/>
    </row>
    <row r="156" spans="1:4">
      <c r="A156" s="228"/>
      <c r="B156" s="2" t="s">
        <v>172</v>
      </c>
      <c r="C156" s="40" t="s">
        <v>15</v>
      </c>
      <c r="D156" s="2"/>
    </row>
    <row r="157" spans="1:4">
      <c r="A157" s="228"/>
      <c r="B157" s="2" t="s">
        <v>173</v>
      </c>
      <c r="C157" s="40" t="s">
        <v>15</v>
      </c>
      <c r="D157" s="2"/>
    </row>
    <row r="158" spans="1:4">
      <c r="A158" s="229"/>
      <c r="B158" s="6" t="s">
        <v>174</v>
      </c>
      <c r="C158" s="38" t="s">
        <v>15</v>
      </c>
      <c r="D158" s="77"/>
    </row>
    <row r="159" spans="1:4">
      <c r="A159" s="234" t="s">
        <v>259</v>
      </c>
      <c r="B159" s="2" t="s">
        <v>171</v>
      </c>
      <c r="C159" s="40" t="s">
        <v>15</v>
      </c>
      <c r="D159" s="2"/>
    </row>
    <row r="160" spans="1:4">
      <c r="A160" s="235"/>
      <c r="B160" s="2" t="s">
        <v>172</v>
      </c>
      <c r="C160" s="40" t="s">
        <v>15</v>
      </c>
      <c r="D160" s="2"/>
    </row>
    <row r="161" spans="1:4">
      <c r="A161" s="235"/>
      <c r="B161" s="2" t="s">
        <v>173</v>
      </c>
      <c r="C161" s="40" t="s">
        <v>15</v>
      </c>
      <c r="D161" s="2"/>
    </row>
    <row r="162" spans="1:4">
      <c r="A162" s="236"/>
      <c r="B162" s="6" t="s">
        <v>174</v>
      </c>
      <c r="C162" s="38" t="s">
        <v>15</v>
      </c>
      <c r="D162" s="77"/>
    </row>
    <row r="163" spans="1:4">
      <c r="A163" s="228" t="s">
        <v>202</v>
      </c>
      <c r="B163" s="2" t="s">
        <v>260</v>
      </c>
      <c r="C163" s="61" t="s">
        <v>3</v>
      </c>
      <c r="D163" s="2"/>
    </row>
    <row r="164" spans="1:4">
      <c r="A164" s="228"/>
      <c r="B164" s="2" t="s">
        <v>261</v>
      </c>
      <c r="C164" s="40" t="s">
        <v>262</v>
      </c>
      <c r="D164" s="2"/>
    </row>
    <row r="165" spans="1:4">
      <c r="A165" s="228"/>
      <c r="B165" s="2"/>
      <c r="C165" s="40"/>
      <c r="D165" s="2"/>
    </row>
    <row r="166" spans="1:4">
      <c r="A166" s="228"/>
      <c r="B166" s="2"/>
      <c r="C166" s="40"/>
      <c r="D166" s="2"/>
    </row>
    <row r="167" spans="1:4">
      <c r="A167" s="229"/>
      <c r="B167" s="2"/>
      <c r="C167" s="40"/>
      <c r="D167" s="2"/>
    </row>
    <row r="168" spans="1:4">
      <c r="A168" s="2"/>
      <c r="B168" s="2"/>
      <c r="C168" s="2"/>
      <c r="D168" s="2"/>
    </row>
    <row r="169" spans="1:4">
      <c r="A169" s="2"/>
      <c r="B169" s="2"/>
      <c r="C169" s="2"/>
      <c r="D169" s="2"/>
    </row>
    <row r="170" spans="1:4">
      <c r="A170" s="2"/>
      <c r="B170" s="2"/>
      <c r="C170" s="2"/>
      <c r="D170" s="2"/>
    </row>
    <row r="171" spans="1:4">
      <c r="A171" s="2"/>
      <c r="B171" s="2"/>
      <c r="C171" s="2"/>
      <c r="D171" s="2"/>
    </row>
  </sheetData>
  <mergeCells count="7">
    <mergeCell ref="A163:A167"/>
    <mergeCell ref="A83:A103"/>
    <mergeCell ref="A104:A111"/>
    <mergeCell ref="A112:A133"/>
    <mergeCell ref="A134:A152"/>
    <mergeCell ref="A153:A158"/>
    <mergeCell ref="A159:A162"/>
  </mergeCells>
  <pageMargins left="0.7" right="0.7" top="0.78740157499999996" bottom="0.78740157499999996" header="0.3" footer="0.3"/>
  <pageSetup paperSize="9" orientation="portrait" r:id="rId1"/>
  <legacyDrawing r:id="rId2"/>
</worksheet>
</file>

<file path=xl/worksheets/sheet74.xml><?xml version="1.0" encoding="utf-8"?>
<worksheet xmlns="http://schemas.openxmlformats.org/spreadsheetml/2006/main" xmlns:r="http://schemas.openxmlformats.org/officeDocument/2006/relationships" xmlns:xdr="http://schemas.openxmlformats.org/drawingml/2006/spreadsheetDrawing" xmlns:x14="http://schemas.microsoft.com/office/spreadsheetml/2009/9/main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00000000-0001-0000-4900-000000000000}">
  <sheetPr codeName="Tabelle74"/>
  <dimension ref="A1:G173"/>
  <sheetViews>
    <sheetView zoomScale="90" zoomScaleNormal="90" workbookViewId="0">
      <selection activeCell="G3" sqref="G3"/>
    </sheetView>
  </sheetViews>
  <sheetFormatPr defaultColWidth="11.42578125" defaultRowHeight="15"/>
  <cols>
    <col min="1" max="1" width="24" bestFit="1" customWidth="1"/>
    <col min="2" max="2" width="37.7109375" bestFit="1" customWidth="1"/>
    <col min="3" max="3" width="9.85546875" bestFit="1" customWidth="1"/>
  </cols>
  <sheetData>
    <row r="1" spans="1:7" ht="30">
      <c r="A1" s="5" t="s">
        <v>127</v>
      </c>
      <c r="B1" s="2">
        <f>Gesamtübersicht!BV2</f>
        <v>0</v>
      </c>
      <c r="C1" s="2"/>
      <c r="D1" s="2"/>
    </row>
    <row r="2" spans="1:7">
      <c r="A2" s="5" t="s">
        <v>128</v>
      </c>
      <c r="B2" s="2">
        <f>Gesamtübersicht!BV3</f>
        <v>0</v>
      </c>
      <c r="C2" s="2"/>
      <c r="D2" s="2"/>
    </row>
    <row r="3" spans="1:7">
      <c r="A3" s="5" t="s">
        <v>7</v>
      </c>
      <c r="B3" s="9">
        <f>Gesamtübersicht!BV6</f>
        <v>0</v>
      </c>
      <c r="C3" s="2"/>
      <c r="D3" s="2"/>
    </row>
    <row r="4" spans="1:7">
      <c r="A4" s="5" t="s">
        <v>11</v>
      </c>
      <c r="B4" s="2">
        <f>Gesamtübersicht!BV9</f>
        <v>0</v>
      </c>
      <c r="C4" s="2" t="str">
        <f>Gesamtübersicht!B9</f>
        <v>MJ/kg</v>
      </c>
      <c r="D4" s="2"/>
    </row>
    <row r="5" spans="1:7">
      <c r="A5" s="5" t="s">
        <v>13</v>
      </c>
      <c r="B5" s="2">
        <f>Gesamtübersicht!BV10</f>
        <v>0</v>
      </c>
      <c r="C5" s="2" t="str">
        <f>Gesamtübersicht!B10</f>
        <v>MJ/kg</v>
      </c>
      <c r="D5" s="2"/>
    </row>
    <row r="6" spans="1:7">
      <c r="A6" s="5" t="s">
        <v>129</v>
      </c>
      <c r="B6" s="3">
        <f>Gesamtübersicht!BV11</f>
        <v>0</v>
      </c>
      <c r="C6" s="2" t="str">
        <f>Gesamtübersicht!B11</f>
        <v>Ma.-%</v>
      </c>
      <c r="D6" s="2"/>
      <c r="G6" s="81"/>
    </row>
    <row r="7" spans="1:7">
      <c r="A7" s="5" t="s">
        <v>130</v>
      </c>
      <c r="B7" s="3">
        <f>Gesamtübersicht!BV12</f>
        <v>0</v>
      </c>
      <c r="C7" s="2" t="str">
        <f>Gesamtübersicht!B12</f>
        <v>Ma.-%</v>
      </c>
      <c r="D7" s="2"/>
    </row>
    <row r="8" spans="1:7">
      <c r="A8" s="5" t="s">
        <v>143</v>
      </c>
      <c r="B8" s="3" t="e">
        <f>Gesamtübersicht!#REF!</f>
        <v>#REF!</v>
      </c>
      <c r="C8" s="2" t="e">
        <f>Gesamtübersicht!#REF!</f>
        <v>#REF!</v>
      </c>
      <c r="D8" s="2"/>
      <c r="G8" s="81"/>
    </row>
    <row r="9" spans="1:7">
      <c r="A9" s="5" t="s">
        <v>145</v>
      </c>
      <c r="B9" s="3" t="e">
        <f>Gesamtübersicht!#REF!</f>
        <v>#REF!</v>
      </c>
      <c r="C9" s="2" t="e">
        <f>Gesamtübersicht!#REF!</f>
        <v>#REF!</v>
      </c>
      <c r="D9" s="2"/>
    </row>
    <row r="10" spans="1:7">
      <c r="A10" s="5" t="s">
        <v>17</v>
      </c>
      <c r="B10" s="32">
        <f>Gesamtübersicht!BV13</f>
        <v>0</v>
      </c>
      <c r="C10" s="2" t="str">
        <f>Gesamtübersicht!B13</f>
        <v>kg/m³</v>
      </c>
      <c r="D10" s="2"/>
    </row>
    <row r="11" spans="1:7">
      <c r="A11" s="1"/>
      <c r="B11" s="9"/>
      <c r="C11" s="2"/>
      <c r="D11" s="2"/>
    </row>
    <row r="12" spans="1:7">
      <c r="A12" s="2"/>
      <c r="B12" s="2"/>
      <c r="C12" s="2"/>
      <c r="D12" s="2"/>
    </row>
    <row r="13" spans="1:7">
      <c r="A13" s="2"/>
      <c r="B13" s="2"/>
      <c r="C13" s="2"/>
      <c r="D13" s="2"/>
    </row>
    <row r="14" spans="1:7">
      <c r="A14" s="2"/>
      <c r="B14" s="2"/>
      <c r="C14" s="2"/>
      <c r="D14" s="2"/>
    </row>
    <row r="15" spans="1:7">
      <c r="A15" s="2"/>
      <c r="B15" s="2"/>
      <c r="C15" s="2"/>
      <c r="D15" s="2"/>
    </row>
    <row r="16" spans="1:7">
      <c r="A16" s="2"/>
      <c r="B16" s="2"/>
      <c r="C16" s="2"/>
      <c r="D16" s="2"/>
    </row>
    <row r="17" spans="1:4">
      <c r="A17" s="2"/>
      <c r="B17" s="2"/>
      <c r="C17" s="2"/>
      <c r="D17" s="2"/>
    </row>
    <row r="18" spans="1:4">
      <c r="A18" s="2"/>
      <c r="B18" s="2"/>
      <c r="C18" s="2"/>
      <c r="D18" s="2"/>
    </row>
    <row r="19" spans="1:4">
      <c r="A19" s="2"/>
      <c r="B19" s="2"/>
      <c r="C19" s="2"/>
      <c r="D19" s="2"/>
    </row>
    <row r="20" spans="1:4">
      <c r="A20" s="2"/>
      <c r="B20" s="2"/>
      <c r="C20" s="2"/>
      <c r="D20" s="2"/>
    </row>
    <row r="21" spans="1:4">
      <c r="A21" s="2"/>
      <c r="B21" s="2"/>
      <c r="C21" s="2"/>
      <c r="D21" s="2"/>
    </row>
    <row r="22" spans="1:4">
      <c r="A22" s="2"/>
      <c r="B22" s="2"/>
      <c r="C22" s="2"/>
      <c r="D22" s="2"/>
    </row>
    <row r="23" spans="1:4">
      <c r="A23" s="2"/>
      <c r="B23" s="2"/>
      <c r="C23" s="2"/>
      <c r="D23" s="2"/>
    </row>
    <row r="24" spans="1:4">
      <c r="A24" s="2"/>
      <c r="B24" s="2"/>
      <c r="C24" s="2"/>
      <c r="D24" s="2"/>
    </row>
    <row r="25" spans="1:4">
      <c r="A25" s="2"/>
      <c r="B25" s="2"/>
      <c r="C25" s="2"/>
      <c r="D25" s="2"/>
    </row>
    <row r="26" spans="1:4">
      <c r="A26" s="2"/>
      <c r="B26" s="2"/>
      <c r="C26" s="2"/>
      <c r="D26" s="2"/>
    </row>
    <row r="27" spans="1:4">
      <c r="A27" s="2"/>
      <c r="B27" s="2"/>
      <c r="C27" s="2"/>
      <c r="D27" s="2"/>
    </row>
    <row r="28" spans="1:4">
      <c r="A28" s="2"/>
      <c r="B28" s="2"/>
      <c r="C28" s="2"/>
      <c r="D28" s="2"/>
    </row>
    <row r="29" spans="1:4">
      <c r="A29" s="2"/>
      <c r="B29" s="2"/>
      <c r="C29" s="2"/>
      <c r="D29" s="2"/>
    </row>
    <row r="30" spans="1:4">
      <c r="A30" s="2"/>
      <c r="B30" s="2"/>
      <c r="C30" s="2"/>
      <c r="D30" s="2"/>
    </row>
    <row r="31" spans="1:4">
      <c r="A31" s="2"/>
      <c r="B31" s="2"/>
      <c r="C31" s="2"/>
      <c r="D31" s="2"/>
    </row>
    <row r="32" spans="1:4">
      <c r="A32" s="2"/>
      <c r="B32" s="2"/>
      <c r="C32" s="2"/>
      <c r="D32" s="80"/>
    </row>
    <row r="33" spans="1:4">
      <c r="A33" s="2"/>
      <c r="B33" s="2"/>
      <c r="C33" s="2"/>
      <c r="D33" s="80"/>
    </row>
    <row r="34" spans="1:4">
      <c r="A34" s="2"/>
      <c r="B34" s="2"/>
      <c r="C34" s="2"/>
      <c r="D34" s="2"/>
    </row>
    <row r="35" spans="1:4">
      <c r="A35" s="2"/>
      <c r="B35" s="2"/>
      <c r="C35" s="2"/>
      <c r="D35" s="2"/>
    </row>
    <row r="36" spans="1:4">
      <c r="A36" s="2"/>
      <c r="B36" s="2"/>
      <c r="C36" s="2"/>
      <c r="D36" s="2"/>
    </row>
    <row r="37" spans="1:4">
      <c r="A37" s="2"/>
      <c r="B37" s="2"/>
      <c r="C37" s="2"/>
      <c r="D37" s="2"/>
    </row>
    <row r="38" spans="1:4">
      <c r="A38" s="2"/>
      <c r="B38" s="2"/>
      <c r="C38" s="2"/>
      <c r="D38" s="2"/>
    </row>
    <row r="39" spans="1:4">
      <c r="A39" s="2"/>
      <c r="B39" s="2"/>
      <c r="C39" s="2"/>
      <c r="D39" s="2"/>
    </row>
    <row r="40" spans="1:4">
      <c r="A40" s="2"/>
      <c r="B40" s="2"/>
      <c r="C40" s="2"/>
      <c r="D40" s="2"/>
    </row>
    <row r="41" spans="1:4">
      <c r="A41" s="2"/>
      <c r="B41" s="2"/>
      <c r="C41" s="2"/>
      <c r="D41" s="2"/>
    </row>
    <row r="42" spans="1:4">
      <c r="A42" s="2"/>
      <c r="B42" s="2"/>
      <c r="C42" s="2"/>
      <c r="D42" s="2"/>
    </row>
    <row r="43" spans="1:4">
      <c r="A43" s="2"/>
      <c r="B43" s="2"/>
      <c r="C43" s="2"/>
      <c r="D43" s="2"/>
    </row>
    <row r="44" spans="1:4">
      <c r="A44" s="2"/>
      <c r="B44" s="2"/>
      <c r="C44" s="2"/>
      <c r="D44" s="2"/>
    </row>
    <row r="45" spans="1:4">
      <c r="A45" s="2"/>
      <c r="B45" s="2"/>
      <c r="C45" s="2"/>
      <c r="D45" s="2"/>
    </row>
    <row r="46" spans="1:4">
      <c r="A46" s="2"/>
      <c r="B46" s="2"/>
      <c r="C46" s="2"/>
      <c r="D46" s="2"/>
    </row>
    <row r="47" spans="1:4">
      <c r="A47" s="2"/>
      <c r="B47" s="2"/>
      <c r="C47" s="2"/>
      <c r="D47" s="2"/>
    </row>
    <row r="48" spans="1:4">
      <c r="A48" s="2"/>
      <c r="B48" s="2"/>
      <c r="C48" s="2"/>
      <c r="D48" s="2"/>
    </row>
    <row r="49" spans="1:4">
      <c r="A49" s="2"/>
      <c r="B49" s="2"/>
      <c r="C49" s="2"/>
      <c r="D49" s="2"/>
    </row>
    <row r="50" spans="1:4">
      <c r="A50" s="2"/>
      <c r="B50" s="2"/>
      <c r="C50" s="2"/>
      <c r="D50" s="2"/>
    </row>
    <row r="51" spans="1:4">
      <c r="A51" s="2"/>
      <c r="B51" s="2"/>
      <c r="C51" s="2"/>
      <c r="D51" s="2"/>
    </row>
    <row r="52" spans="1:4">
      <c r="A52" s="2"/>
      <c r="B52" s="2"/>
      <c r="C52" s="2"/>
      <c r="D52" s="2"/>
    </row>
    <row r="53" spans="1:4">
      <c r="A53" s="2"/>
      <c r="B53" s="2"/>
      <c r="C53" s="2"/>
      <c r="D53" s="2"/>
    </row>
    <row r="54" spans="1:4">
      <c r="A54" s="2"/>
      <c r="B54" s="2"/>
      <c r="C54" s="2"/>
      <c r="D54" s="2"/>
    </row>
    <row r="55" spans="1:4">
      <c r="A55" s="2"/>
      <c r="B55" s="2"/>
      <c r="C55" s="2"/>
      <c r="D55" s="2"/>
    </row>
    <row r="56" spans="1:4">
      <c r="A56" s="2"/>
      <c r="B56" s="2"/>
      <c r="C56" s="2"/>
      <c r="D56" s="2"/>
    </row>
    <row r="57" spans="1:4">
      <c r="A57" s="2"/>
      <c r="B57" s="2"/>
      <c r="C57" s="2"/>
      <c r="D57" s="2"/>
    </row>
    <row r="58" spans="1:4">
      <c r="A58" s="2"/>
      <c r="B58" s="2"/>
      <c r="C58" s="2"/>
      <c r="D58" s="2"/>
    </row>
    <row r="59" spans="1:4">
      <c r="A59" s="2"/>
      <c r="B59" s="2"/>
      <c r="C59" s="2"/>
      <c r="D59" s="2"/>
    </row>
    <row r="60" spans="1:4">
      <c r="A60" s="2"/>
      <c r="B60" s="2"/>
      <c r="C60" s="2"/>
      <c r="D60" s="2"/>
    </row>
    <row r="61" spans="1:4">
      <c r="A61" s="2"/>
      <c r="B61" s="2"/>
      <c r="C61" s="2"/>
      <c r="D61" s="2"/>
    </row>
    <row r="62" spans="1:4">
      <c r="A62" s="2"/>
      <c r="B62" s="2"/>
      <c r="C62" s="2"/>
      <c r="D62" s="2"/>
    </row>
    <row r="63" spans="1:4">
      <c r="A63" s="2"/>
      <c r="B63" s="2"/>
      <c r="C63" s="2"/>
      <c r="D63" s="2"/>
    </row>
    <row r="64" spans="1:4">
      <c r="A64" s="2"/>
      <c r="B64" s="2"/>
      <c r="C64" s="2"/>
      <c r="D64" s="2"/>
    </row>
    <row r="65" spans="1:4">
      <c r="A65" s="2"/>
      <c r="B65" s="2"/>
      <c r="C65" s="2"/>
      <c r="D65" s="2"/>
    </row>
    <row r="66" spans="1:4">
      <c r="A66" s="2"/>
      <c r="B66" s="2"/>
      <c r="C66" s="2"/>
      <c r="D66" s="2"/>
    </row>
    <row r="67" spans="1:4">
      <c r="A67" s="2"/>
      <c r="B67" s="2"/>
      <c r="C67" s="2"/>
      <c r="D67" s="2"/>
    </row>
    <row r="68" spans="1:4">
      <c r="A68" s="2"/>
      <c r="B68" s="2"/>
      <c r="C68" s="2"/>
      <c r="D68" s="2"/>
    </row>
    <row r="69" spans="1:4">
      <c r="A69" s="2"/>
      <c r="B69" s="2"/>
      <c r="C69" s="2"/>
      <c r="D69" s="2"/>
    </row>
    <row r="70" spans="1:4">
      <c r="A70" s="2"/>
      <c r="B70" s="2"/>
      <c r="C70" s="2"/>
      <c r="D70" s="2"/>
    </row>
    <row r="71" spans="1:4">
      <c r="A71" s="2"/>
      <c r="B71" s="2"/>
      <c r="C71" s="2"/>
      <c r="D71" s="2"/>
    </row>
    <row r="72" spans="1:4">
      <c r="A72" s="2"/>
      <c r="B72" s="2"/>
      <c r="C72" s="2"/>
      <c r="D72" s="2"/>
    </row>
    <row r="73" spans="1:4">
      <c r="A73" s="45"/>
    </row>
    <row r="74" spans="1:4">
      <c r="A74" s="45"/>
    </row>
    <row r="75" spans="1:4">
      <c r="A75" s="45"/>
    </row>
    <row r="76" spans="1:4">
      <c r="A76" s="45"/>
    </row>
    <row r="77" spans="1:4">
      <c r="A77" s="45"/>
      <c r="B77" s="54"/>
      <c r="C77" s="138"/>
      <c r="D77" s="67"/>
    </row>
    <row r="78" spans="1:4">
      <c r="A78" s="45"/>
    </row>
    <row r="79" spans="1:4">
      <c r="A79" s="45"/>
    </row>
    <row r="80" spans="1:4">
      <c r="A80" s="45"/>
    </row>
    <row r="81" spans="1:4">
      <c r="A81" s="45"/>
    </row>
    <row r="82" spans="1:4">
      <c r="A82" s="45" t="s">
        <v>148</v>
      </c>
      <c r="B82" s="46"/>
      <c r="C82" s="47" t="s">
        <v>0</v>
      </c>
      <c r="D82" s="48"/>
    </row>
    <row r="83" spans="1:4">
      <c r="A83" s="227" t="s">
        <v>149</v>
      </c>
      <c r="B83" s="54" t="s">
        <v>150</v>
      </c>
      <c r="C83" s="55" t="s">
        <v>134</v>
      </c>
      <c r="D83" s="2"/>
    </row>
    <row r="84" spans="1:4">
      <c r="A84" s="228"/>
      <c r="B84" s="54" t="s">
        <v>151</v>
      </c>
      <c r="C84" s="69" t="s">
        <v>134</v>
      </c>
      <c r="D84" s="34"/>
    </row>
    <row r="85" spans="1:4">
      <c r="A85" s="228"/>
      <c r="B85" s="2" t="s">
        <v>152</v>
      </c>
      <c r="C85" s="40" t="s">
        <v>153</v>
      </c>
      <c r="D85" s="72"/>
    </row>
    <row r="86" spans="1:4">
      <c r="A86" s="228"/>
      <c r="B86" s="2" t="s">
        <v>230</v>
      </c>
      <c r="C86" s="40" t="s">
        <v>153</v>
      </c>
      <c r="D86" s="72"/>
    </row>
    <row r="87" spans="1:4">
      <c r="A87" s="228"/>
      <c r="B87" s="2" t="s">
        <v>231</v>
      </c>
      <c r="C87" s="40" t="s">
        <v>153</v>
      </c>
    </row>
    <row r="88" spans="1:4">
      <c r="A88" s="228"/>
      <c r="B88" s="2" t="s">
        <v>232</v>
      </c>
      <c r="C88" s="40" t="s">
        <v>153</v>
      </c>
    </row>
    <row r="89" spans="1:4">
      <c r="A89" s="228"/>
      <c r="B89" s="2" t="s">
        <v>155</v>
      </c>
      <c r="C89" s="40" t="s">
        <v>156</v>
      </c>
    </row>
    <row r="90" spans="1:4" ht="18">
      <c r="A90" s="228"/>
      <c r="B90" s="2" t="s">
        <v>223</v>
      </c>
      <c r="C90" s="40" t="s">
        <v>224</v>
      </c>
    </row>
    <row r="91" spans="1:4">
      <c r="A91" s="228"/>
      <c r="B91" s="2" t="s">
        <v>233</v>
      </c>
      <c r="C91" s="61" t="s">
        <v>3</v>
      </c>
      <c r="D91" s="4"/>
    </row>
    <row r="92" spans="1:4">
      <c r="A92" s="228"/>
      <c r="B92" s="2" t="s">
        <v>234</v>
      </c>
      <c r="C92" s="40" t="s">
        <v>134</v>
      </c>
    </row>
    <row r="93" spans="1:4">
      <c r="A93" s="228"/>
      <c r="B93" s="2" t="s">
        <v>235</v>
      </c>
      <c r="C93" s="40" t="s">
        <v>134</v>
      </c>
    </row>
    <row r="94" spans="1:4">
      <c r="A94" s="228"/>
      <c r="B94" s="2" t="s">
        <v>236</v>
      </c>
      <c r="C94" s="40" t="s">
        <v>15</v>
      </c>
    </row>
    <row r="95" spans="1:4">
      <c r="A95" s="228"/>
      <c r="B95" s="2" t="s">
        <v>237</v>
      </c>
      <c r="C95" s="40" t="s">
        <v>134</v>
      </c>
    </row>
    <row r="96" spans="1:4">
      <c r="A96" s="228"/>
      <c r="B96" s="2" t="s">
        <v>238</v>
      </c>
      <c r="C96" s="40" t="s">
        <v>134</v>
      </c>
    </row>
    <row r="97" spans="1:5">
      <c r="A97" s="228"/>
      <c r="B97" s="2" t="s">
        <v>276</v>
      </c>
      <c r="C97" s="40" t="s">
        <v>15</v>
      </c>
    </row>
    <row r="98" spans="1:5">
      <c r="A98" s="228"/>
      <c r="B98" s="2" t="s">
        <v>159</v>
      </c>
      <c r="C98" s="40" t="s">
        <v>15</v>
      </c>
      <c r="D98" s="56"/>
    </row>
    <row r="99" spans="1:5">
      <c r="A99" s="228"/>
      <c r="B99" s="2" t="s">
        <v>160</v>
      </c>
      <c r="C99" s="40" t="s">
        <v>15</v>
      </c>
      <c r="D99" s="56"/>
    </row>
    <row r="100" spans="1:5">
      <c r="A100" s="228"/>
      <c r="B100" s="2" t="s">
        <v>161</v>
      </c>
      <c r="C100" s="40" t="s">
        <v>15</v>
      </c>
      <c r="D100" s="56"/>
    </row>
    <row r="101" spans="1:5">
      <c r="A101" s="228"/>
      <c r="B101" s="2" t="s">
        <v>162</v>
      </c>
      <c r="C101" s="40" t="s">
        <v>163</v>
      </c>
      <c r="D101" s="56"/>
    </row>
    <row r="102" spans="1:5">
      <c r="A102" s="228"/>
      <c r="B102" s="2" t="s">
        <v>164</v>
      </c>
      <c r="C102" s="40" t="s">
        <v>163</v>
      </c>
      <c r="D102" s="56"/>
    </row>
    <row r="103" spans="1:5">
      <c r="A103" s="229"/>
      <c r="B103" s="6" t="s">
        <v>165</v>
      </c>
      <c r="C103" s="40" t="s">
        <v>15</v>
      </c>
      <c r="D103" s="43">
        <f t="shared" ref="D103" si="0">1-(D98+D99+D100+D102)</f>
        <v>1</v>
      </c>
    </row>
    <row r="104" spans="1:5">
      <c r="A104" s="227" t="s">
        <v>166</v>
      </c>
      <c r="B104" s="41" t="s">
        <v>167</v>
      </c>
      <c r="C104" s="39" t="s">
        <v>12</v>
      </c>
      <c r="D104" s="2"/>
    </row>
    <row r="105" spans="1:5">
      <c r="A105" s="228"/>
      <c r="B105" s="2" t="s">
        <v>168</v>
      </c>
      <c r="C105" s="40" t="s">
        <v>12</v>
      </c>
      <c r="D105" s="159" t="str">
        <f>IF(D110&gt;0.0001,IF(D107&gt;0.0001,D104-2.442*((1-D107)+9*D110),"-"),"-")</f>
        <v>-</v>
      </c>
      <c r="E105" s="159" t="str">
        <f>IF(E110&gt;0.0001,IF(E107&gt;0.0001,E104-2.442*((1-E107)+9*E110),"-"),"-")</f>
        <v>-</v>
      </c>
    </row>
    <row r="106" spans="1:5">
      <c r="A106" s="228"/>
      <c r="B106" s="2" t="s">
        <v>169</v>
      </c>
      <c r="C106" s="40" t="s">
        <v>15</v>
      </c>
    </row>
    <row r="107" spans="1:5">
      <c r="A107" s="228"/>
      <c r="B107" s="2" t="s">
        <v>226</v>
      </c>
      <c r="C107" s="40" t="s">
        <v>15</v>
      </c>
    </row>
    <row r="108" spans="1:5">
      <c r="A108" s="228"/>
      <c r="B108" s="2" t="s">
        <v>171</v>
      </c>
      <c r="C108" s="40" t="s">
        <v>15</v>
      </c>
    </row>
    <row r="109" spans="1:5">
      <c r="A109" s="228"/>
      <c r="B109" s="2" t="s">
        <v>172</v>
      </c>
      <c r="C109" s="40" t="s">
        <v>15</v>
      </c>
    </row>
    <row r="110" spans="1:5">
      <c r="A110" s="228"/>
      <c r="B110" s="2" t="s">
        <v>173</v>
      </c>
      <c r="C110" s="40" t="s">
        <v>15</v>
      </c>
    </row>
    <row r="111" spans="1:5">
      <c r="A111" s="229"/>
      <c r="B111" s="6" t="s">
        <v>174</v>
      </c>
      <c r="C111" s="40" t="s">
        <v>15</v>
      </c>
      <c r="D111" s="6"/>
    </row>
    <row r="112" spans="1:5">
      <c r="A112" s="227" t="s">
        <v>113</v>
      </c>
      <c r="B112" s="41" t="s">
        <v>167</v>
      </c>
      <c r="C112" s="39" t="s">
        <v>12</v>
      </c>
      <c r="D112" s="41"/>
    </row>
    <row r="113" spans="1:5">
      <c r="A113" s="228"/>
      <c r="B113" s="2" t="s">
        <v>168</v>
      </c>
      <c r="C113" s="40" t="s">
        <v>12</v>
      </c>
      <c r="D113" s="159" t="str">
        <f>IF(D120&gt;0.0001,IF(D116&gt;0.0001,D112-2.442*(D116+9*D120),"-"),"-")</f>
        <v>-</v>
      </c>
      <c r="E113" s="159" t="str">
        <f>IF(E120&gt;0.0001,IF(E116&gt;0.0001,E112-2.442*(E116+9*E120),"-"),"-")</f>
        <v>-</v>
      </c>
    </row>
    <row r="114" spans="1:5">
      <c r="A114" s="228"/>
      <c r="B114" s="2" t="s">
        <v>175</v>
      </c>
      <c r="C114" s="40" t="s">
        <v>15</v>
      </c>
    </row>
    <row r="115" spans="1:5">
      <c r="A115" s="228"/>
      <c r="B115" s="2" t="s">
        <v>176</v>
      </c>
      <c r="C115" s="40" t="s">
        <v>177</v>
      </c>
      <c r="D115" s="1"/>
    </row>
    <row r="116" spans="1:5">
      <c r="A116" s="228"/>
      <c r="B116" s="2" t="s">
        <v>170</v>
      </c>
      <c r="C116" s="40" t="s">
        <v>15</v>
      </c>
      <c r="D116" s="17"/>
    </row>
    <row r="117" spans="1:5">
      <c r="A117" s="228"/>
      <c r="B117" s="2" t="s">
        <v>227</v>
      </c>
      <c r="C117" s="61" t="s">
        <v>3</v>
      </c>
      <c r="D117" s="2"/>
    </row>
    <row r="118" spans="1:5">
      <c r="A118" s="228"/>
      <c r="B118" s="2" t="s">
        <v>171</v>
      </c>
      <c r="C118" s="40" t="s">
        <v>15</v>
      </c>
      <c r="D118" s="2"/>
    </row>
    <row r="119" spans="1:5">
      <c r="A119" s="228"/>
      <c r="B119" s="2" t="s">
        <v>172</v>
      </c>
      <c r="C119" s="40" t="s">
        <v>15</v>
      </c>
      <c r="D119" s="2"/>
    </row>
    <row r="120" spans="1:5">
      <c r="A120" s="228"/>
      <c r="B120" s="2" t="s">
        <v>173</v>
      </c>
      <c r="C120" s="40" t="s">
        <v>15</v>
      </c>
      <c r="D120" s="2"/>
    </row>
    <row r="121" spans="1:5">
      <c r="A121" s="228"/>
      <c r="B121" s="2" t="s">
        <v>174</v>
      </c>
      <c r="C121" s="40" t="s">
        <v>15</v>
      </c>
      <c r="D121" s="2"/>
    </row>
    <row r="122" spans="1:5">
      <c r="A122" s="228"/>
      <c r="B122" s="2" t="s">
        <v>178</v>
      </c>
      <c r="C122" s="59" t="s">
        <v>3</v>
      </c>
      <c r="D122" s="2"/>
    </row>
    <row r="123" spans="1:5">
      <c r="A123" s="228"/>
      <c r="B123" s="2" t="s">
        <v>179</v>
      </c>
      <c r="C123" s="40" t="s">
        <v>15</v>
      </c>
      <c r="D123" s="2"/>
    </row>
    <row r="124" spans="1:5">
      <c r="A124" s="228"/>
      <c r="B124" s="1" t="s">
        <v>180</v>
      </c>
      <c r="C124" s="59" t="s">
        <v>3</v>
      </c>
      <c r="D124" s="2"/>
    </row>
    <row r="125" spans="1:5">
      <c r="A125" s="228"/>
      <c r="B125" s="2" t="s">
        <v>181</v>
      </c>
      <c r="C125" s="40" t="s">
        <v>240</v>
      </c>
      <c r="D125" s="2"/>
    </row>
    <row r="126" spans="1:5">
      <c r="A126" s="228"/>
      <c r="B126" s="2" t="s">
        <v>182</v>
      </c>
      <c r="C126" s="40"/>
      <c r="D126" s="2"/>
    </row>
    <row r="127" spans="1:5">
      <c r="A127" s="228"/>
      <c r="B127" s="2" t="s">
        <v>183</v>
      </c>
      <c r="C127" s="40"/>
      <c r="D127" s="2"/>
    </row>
    <row r="128" spans="1:5">
      <c r="A128" s="228"/>
      <c r="B128" s="2" t="s">
        <v>184</v>
      </c>
      <c r="C128" s="40"/>
      <c r="D128" s="2"/>
    </row>
    <row r="129" spans="1:6">
      <c r="A129" s="228"/>
      <c r="B129" s="2" t="s">
        <v>185</v>
      </c>
      <c r="C129" s="40"/>
      <c r="D129" s="2"/>
    </row>
    <row r="130" spans="1:6">
      <c r="A130" s="228"/>
      <c r="B130" s="2" t="s">
        <v>243</v>
      </c>
      <c r="C130" s="59" t="s">
        <v>153</v>
      </c>
      <c r="D130" s="2"/>
    </row>
    <row r="131" spans="1:6">
      <c r="A131" s="228"/>
      <c r="B131" s="2" t="s">
        <v>244</v>
      </c>
      <c r="C131" s="59" t="s">
        <v>153</v>
      </c>
      <c r="D131" s="2"/>
    </row>
    <row r="132" spans="1:6">
      <c r="A132" s="228"/>
      <c r="B132" s="2" t="s">
        <v>245</v>
      </c>
      <c r="C132" s="59" t="s">
        <v>153</v>
      </c>
      <c r="D132" s="2"/>
    </row>
    <row r="133" spans="1:6">
      <c r="A133" s="229"/>
      <c r="B133" s="2" t="s">
        <v>186</v>
      </c>
      <c r="C133" s="40"/>
      <c r="D133" s="77"/>
    </row>
    <row r="134" spans="1:6">
      <c r="A134" s="227" t="s">
        <v>187</v>
      </c>
      <c r="B134" s="70" t="s">
        <v>188</v>
      </c>
      <c r="C134" s="39" t="s">
        <v>12</v>
      </c>
      <c r="D134" s="41"/>
    </row>
    <row r="135" spans="1:6" ht="17.25">
      <c r="A135" s="228"/>
      <c r="B135" s="2" t="s">
        <v>189</v>
      </c>
      <c r="C135" s="42" t="s">
        <v>190</v>
      </c>
      <c r="D135" s="2"/>
    </row>
    <row r="136" spans="1:6">
      <c r="A136" s="228"/>
      <c r="B136" s="2" t="s">
        <v>191</v>
      </c>
      <c r="C136" s="40" t="s">
        <v>12</v>
      </c>
      <c r="D136" s="2"/>
    </row>
    <row r="137" spans="1:6" ht="17.25">
      <c r="A137" s="228"/>
      <c r="B137" s="2" t="s">
        <v>167</v>
      </c>
      <c r="C137" s="42" t="s">
        <v>190</v>
      </c>
      <c r="D137" s="2"/>
    </row>
    <row r="138" spans="1:6" ht="18">
      <c r="A138" s="228"/>
      <c r="B138" s="2" t="s">
        <v>247</v>
      </c>
      <c r="C138" s="42" t="s">
        <v>190</v>
      </c>
      <c r="D138" s="2"/>
      <c r="F138">
        <v>1</v>
      </c>
    </row>
    <row r="139" spans="1:6" ht="18">
      <c r="A139" s="228"/>
      <c r="B139" s="2" t="s">
        <v>248</v>
      </c>
      <c r="C139" s="42" t="s">
        <v>190</v>
      </c>
      <c r="D139" s="2"/>
    </row>
    <row r="140" spans="1:6" ht="17.25">
      <c r="A140" s="228"/>
      <c r="B140" s="2" t="s">
        <v>249</v>
      </c>
      <c r="C140" s="42" t="s">
        <v>193</v>
      </c>
      <c r="D140" s="2"/>
    </row>
    <row r="141" spans="1:6" ht="17.25">
      <c r="A141" s="228"/>
      <c r="B141" s="2" t="s">
        <v>250</v>
      </c>
      <c r="C141" s="42" t="s">
        <v>193</v>
      </c>
      <c r="D141" s="2"/>
    </row>
    <row r="142" spans="1:6" ht="18">
      <c r="A142" s="228"/>
      <c r="B142" s="2" t="s">
        <v>251</v>
      </c>
      <c r="C142" s="40" t="s">
        <v>252</v>
      </c>
      <c r="D142" s="2"/>
    </row>
    <row r="143" spans="1:6" ht="18">
      <c r="A143" s="228"/>
      <c r="B143" s="2" t="s">
        <v>253</v>
      </c>
      <c r="C143" s="40" t="s">
        <v>254</v>
      </c>
      <c r="D143" s="2"/>
    </row>
    <row r="144" spans="1:6">
      <c r="A144" s="228"/>
      <c r="B144" s="2" t="s">
        <v>255</v>
      </c>
      <c r="C144" s="40" t="s">
        <v>156</v>
      </c>
      <c r="D144" s="2"/>
    </row>
    <row r="145" spans="1:4">
      <c r="A145" s="228"/>
      <c r="B145" s="2" t="s">
        <v>196</v>
      </c>
      <c r="C145" s="40" t="s">
        <v>156</v>
      </c>
      <c r="D145" s="2"/>
    </row>
    <row r="146" spans="1:4" ht="18">
      <c r="A146" s="228"/>
      <c r="B146" s="2" t="s">
        <v>264</v>
      </c>
      <c r="C146" s="40" t="s">
        <v>198</v>
      </c>
      <c r="D146" s="2"/>
    </row>
    <row r="147" spans="1:4" ht="18">
      <c r="A147" s="228"/>
      <c r="B147" s="2" t="s">
        <v>197</v>
      </c>
      <c r="C147" s="40" t="s">
        <v>198</v>
      </c>
      <c r="D147" s="2"/>
    </row>
    <row r="148" spans="1:4" ht="18">
      <c r="A148" s="228"/>
      <c r="B148" s="2" t="s">
        <v>275</v>
      </c>
      <c r="C148" s="40" t="s">
        <v>198</v>
      </c>
      <c r="D148" s="2"/>
    </row>
    <row r="149" spans="1:4">
      <c r="A149" s="228"/>
      <c r="B149" s="2" t="s">
        <v>200</v>
      </c>
      <c r="C149" s="40" t="s">
        <v>198</v>
      </c>
      <c r="D149" s="2"/>
    </row>
    <row r="150" spans="1:4" ht="18">
      <c r="A150" s="228"/>
      <c r="B150" s="2" t="s">
        <v>201</v>
      </c>
      <c r="C150" s="40" t="s">
        <v>198</v>
      </c>
      <c r="D150" s="2"/>
    </row>
    <row r="151" spans="1:4" ht="18">
      <c r="A151" s="228"/>
      <c r="B151" s="2" t="s">
        <v>256</v>
      </c>
      <c r="C151" s="40" t="s">
        <v>198</v>
      </c>
      <c r="D151" s="2"/>
    </row>
    <row r="152" spans="1:4" ht="18">
      <c r="A152" s="229"/>
      <c r="B152" s="6" t="s">
        <v>257</v>
      </c>
      <c r="C152" s="38" t="s">
        <v>198</v>
      </c>
      <c r="D152" s="77"/>
    </row>
    <row r="153" spans="1:4">
      <c r="A153" s="227" t="s">
        <v>258</v>
      </c>
      <c r="B153" s="2" t="s">
        <v>169</v>
      </c>
      <c r="C153" s="40" t="s">
        <v>15</v>
      </c>
      <c r="D153" s="2"/>
    </row>
    <row r="154" spans="1:4">
      <c r="A154" s="228"/>
      <c r="B154" s="2" t="s">
        <v>170</v>
      </c>
      <c r="C154" s="40" t="s">
        <v>15</v>
      </c>
      <c r="D154" s="2"/>
    </row>
    <row r="155" spans="1:4">
      <c r="A155" s="228"/>
      <c r="B155" s="2" t="s">
        <v>171</v>
      </c>
      <c r="C155" s="40" t="s">
        <v>15</v>
      </c>
      <c r="D155" s="2"/>
    </row>
    <row r="156" spans="1:4">
      <c r="A156" s="228"/>
      <c r="B156" s="2" t="s">
        <v>172</v>
      </c>
      <c r="C156" s="40" t="s">
        <v>15</v>
      </c>
      <c r="D156" s="2"/>
    </row>
    <row r="157" spans="1:4">
      <c r="A157" s="228"/>
      <c r="B157" s="2" t="s">
        <v>173</v>
      </c>
      <c r="C157" s="40" t="s">
        <v>15</v>
      </c>
      <c r="D157" s="2"/>
    </row>
    <row r="158" spans="1:4">
      <c r="A158" s="229"/>
      <c r="B158" s="6" t="s">
        <v>174</v>
      </c>
      <c r="C158" s="38" t="s">
        <v>15</v>
      </c>
      <c r="D158" s="77"/>
    </row>
    <row r="159" spans="1:4">
      <c r="A159" s="234" t="s">
        <v>259</v>
      </c>
      <c r="B159" s="2" t="s">
        <v>171</v>
      </c>
      <c r="C159" s="40" t="s">
        <v>15</v>
      </c>
      <c r="D159" s="2"/>
    </row>
    <row r="160" spans="1:4">
      <c r="A160" s="235"/>
      <c r="B160" s="2" t="s">
        <v>172</v>
      </c>
      <c r="C160" s="40" t="s">
        <v>15</v>
      </c>
      <c r="D160" s="2"/>
    </row>
    <row r="161" spans="1:4">
      <c r="A161" s="235"/>
      <c r="B161" s="2" t="s">
        <v>173</v>
      </c>
      <c r="C161" s="40" t="s">
        <v>15</v>
      </c>
      <c r="D161" s="2"/>
    </row>
    <row r="162" spans="1:4">
      <c r="A162" s="236"/>
      <c r="B162" s="6" t="s">
        <v>174</v>
      </c>
      <c r="C162" s="38" t="s">
        <v>15</v>
      </c>
      <c r="D162" s="77"/>
    </row>
    <row r="163" spans="1:4">
      <c r="A163" s="228" t="s">
        <v>202</v>
      </c>
      <c r="B163" s="2" t="s">
        <v>260</v>
      </c>
      <c r="C163" s="61" t="s">
        <v>3</v>
      </c>
      <c r="D163" s="2"/>
    </row>
    <row r="164" spans="1:4">
      <c r="A164" s="228"/>
      <c r="B164" s="2" t="s">
        <v>261</v>
      </c>
      <c r="C164" s="40" t="s">
        <v>262</v>
      </c>
      <c r="D164" s="2"/>
    </row>
    <row r="165" spans="1:4">
      <c r="A165" s="228"/>
      <c r="B165" s="2"/>
      <c r="C165" s="40"/>
      <c r="D165" s="2"/>
    </row>
    <row r="166" spans="1:4">
      <c r="A166" s="228"/>
      <c r="B166" s="2"/>
      <c r="C166" s="40"/>
      <c r="D166" s="2"/>
    </row>
    <row r="167" spans="1:4">
      <c r="A167" s="229"/>
      <c r="B167" s="2"/>
      <c r="C167" s="40"/>
      <c r="D167" s="2"/>
    </row>
    <row r="168" spans="1:4">
      <c r="A168" s="2"/>
      <c r="B168" s="2"/>
      <c r="C168" s="2"/>
      <c r="D168" s="2"/>
    </row>
    <row r="169" spans="1:4">
      <c r="A169" s="2"/>
      <c r="B169" s="2"/>
      <c r="C169" s="2"/>
      <c r="D169" s="2"/>
    </row>
    <row r="170" spans="1:4">
      <c r="A170" s="2"/>
      <c r="B170" s="2"/>
      <c r="C170" s="2"/>
      <c r="D170" s="2"/>
    </row>
    <row r="171" spans="1:4">
      <c r="A171" s="2"/>
      <c r="B171" s="2"/>
      <c r="C171" s="2"/>
      <c r="D171" s="2"/>
    </row>
    <row r="172" spans="1:4">
      <c r="A172" s="2"/>
      <c r="B172" s="2"/>
      <c r="C172" s="2"/>
      <c r="D172" s="2"/>
    </row>
    <row r="173" spans="1:4">
      <c r="A173" s="2"/>
      <c r="B173" s="2"/>
      <c r="C173" s="2"/>
      <c r="D173" s="2"/>
    </row>
  </sheetData>
  <mergeCells count="7">
    <mergeCell ref="A163:A167"/>
    <mergeCell ref="A83:A103"/>
    <mergeCell ref="A104:A111"/>
    <mergeCell ref="A112:A133"/>
    <mergeCell ref="A134:A152"/>
    <mergeCell ref="A153:A158"/>
    <mergeCell ref="A159:A162"/>
  </mergeCells>
  <pageMargins left="0.7" right="0.7" top="0.78740157499999996" bottom="0.78740157499999996" header="0.3" footer="0.3"/>
  <legacyDrawing r:id="rId1"/>
</worksheet>
</file>

<file path=xl/worksheets/sheet75.xml><?xml version="1.0" encoding="utf-8"?>
<worksheet xmlns="http://schemas.openxmlformats.org/spreadsheetml/2006/main" xmlns:r="http://schemas.openxmlformats.org/officeDocument/2006/relationships" xmlns:xdr="http://schemas.openxmlformats.org/drawingml/2006/spreadsheetDrawing" xmlns:x14="http://schemas.microsoft.com/office/spreadsheetml/2009/9/main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00000000-0001-0000-4A00-000000000000}">
  <sheetPr codeName="Tabelle75"/>
  <dimension ref="A1:F173"/>
  <sheetViews>
    <sheetView zoomScale="90" zoomScaleNormal="90" workbookViewId="0">
      <selection activeCell="F1" sqref="F1"/>
    </sheetView>
  </sheetViews>
  <sheetFormatPr defaultColWidth="11.42578125" defaultRowHeight="15"/>
  <cols>
    <col min="1" max="1" width="24" bestFit="1" customWidth="1"/>
    <col min="2" max="2" width="37.7109375" bestFit="1" customWidth="1"/>
    <col min="3" max="3" width="9.85546875" bestFit="1" customWidth="1"/>
  </cols>
  <sheetData>
    <row r="1" spans="1:4" ht="30">
      <c r="A1" s="5" t="s">
        <v>127</v>
      </c>
      <c r="B1" s="2">
        <f>Gesamtübersicht!BW2</f>
        <v>0</v>
      </c>
      <c r="C1" s="2"/>
      <c r="D1" s="2"/>
    </row>
    <row r="2" spans="1:4">
      <c r="A2" s="5" t="s">
        <v>128</v>
      </c>
      <c r="B2" s="2">
        <f>Gesamtübersicht!BW3</f>
        <v>0</v>
      </c>
      <c r="C2" s="2"/>
      <c r="D2" s="2"/>
    </row>
    <row r="3" spans="1:4">
      <c r="A3" s="5" t="s">
        <v>7</v>
      </c>
      <c r="B3" s="9">
        <f>Gesamtübersicht!BW6</f>
        <v>0</v>
      </c>
      <c r="C3" s="2"/>
      <c r="D3" s="2"/>
    </row>
    <row r="4" spans="1:4">
      <c r="A4" s="5" t="s">
        <v>11</v>
      </c>
      <c r="B4" s="2">
        <f>Gesamtübersicht!BW9</f>
        <v>0</v>
      </c>
      <c r="C4" s="2" t="str">
        <f>Gesamtübersicht!B9</f>
        <v>MJ/kg</v>
      </c>
      <c r="D4" s="2"/>
    </row>
    <row r="5" spans="1:4">
      <c r="A5" s="5" t="s">
        <v>13</v>
      </c>
      <c r="B5" s="2">
        <f>Gesamtübersicht!BW10</f>
        <v>0</v>
      </c>
      <c r="C5" s="2" t="str">
        <f>Gesamtübersicht!B10</f>
        <v>MJ/kg</v>
      </c>
      <c r="D5" s="2"/>
    </row>
    <row r="6" spans="1:4">
      <c r="A6" s="5" t="s">
        <v>129</v>
      </c>
      <c r="B6" s="3">
        <f>Gesamtübersicht!BW11</f>
        <v>0</v>
      </c>
      <c r="C6" s="2" t="str">
        <f>Gesamtübersicht!B11</f>
        <v>Ma.-%</v>
      </c>
      <c r="D6" s="2"/>
    </row>
    <row r="7" spans="1:4">
      <c r="A7" s="5" t="s">
        <v>130</v>
      </c>
      <c r="B7" s="3">
        <f>Gesamtübersicht!BW12</f>
        <v>0</v>
      </c>
      <c r="C7" s="2" t="str">
        <f>Gesamtübersicht!B12</f>
        <v>Ma.-%</v>
      </c>
      <c r="D7" s="2"/>
    </row>
    <row r="8" spans="1:4">
      <c r="A8" s="5" t="s">
        <v>143</v>
      </c>
      <c r="B8" s="3" t="e">
        <f>Gesamtübersicht!#REF!</f>
        <v>#REF!</v>
      </c>
      <c r="C8" s="2" t="e">
        <f>Gesamtübersicht!#REF!</f>
        <v>#REF!</v>
      </c>
      <c r="D8" s="2"/>
    </row>
    <row r="9" spans="1:4">
      <c r="A9" s="5" t="s">
        <v>145</v>
      </c>
      <c r="B9" s="3" t="e">
        <f>Gesamtübersicht!#REF!</f>
        <v>#REF!</v>
      </c>
      <c r="C9" s="2" t="e">
        <f>Gesamtübersicht!#REF!</f>
        <v>#REF!</v>
      </c>
      <c r="D9" s="2"/>
    </row>
    <row r="10" spans="1:4">
      <c r="A10" s="5" t="s">
        <v>17</v>
      </c>
      <c r="B10" s="32">
        <f>Gesamtübersicht!BW13</f>
        <v>0</v>
      </c>
      <c r="C10" s="2" t="str">
        <f>Gesamtübersicht!B13</f>
        <v>kg/m³</v>
      </c>
      <c r="D10" s="2"/>
    </row>
    <row r="11" spans="1:4">
      <c r="A11" s="1"/>
      <c r="B11" s="9"/>
      <c r="C11" s="2"/>
      <c r="D11" s="2"/>
    </row>
    <row r="12" spans="1:4">
      <c r="A12" s="2"/>
      <c r="B12" s="2"/>
      <c r="C12" s="2"/>
      <c r="D12" s="2"/>
    </row>
    <row r="13" spans="1:4">
      <c r="A13" s="2"/>
      <c r="B13" s="2"/>
      <c r="C13" s="2"/>
      <c r="D13" s="2"/>
    </row>
    <row r="14" spans="1:4">
      <c r="A14" s="2"/>
      <c r="B14" s="2"/>
      <c r="C14" s="2"/>
      <c r="D14" s="2"/>
    </row>
    <row r="15" spans="1:4">
      <c r="A15" s="2"/>
      <c r="B15" s="2"/>
      <c r="C15" s="2"/>
      <c r="D15" s="2"/>
    </row>
    <row r="16" spans="1:4">
      <c r="A16" s="2"/>
      <c r="B16" s="2"/>
      <c r="C16" s="2"/>
      <c r="D16" s="2"/>
    </row>
    <row r="17" spans="1:4">
      <c r="A17" s="2"/>
      <c r="B17" s="2"/>
      <c r="C17" s="2"/>
      <c r="D17" s="2"/>
    </row>
    <row r="18" spans="1:4">
      <c r="A18" s="2"/>
      <c r="B18" s="2"/>
      <c r="C18" s="2"/>
      <c r="D18" s="2"/>
    </row>
    <row r="19" spans="1:4">
      <c r="A19" s="2"/>
      <c r="B19" s="2"/>
      <c r="C19" s="2"/>
      <c r="D19" s="2"/>
    </row>
    <row r="20" spans="1:4">
      <c r="A20" s="2"/>
      <c r="B20" s="2"/>
      <c r="C20" s="2"/>
      <c r="D20" s="2"/>
    </row>
    <row r="21" spans="1:4">
      <c r="A21" s="2"/>
      <c r="B21" s="2"/>
      <c r="C21" s="2"/>
      <c r="D21" s="2"/>
    </row>
    <row r="22" spans="1:4">
      <c r="A22" s="2"/>
      <c r="B22" s="2"/>
      <c r="C22" s="2"/>
      <c r="D22" s="2"/>
    </row>
    <row r="23" spans="1:4">
      <c r="A23" s="2"/>
      <c r="B23" s="2"/>
      <c r="C23" s="2"/>
      <c r="D23" s="2"/>
    </row>
    <row r="24" spans="1:4">
      <c r="A24" s="2"/>
      <c r="B24" s="2"/>
      <c r="C24" s="2"/>
      <c r="D24" s="2"/>
    </row>
    <row r="25" spans="1:4">
      <c r="A25" s="2"/>
      <c r="B25" s="2"/>
      <c r="C25" s="2"/>
      <c r="D25" s="2"/>
    </row>
    <row r="26" spans="1:4">
      <c r="A26" s="2"/>
      <c r="B26" s="2"/>
      <c r="C26" s="2"/>
      <c r="D26" s="2"/>
    </row>
    <row r="27" spans="1:4">
      <c r="A27" s="2"/>
      <c r="B27" s="2"/>
      <c r="C27" s="2"/>
      <c r="D27" s="2"/>
    </row>
    <row r="28" spans="1:4">
      <c r="A28" s="2"/>
      <c r="B28" s="2"/>
      <c r="C28" s="2"/>
      <c r="D28" s="2"/>
    </row>
    <row r="29" spans="1:4">
      <c r="A29" s="2"/>
      <c r="B29" s="2"/>
      <c r="C29" s="2"/>
      <c r="D29" s="2"/>
    </row>
    <row r="30" spans="1:4">
      <c r="A30" s="2"/>
      <c r="B30" s="2"/>
      <c r="C30" s="2"/>
      <c r="D30" s="2"/>
    </row>
    <row r="31" spans="1:4">
      <c r="A31" s="2"/>
      <c r="B31" s="2"/>
      <c r="C31" s="2"/>
      <c r="D31" s="2"/>
    </row>
    <row r="32" spans="1:4">
      <c r="A32" s="2"/>
      <c r="B32" s="2"/>
      <c r="C32" s="2"/>
      <c r="D32" s="80"/>
    </row>
    <row r="33" spans="1:4">
      <c r="A33" s="2"/>
      <c r="B33" s="2"/>
      <c r="C33" s="2"/>
      <c r="D33" s="80"/>
    </row>
    <row r="34" spans="1:4">
      <c r="A34" s="2"/>
      <c r="B34" s="2"/>
      <c r="C34" s="2"/>
      <c r="D34" s="2"/>
    </row>
    <row r="35" spans="1:4">
      <c r="A35" s="2"/>
      <c r="B35" s="2"/>
      <c r="C35" s="2"/>
      <c r="D35" s="2"/>
    </row>
    <row r="36" spans="1:4">
      <c r="A36" s="2"/>
      <c r="B36" s="2"/>
      <c r="C36" s="2"/>
      <c r="D36" s="2"/>
    </row>
    <row r="37" spans="1:4">
      <c r="A37" s="2"/>
      <c r="B37" s="2"/>
      <c r="C37" s="2"/>
      <c r="D37" s="2"/>
    </row>
    <row r="38" spans="1:4">
      <c r="A38" s="2"/>
      <c r="B38" s="2"/>
      <c r="C38" s="2"/>
      <c r="D38" s="2"/>
    </row>
    <row r="39" spans="1:4">
      <c r="A39" s="2"/>
      <c r="B39" s="2"/>
      <c r="C39" s="2"/>
      <c r="D39" s="2"/>
    </row>
    <row r="40" spans="1:4">
      <c r="A40" s="2"/>
      <c r="B40" s="2"/>
      <c r="C40" s="2"/>
      <c r="D40" s="2"/>
    </row>
    <row r="41" spans="1:4">
      <c r="A41" s="2"/>
      <c r="B41" s="2"/>
      <c r="C41" s="2"/>
      <c r="D41" s="2"/>
    </row>
    <row r="42" spans="1:4">
      <c r="A42" s="2"/>
      <c r="B42" s="2"/>
      <c r="C42" s="2"/>
      <c r="D42" s="2"/>
    </row>
    <row r="43" spans="1:4">
      <c r="A43" s="2"/>
      <c r="B43" s="2"/>
      <c r="C43" s="2"/>
      <c r="D43" s="2"/>
    </row>
    <row r="44" spans="1:4">
      <c r="A44" s="2"/>
      <c r="B44" s="2"/>
      <c r="C44" s="2"/>
      <c r="D44" s="2"/>
    </row>
    <row r="45" spans="1:4">
      <c r="A45" s="2"/>
      <c r="B45" s="2"/>
      <c r="C45" s="2"/>
      <c r="D45" s="2"/>
    </row>
    <row r="46" spans="1:4">
      <c r="A46" s="2"/>
      <c r="B46" s="2"/>
      <c r="C46" s="2"/>
      <c r="D46" s="2"/>
    </row>
    <row r="47" spans="1:4">
      <c r="A47" s="2"/>
      <c r="B47" s="2"/>
      <c r="C47" s="2"/>
      <c r="D47" s="2"/>
    </row>
    <row r="48" spans="1:4">
      <c r="A48" s="2"/>
      <c r="B48" s="2"/>
      <c r="C48" s="2"/>
      <c r="D48" s="2"/>
    </row>
    <row r="49" spans="1:4">
      <c r="A49" s="2"/>
      <c r="B49" s="2"/>
      <c r="C49" s="2"/>
      <c r="D49" s="2"/>
    </row>
    <row r="50" spans="1:4">
      <c r="A50" s="2"/>
      <c r="B50" s="2"/>
      <c r="C50" s="2"/>
      <c r="D50" s="2"/>
    </row>
    <row r="51" spans="1:4">
      <c r="A51" s="2"/>
      <c r="B51" s="2"/>
      <c r="C51" s="2"/>
      <c r="D51" s="2"/>
    </row>
    <row r="52" spans="1:4">
      <c r="A52" s="2"/>
      <c r="B52" s="2"/>
      <c r="C52" s="2"/>
      <c r="D52" s="2"/>
    </row>
    <row r="53" spans="1:4">
      <c r="A53" s="2"/>
      <c r="B53" s="2"/>
      <c r="C53" s="2"/>
      <c r="D53" s="2"/>
    </row>
    <row r="54" spans="1:4">
      <c r="A54" s="2"/>
      <c r="B54" s="2"/>
      <c r="C54" s="2"/>
      <c r="D54" s="2"/>
    </row>
    <row r="55" spans="1:4">
      <c r="A55" s="2"/>
      <c r="B55" s="2"/>
      <c r="C55" s="2"/>
      <c r="D55" s="2"/>
    </row>
    <row r="56" spans="1:4">
      <c r="A56" s="2"/>
      <c r="B56" s="2"/>
      <c r="C56" s="2"/>
      <c r="D56" s="2"/>
    </row>
    <row r="57" spans="1:4">
      <c r="A57" s="2"/>
      <c r="B57" s="2"/>
      <c r="C57" s="2"/>
      <c r="D57" s="2"/>
    </row>
    <row r="58" spans="1:4">
      <c r="A58" s="2"/>
      <c r="B58" s="2"/>
      <c r="C58" s="2"/>
      <c r="D58" s="2"/>
    </row>
    <row r="59" spans="1:4">
      <c r="A59" s="2"/>
      <c r="B59" s="2"/>
      <c r="C59" s="2"/>
      <c r="D59" s="2"/>
    </row>
    <row r="60" spans="1:4">
      <c r="A60" s="2"/>
      <c r="B60" s="2"/>
      <c r="C60" s="2"/>
      <c r="D60" s="2"/>
    </row>
    <row r="61" spans="1:4">
      <c r="A61" s="2"/>
      <c r="B61" s="2"/>
      <c r="C61" s="2"/>
      <c r="D61" s="2"/>
    </row>
    <row r="62" spans="1:4">
      <c r="A62" s="2"/>
      <c r="B62" s="2"/>
      <c r="C62" s="2"/>
      <c r="D62" s="2"/>
    </row>
    <row r="63" spans="1:4">
      <c r="A63" s="2"/>
      <c r="B63" s="2"/>
      <c r="C63" s="2"/>
      <c r="D63" s="2"/>
    </row>
    <row r="64" spans="1:4">
      <c r="A64" s="2"/>
      <c r="B64" s="2"/>
      <c r="C64" s="2"/>
      <c r="D64" s="2"/>
    </row>
    <row r="65" spans="1:4">
      <c r="A65" s="2"/>
      <c r="B65" s="2"/>
      <c r="C65" s="2"/>
      <c r="D65" s="2"/>
    </row>
    <row r="66" spans="1:4">
      <c r="A66" s="2"/>
      <c r="B66" s="2"/>
      <c r="C66" s="2"/>
      <c r="D66" s="2"/>
    </row>
    <row r="67" spans="1:4">
      <c r="A67" s="2"/>
      <c r="B67" s="2"/>
      <c r="C67" s="2"/>
      <c r="D67" s="2"/>
    </row>
    <row r="68" spans="1:4">
      <c r="A68" s="2"/>
      <c r="B68" s="2"/>
      <c r="C68" s="2"/>
      <c r="D68" s="2"/>
    </row>
    <row r="69" spans="1:4">
      <c r="A69" s="2"/>
      <c r="B69" s="2"/>
      <c r="C69" s="2"/>
      <c r="D69" s="2"/>
    </row>
    <row r="70" spans="1:4">
      <c r="A70" s="2"/>
      <c r="B70" s="2"/>
      <c r="C70" s="2"/>
      <c r="D70" s="2"/>
    </row>
    <row r="71" spans="1:4">
      <c r="A71" s="2"/>
      <c r="B71" s="2"/>
      <c r="C71" s="2"/>
      <c r="D71" s="2"/>
    </row>
    <row r="72" spans="1:4">
      <c r="A72" s="2"/>
      <c r="B72" s="2"/>
      <c r="C72" s="2"/>
      <c r="D72" s="2"/>
    </row>
    <row r="73" spans="1:4">
      <c r="A73" s="45"/>
    </row>
    <row r="74" spans="1:4">
      <c r="A74" s="45"/>
    </row>
    <row r="75" spans="1:4">
      <c r="A75" s="45"/>
    </row>
    <row r="76" spans="1:4">
      <c r="A76" s="45"/>
    </row>
    <row r="77" spans="1:4">
      <c r="A77" s="45"/>
      <c r="B77" s="54"/>
      <c r="C77" s="138"/>
      <c r="D77" s="67"/>
    </row>
    <row r="78" spans="1:4">
      <c r="A78" s="45"/>
    </row>
    <row r="79" spans="1:4">
      <c r="A79" s="45"/>
    </row>
    <row r="80" spans="1:4">
      <c r="A80" s="45"/>
    </row>
    <row r="81" spans="1:4">
      <c r="A81" s="45"/>
    </row>
    <row r="82" spans="1:4">
      <c r="A82" s="45" t="s">
        <v>148</v>
      </c>
      <c r="B82" s="46"/>
      <c r="C82" s="47" t="s">
        <v>0</v>
      </c>
      <c r="D82" s="48"/>
    </row>
    <row r="83" spans="1:4">
      <c r="A83" s="227" t="s">
        <v>149</v>
      </c>
      <c r="B83" s="54" t="s">
        <v>150</v>
      </c>
      <c r="C83" s="55" t="s">
        <v>134</v>
      </c>
      <c r="D83" s="2"/>
    </row>
    <row r="84" spans="1:4">
      <c r="A84" s="228"/>
      <c r="B84" s="54" t="s">
        <v>151</v>
      </c>
      <c r="C84" s="69" t="s">
        <v>134</v>
      </c>
      <c r="D84" s="34"/>
    </row>
    <row r="85" spans="1:4">
      <c r="A85" s="228"/>
      <c r="B85" s="2" t="s">
        <v>152</v>
      </c>
      <c r="C85" s="40" t="s">
        <v>153</v>
      </c>
      <c r="D85" s="72"/>
    </row>
    <row r="86" spans="1:4">
      <c r="A86" s="228"/>
      <c r="B86" s="2" t="s">
        <v>230</v>
      </c>
      <c r="C86" s="40" t="s">
        <v>153</v>
      </c>
      <c r="D86" s="72"/>
    </row>
    <row r="87" spans="1:4">
      <c r="A87" s="228"/>
      <c r="B87" s="2" t="s">
        <v>231</v>
      </c>
      <c r="C87" s="40" t="s">
        <v>153</v>
      </c>
    </row>
    <row r="88" spans="1:4">
      <c r="A88" s="228"/>
      <c r="B88" s="2" t="s">
        <v>232</v>
      </c>
      <c r="C88" s="40" t="s">
        <v>153</v>
      </c>
    </row>
    <row r="89" spans="1:4">
      <c r="A89" s="228"/>
      <c r="B89" s="2" t="s">
        <v>155</v>
      </c>
      <c r="C89" s="40" t="s">
        <v>156</v>
      </c>
    </row>
    <row r="90" spans="1:4" ht="18">
      <c r="A90" s="228"/>
      <c r="B90" s="2" t="s">
        <v>223</v>
      </c>
      <c r="C90" s="40" t="s">
        <v>224</v>
      </c>
    </row>
    <row r="91" spans="1:4">
      <c r="A91" s="228"/>
      <c r="B91" s="2" t="s">
        <v>233</v>
      </c>
      <c r="C91" s="61" t="s">
        <v>3</v>
      </c>
      <c r="D91" s="4"/>
    </row>
    <row r="92" spans="1:4">
      <c r="A92" s="228"/>
      <c r="B92" s="2" t="s">
        <v>234</v>
      </c>
      <c r="C92" s="40" t="s">
        <v>134</v>
      </c>
    </row>
    <row r="93" spans="1:4">
      <c r="A93" s="228"/>
      <c r="B93" s="2" t="s">
        <v>235</v>
      </c>
      <c r="C93" s="40" t="s">
        <v>134</v>
      </c>
    </row>
    <row r="94" spans="1:4">
      <c r="A94" s="228"/>
      <c r="B94" s="2" t="s">
        <v>236</v>
      </c>
      <c r="C94" s="40" t="s">
        <v>15</v>
      </c>
    </row>
    <row r="95" spans="1:4">
      <c r="A95" s="228"/>
      <c r="B95" s="2" t="s">
        <v>237</v>
      </c>
      <c r="C95" s="40" t="s">
        <v>134</v>
      </c>
    </row>
    <row r="96" spans="1:4">
      <c r="A96" s="228"/>
      <c r="B96" s="2" t="s">
        <v>238</v>
      </c>
      <c r="C96" s="40" t="s">
        <v>134</v>
      </c>
    </row>
    <row r="97" spans="1:5">
      <c r="A97" s="228"/>
      <c r="B97" s="2" t="s">
        <v>276</v>
      </c>
      <c r="C97" s="40" t="s">
        <v>15</v>
      </c>
    </row>
    <row r="98" spans="1:5">
      <c r="A98" s="228"/>
      <c r="B98" s="2" t="s">
        <v>159</v>
      </c>
      <c r="C98" s="40" t="s">
        <v>15</v>
      </c>
      <c r="D98" s="56"/>
    </row>
    <row r="99" spans="1:5">
      <c r="A99" s="228"/>
      <c r="B99" s="2" t="s">
        <v>160</v>
      </c>
      <c r="C99" s="40" t="s">
        <v>15</v>
      </c>
      <c r="D99" s="56"/>
    </row>
    <row r="100" spans="1:5">
      <c r="A100" s="228"/>
      <c r="B100" s="2" t="s">
        <v>161</v>
      </c>
      <c r="C100" s="40" t="s">
        <v>15</v>
      </c>
      <c r="D100" s="56"/>
    </row>
    <row r="101" spans="1:5">
      <c r="A101" s="228"/>
      <c r="B101" s="2" t="s">
        <v>162</v>
      </c>
      <c r="C101" s="40" t="s">
        <v>163</v>
      </c>
      <c r="D101" s="56"/>
    </row>
    <row r="102" spans="1:5">
      <c r="A102" s="228"/>
      <c r="B102" s="2" t="s">
        <v>164</v>
      </c>
      <c r="C102" s="40" t="s">
        <v>163</v>
      </c>
      <c r="D102" s="56"/>
    </row>
    <row r="103" spans="1:5">
      <c r="A103" s="229"/>
      <c r="B103" s="6" t="s">
        <v>165</v>
      </c>
      <c r="C103" s="40" t="s">
        <v>15</v>
      </c>
      <c r="D103" s="43">
        <f t="shared" ref="D103" si="0">1-(D98+D99+D100+D102)</f>
        <v>1</v>
      </c>
    </row>
    <row r="104" spans="1:5">
      <c r="A104" s="227" t="s">
        <v>166</v>
      </c>
      <c r="B104" s="41" t="s">
        <v>167</v>
      </c>
      <c r="C104" s="39" t="s">
        <v>12</v>
      </c>
      <c r="D104" s="2"/>
    </row>
    <row r="105" spans="1:5">
      <c r="A105" s="228"/>
      <c r="B105" s="2" t="s">
        <v>168</v>
      </c>
      <c r="C105" s="40" t="s">
        <v>12</v>
      </c>
      <c r="D105" s="159" t="str">
        <f>IF(D110&gt;0.0001,IF(D107&gt;0.0001,D104-2.442*((1-D107)+9*D110),"-"),"-")</f>
        <v>-</v>
      </c>
      <c r="E105" s="159" t="str">
        <f>IF(E110&gt;0.0001,IF(E107&gt;0.0001,E104-2.442*((1-E107)+9*E110),"-"),"-")</f>
        <v>-</v>
      </c>
    </row>
    <row r="106" spans="1:5">
      <c r="A106" s="228"/>
      <c r="B106" s="2" t="s">
        <v>169</v>
      </c>
      <c r="C106" s="40" t="s">
        <v>15</v>
      </c>
    </row>
    <row r="107" spans="1:5">
      <c r="A107" s="228"/>
      <c r="B107" s="2" t="s">
        <v>226</v>
      </c>
      <c r="C107" s="40" t="s">
        <v>15</v>
      </c>
    </row>
    <row r="108" spans="1:5">
      <c r="A108" s="228"/>
      <c r="B108" s="2" t="s">
        <v>171</v>
      </c>
      <c r="C108" s="40" t="s">
        <v>15</v>
      </c>
    </row>
    <row r="109" spans="1:5">
      <c r="A109" s="228"/>
      <c r="B109" s="2" t="s">
        <v>172</v>
      </c>
      <c r="C109" s="40" t="s">
        <v>15</v>
      </c>
    </row>
    <row r="110" spans="1:5">
      <c r="A110" s="228"/>
      <c r="B110" s="2" t="s">
        <v>173</v>
      </c>
      <c r="C110" s="40" t="s">
        <v>15</v>
      </c>
    </row>
    <row r="111" spans="1:5">
      <c r="A111" s="229"/>
      <c r="B111" s="6" t="s">
        <v>174</v>
      </c>
      <c r="C111" s="40" t="s">
        <v>15</v>
      </c>
      <c r="D111" s="6"/>
    </row>
    <row r="112" spans="1:5">
      <c r="A112" s="227" t="s">
        <v>113</v>
      </c>
      <c r="B112" s="41" t="s">
        <v>167</v>
      </c>
      <c r="C112" s="39" t="s">
        <v>12</v>
      </c>
      <c r="D112" s="41"/>
    </row>
    <row r="113" spans="1:5">
      <c r="A113" s="228"/>
      <c r="B113" s="2" t="s">
        <v>168</v>
      </c>
      <c r="C113" s="40" t="s">
        <v>12</v>
      </c>
      <c r="D113" s="159" t="str">
        <f>IF(D120&gt;0.0001,IF(D116&gt;0.0001,D112-2.442*(D116+9*D120),"-"),"-")</f>
        <v>-</v>
      </c>
      <c r="E113" s="159" t="str">
        <f>IF(E120&gt;0.0001,IF(E116&gt;0.0001,E112-2.442*(E116+9*E120),"-"),"-")</f>
        <v>-</v>
      </c>
    </row>
    <row r="114" spans="1:5">
      <c r="A114" s="228"/>
      <c r="B114" s="2" t="s">
        <v>175</v>
      </c>
      <c r="C114" s="40" t="s">
        <v>15</v>
      </c>
    </row>
    <row r="115" spans="1:5">
      <c r="A115" s="228"/>
      <c r="B115" s="2" t="s">
        <v>176</v>
      </c>
      <c r="C115" s="40" t="s">
        <v>177</v>
      </c>
      <c r="D115" s="1"/>
    </row>
    <row r="116" spans="1:5">
      <c r="A116" s="228"/>
      <c r="B116" s="2" t="s">
        <v>170</v>
      </c>
      <c r="C116" s="40" t="s">
        <v>15</v>
      </c>
      <c r="D116" s="17"/>
    </row>
    <row r="117" spans="1:5">
      <c r="A117" s="228"/>
      <c r="B117" s="2" t="s">
        <v>227</v>
      </c>
      <c r="C117" s="61" t="s">
        <v>3</v>
      </c>
      <c r="D117" s="2"/>
    </row>
    <row r="118" spans="1:5">
      <c r="A118" s="228"/>
      <c r="B118" s="2" t="s">
        <v>171</v>
      </c>
      <c r="C118" s="40" t="s">
        <v>15</v>
      </c>
      <c r="D118" s="2"/>
    </row>
    <row r="119" spans="1:5">
      <c r="A119" s="228"/>
      <c r="B119" s="2" t="s">
        <v>172</v>
      </c>
      <c r="C119" s="40" t="s">
        <v>15</v>
      </c>
      <c r="D119" s="2"/>
    </row>
    <row r="120" spans="1:5">
      <c r="A120" s="228"/>
      <c r="B120" s="2" t="s">
        <v>173</v>
      </c>
      <c r="C120" s="40" t="s">
        <v>15</v>
      </c>
      <c r="D120" s="2"/>
    </row>
    <row r="121" spans="1:5">
      <c r="A121" s="228"/>
      <c r="B121" s="2" t="s">
        <v>174</v>
      </c>
      <c r="C121" s="40" t="s">
        <v>15</v>
      </c>
      <c r="D121" s="2"/>
    </row>
    <row r="122" spans="1:5">
      <c r="A122" s="228"/>
      <c r="B122" s="2" t="s">
        <v>178</v>
      </c>
      <c r="C122" s="59" t="s">
        <v>3</v>
      </c>
      <c r="D122" s="2"/>
    </row>
    <row r="123" spans="1:5">
      <c r="A123" s="228"/>
      <c r="B123" s="2" t="s">
        <v>179</v>
      </c>
      <c r="C123" s="40" t="s">
        <v>15</v>
      </c>
      <c r="D123" s="2"/>
    </row>
    <row r="124" spans="1:5">
      <c r="A124" s="228"/>
      <c r="B124" s="1" t="s">
        <v>180</v>
      </c>
      <c r="C124" s="59" t="s">
        <v>3</v>
      </c>
      <c r="D124" s="2"/>
    </row>
    <row r="125" spans="1:5">
      <c r="A125" s="228"/>
      <c r="B125" s="2" t="s">
        <v>181</v>
      </c>
      <c r="C125" s="40" t="s">
        <v>240</v>
      </c>
      <c r="D125" s="2"/>
    </row>
    <row r="126" spans="1:5">
      <c r="A126" s="228"/>
      <c r="B126" s="2" t="s">
        <v>182</v>
      </c>
      <c r="C126" s="40"/>
      <c r="D126" s="2"/>
    </row>
    <row r="127" spans="1:5">
      <c r="A127" s="228"/>
      <c r="B127" s="2" t="s">
        <v>183</v>
      </c>
      <c r="C127" s="40"/>
      <c r="D127" s="2"/>
    </row>
    <row r="128" spans="1:5">
      <c r="A128" s="228"/>
      <c r="B128" s="2" t="s">
        <v>184</v>
      </c>
      <c r="C128" s="40"/>
      <c r="D128" s="2"/>
    </row>
    <row r="129" spans="1:6">
      <c r="A129" s="228"/>
      <c r="B129" s="2" t="s">
        <v>185</v>
      </c>
      <c r="C129" s="40"/>
      <c r="D129" s="2"/>
    </row>
    <row r="130" spans="1:6">
      <c r="A130" s="228"/>
      <c r="B130" s="2" t="s">
        <v>243</v>
      </c>
      <c r="C130" s="59" t="s">
        <v>153</v>
      </c>
      <c r="D130" s="2"/>
    </row>
    <row r="131" spans="1:6">
      <c r="A131" s="228"/>
      <c r="B131" s="2" t="s">
        <v>244</v>
      </c>
      <c r="C131" s="59" t="s">
        <v>153</v>
      </c>
      <c r="D131" s="2"/>
    </row>
    <row r="132" spans="1:6">
      <c r="A132" s="228"/>
      <c r="B132" s="2" t="s">
        <v>245</v>
      </c>
      <c r="C132" s="59" t="s">
        <v>153</v>
      </c>
      <c r="D132" s="2"/>
    </row>
    <row r="133" spans="1:6">
      <c r="A133" s="229"/>
      <c r="B133" s="2" t="s">
        <v>186</v>
      </c>
      <c r="C133" s="40"/>
      <c r="D133" s="77"/>
    </row>
    <row r="134" spans="1:6">
      <c r="A134" s="227" t="s">
        <v>187</v>
      </c>
      <c r="B134" s="70" t="s">
        <v>188</v>
      </c>
      <c r="C134" s="39" t="s">
        <v>12</v>
      </c>
      <c r="D134" s="41"/>
    </row>
    <row r="135" spans="1:6" ht="17.25">
      <c r="A135" s="228"/>
      <c r="B135" s="2" t="s">
        <v>189</v>
      </c>
      <c r="C135" s="42" t="s">
        <v>190</v>
      </c>
      <c r="D135" s="2"/>
    </row>
    <row r="136" spans="1:6">
      <c r="A136" s="228"/>
      <c r="B136" s="2" t="s">
        <v>191</v>
      </c>
      <c r="C136" s="40" t="s">
        <v>12</v>
      </c>
      <c r="D136" s="2"/>
    </row>
    <row r="137" spans="1:6" ht="17.25">
      <c r="A137" s="228"/>
      <c r="B137" s="2" t="s">
        <v>167</v>
      </c>
      <c r="C137" s="42" t="s">
        <v>190</v>
      </c>
      <c r="D137" s="2"/>
    </row>
    <row r="138" spans="1:6" ht="18">
      <c r="A138" s="228"/>
      <c r="B138" s="2" t="s">
        <v>247</v>
      </c>
      <c r="C138" s="42" t="s">
        <v>190</v>
      </c>
      <c r="D138" s="2"/>
      <c r="F138">
        <v>1</v>
      </c>
    </row>
    <row r="139" spans="1:6" ht="18">
      <c r="A139" s="228"/>
      <c r="B139" s="2" t="s">
        <v>248</v>
      </c>
      <c r="C139" s="42" t="s">
        <v>190</v>
      </c>
      <c r="D139" s="2"/>
    </row>
    <row r="140" spans="1:6" ht="17.25">
      <c r="A140" s="228"/>
      <c r="B140" s="2" t="s">
        <v>249</v>
      </c>
      <c r="C140" s="42" t="s">
        <v>193</v>
      </c>
      <c r="D140" s="2"/>
    </row>
    <row r="141" spans="1:6" ht="17.25">
      <c r="A141" s="228"/>
      <c r="B141" s="2" t="s">
        <v>250</v>
      </c>
      <c r="C141" s="42" t="s">
        <v>193</v>
      </c>
      <c r="D141" s="2"/>
    </row>
    <row r="142" spans="1:6" ht="18">
      <c r="A142" s="228"/>
      <c r="B142" s="2" t="s">
        <v>251</v>
      </c>
      <c r="C142" s="40" t="s">
        <v>252</v>
      </c>
      <c r="D142" s="2"/>
    </row>
    <row r="143" spans="1:6" ht="18">
      <c r="A143" s="228"/>
      <c r="B143" s="2" t="s">
        <v>253</v>
      </c>
      <c r="C143" s="40" t="s">
        <v>254</v>
      </c>
      <c r="D143" s="2"/>
    </row>
    <row r="144" spans="1:6">
      <c r="A144" s="228"/>
      <c r="B144" s="2" t="s">
        <v>255</v>
      </c>
      <c r="C144" s="40" t="s">
        <v>156</v>
      </c>
      <c r="D144" s="2"/>
    </row>
    <row r="145" spans="1:4">
      <c r="A145" s="228"/>
      <c r="B145" s="2" t="s">
        <v>196</v>
      </c>
      <c r="C145" s="40" t="s">
        <v>156</v>
      </c>
      <c r="D145" s="2"/>
    </row>
    <row r="146" spans="1:4" ht="18">
      <c r="A146" s="228"/>
      <c r="B146" s="2" t="s">
        <v>264</v>
      </c>
      <c r="C146" s="40" t="s">
        <v>198</v>
      </c>
      <c r="D146" s="2"/>
    </row>
    <row r="147" spans="1:4" ht="18">
      <c r="A147" s="228"/>
      <c r="B147" s="2" t="s">
        <v>197</v>
      </c>
      <c r="C147" s="40" t="s">
        <v>198</v>
      </c>
      <c r="D147" s="2"/>
    </row>
    <row r="148" spans="1:4" ht="18">
      <c r="A148" s="228"/>
      <c r="B148" s="2" t="s">
        <v>275</v>
      </c>
      <c r="C148" s="40" t="s">
        <v>198</v>
      </c>
      <c r="D148" s="2"/>
    </row>
    <row r="149" spans="1:4">
      <c r="A149" s="228"/>
      <c r="B149" s="2" t="s">
        <v>200</v>
      </c>
      <c r="C149" s="40" t="s">
        <v>198</v>
      </c>
      <c r="D149" s="2"/>
    </row>
    <row r="150" spans="1:4" ht="18">
      <c r="A150" s="228"/>
      <c r="B150" s="2" t="s">
        <v>201</v>
      </c>
      <c r="C150" s="40" t="s">
        <v>198</v>
      </c>
      <c r="D150" s="2"/>
    </row>
    <row r="151" spans="1:4" ht="18">
      <c r="A151" s="228"/>
      <c r="B151" s="2" t="s">
        <v>256</v>
      </c>
      <c r="C151" s="40" t="s">
        <v>198</v>
      </c>
      <c r="D151" s="2"/>
    </row>
    <row r="152" spans="1:4" ht="18">
      <c r="A152" s="229"/>
      <c r="B152" s="6" t="s">
        <v>257</v>
      </c>
      <c r="C152" s="38" t="s">
        <v>198</v>
      </c>
      <c r="D152" s="77"/>
    </row>
    <row r="153" spans="1:4">
      <c r="A153" s="227" t="s">
        <v>258</v>
      </c>
      <c r="B153" s="2" t="s">
        <v>169</v>
      </c>
      <c r="C153" s="40" t="s">
        <v>15</v>
      </c>
      <c r="D153" s="2"/>
    </row>
    <row r="154" spans="1:4">
      <c r="A154" s="228"/>
      <c r="B154" s="2" t="s">
        <v>170</v>
      </c>
      <c r="C154" s="40" t="s">
        <v>15</v>
      </c>
      <c r="D154" s="2"/>
    </row>
    <row r="155" spans="1:4">
      <c r="A155" s="228"/>
      <c r="B155" s="2" t="s">
        <v>171</v>
      </c>
      <c r="C155" s="40" t="s">
        <v>15</v>
      </c>
      <c r="D155" s="2"/>
    </row>
    <row r="156" spans="1:4">
      <c r="A156" s="228"/>
      <c r="B156" s="2" t="s">
        <v>172</v>
      </c>
      <c r="C156" s="40" t="s">
        <v>15</v>
      </c>
      <c r="D156" s="2"/>
    </row>
    <row r="157" spans="1:4">
      <c r="A157" s="228"/>
      <c r="B157" s="2" t="s">
        <v>173</v>
      </c>
      <c r="C157" s="40" t="s">
        <v>15</v>
      </c>
      <c r="D157" s="2"/>
    </row>
    <row r="158" spans="1:4">
      <c r="A158" s="229"/>
      <c r="B158" s="6" t="s">
        <v>174</v>
      </c>
      <c r="C158" s="38" t="s">
        <v>15</v>
      </c>
      <c r="D158" s="77"/>
    </row>
    <row r="159" spans="1:4">
      <c r="A159" s="234" t="s">
        <v>259</v>
      </c>
      <c r="B159" s="2" t="s">
        <v>171</v>
      </c>
      <c r="C159" s="40" t="s">
        <v>15</v>
      </c>
      <c r="D159" s="2"/>
    </row>
    <row r="160" spans="1:4">
      <c r="A160" s="235"/>
      <c r="B160" s="2" t="s">
        <v>172</v>
      </c>
      <c r="C160" s="40" t="s">
        <v>15</v>
      </c>
      <c r="D160" s="2"/>
    </row>
    <row r="161" spans="1:4">
      <c r="A161" s="235"/>
      <c r="B161" s="2" t="s">
        <v>173</v>
      </c>
      <c r="C161" s="40" t="s">
        <v>15</v>
      </c>
      <c r="D161" s="2"/>
    </row>
    <row r="162" spans="1:4">
      <c r="A162" s="236"/>
      <c r="B162" s="6" t="s">
        <v>174</v>
      </c>
      <c r="C162" s="38" t="s">
        <v>15</v>
      </c>
      <c r="D162" s="77"/>
    </row>
    <row r="163" spans="1:4">
      <c r="A163" s="228" t="s">
        <v>202</v>
      </c>
      <c r="B163" s="2" t="s">
        <v>260</v>
      </c>
      <c r="C163" s="61" t="s">
        <v>3</v>
      </c>
      <c r="D163" s="2"/>
    </row>
    <row r="164" spans="1:4">
      <c r="A164" s="228"/>
      <c r="B164" s="2" t="s">
        <v>261</v>
      </c>
      <c r="C164" s="40" t="s">
        <v>262</v>
      </c>
      <c r="D164" s="2"/>
    </row>
    <row r="165" spans="1:4">
      <c r="A165" s="228"/>
      <c r="B165" s="2"/>
      <c r="C165" s="40"/>
      <c r="D165" s="2"/>
    </row>
    <row r="166" spans="1:4">
      <c r="A166" s="228"/>
      <c r="B166" s="2"/>
      <c r="C166" s="40"/>
      <c r="D166" s="2"/>
    </row>
    <row r="167" spans="1:4">
      <c r="A167" s="229"/>
      <c r="B167" s="2"/>
      <c r="C167" s="40"/>
      <c r="D167" s="2"/>
    </row>
    <row r="168" spans="1:4">
      <c r="A168" s="2"/>
      <c r="B168" s="2"/>
      <c r="C168" s="2"/>
      <c r="D168" s="2"/>
    </row>
    <row r="169" spans="1:4">
      <c r="A169" s="2"/>
      <c r="B169" s="2"/>
      <c r="C169" s="2"/>
      <c r="D169" s="2"/>
    </row>
    <row r="170" spans="1:4">
      <c r="A170" s="2"/>
      <c r="B170" s="2"/>
      <c r="C170" s="2"/>
      <c r="D170" s="2"/>
    </row>
    <row r="171" spans="1:4">
      <c r="A171" s="2"/>
      <c r="B171" s="2"/>
      <c r="C171" s="2"/>
      <c r="D171" s="2"/>
    </row>
    <row r="172" spans="1:4">
      <c r="A172" s="2"/>
      <c r="B172" s="2"/>
      <c r="C172" s="2"/>
      <c r="D172" s="2"/>
    </row>
    <row r="173" spans="1:4">
      <c r="A173" s="2"/>
      <c r="B173" s="2"/>
      <c r="C173" s="2"/>
      <c r="D173" s="2"/>
    </row>
  </sheetData>
  <mergeCells count="7">
    <mergeCell ref="A163:A167"/>
    <mergeCell ref="A83:A103"/>
    <mergeCell ref="A104:A111"/>
    <mergeCell ref="A112:A133"/>
    <mergeCell ref="A134:A152"/>
    <mergeCell ref="A153:A158"/>
    <mergeCell ref="A159:A162"/>
  </mergeCells>
  <pageMargins left="0.7" right="0.7" top="0.78740157499999996" bottom="0.78740157499999996" header="0.3" footer="0.3"/>
  <legacyDrawing r:id="rId1"/>
</worksheet>
</file>

<file path=xl/worksheets/sheet76.xml><?xml version="1.0" encoding="utf-8"?>
<worksheet xmlns="http://schemas.openxmlformats.org/spreadsheetml/2006/main" xmlns:r="http://schemas.openxmlformats.org/officeDocument/2006/relationships" xmlns:xdr="http://schemas.openxmlformats.org/drawingml/2006/spreadsheetDrawing" xmlns:x14="http://schemas.microsoft.com/office/spreadsheetml/2009/9/main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00000000-0001-0000-4B00-000000000000}">
  <sheetPr codeName="Tabelle76"/>
  <dimension ref="A1:F175"/>
  <sheetViews>
    <sheetView zoomScale="90" zoomScaleNormal="90" workbookViewId="0">
      <selection activeCell="D18" sqref="D18"/>
    </sheetView>
  </sheetViews>
  <sheetFormatPr defaultColWidth="11.42578125" defaultRowHeight="15"/>
  <cols>
    <col min="1" max="1" width="24" bestFit="1" customWidth="1"/>
    <col min="2" max="2" width="37.7109375" bestFit="1" customWidth="1"/>
    <col min="3" max="3" width="9.85546875" bestFit="1" customWidth="1"/>
  </cols>
  <sheetData>
    <row r="1" spans="1:4" ht="30">
      <c r="A1" s="5" t="s">
        <v>127</v>
      </c>
      <c r="B1" s="2">
        <f>Gesamtübersicht!BX2</f>
        <v>0</v>
      </c>
      <c r="C1" s="2"/>
      <c r="D1" s="2"/>
    </row>
    <row r="2" spans="1:4">
      <c r="A2" s="5" t="s">
        <v>128</v>
      </c>
      <c r="B2" s="2">
        <f>Gesamtübersicht!BX3</f>
        <v>0</v>
      </c>
      <c r="C2" s="2"/>
      <c r="D2" s="2"/>
    </row>
    <row r="3" spans="1:4">
      <c r="A3" s="5" t="s">
        <v>7</v>
      </c>
      <c r="B3" s="9">
        <f>Gesamtübersicht!BX6</f>
        <v>0</v>
      </c>
      <c r="C3" s="2"/>
      <c r="D3" s="2"/>
    </row>
    <row r="4" spans="1:4">
      <c r="A4" s="5" t="s">
        <v>11</v>
      </c>
      <c r="B4" s="2">
        <f>Gesamtübersicht!BX9</f>
        <v>0</v>
      </c>
      <c r="C4" s="2" t="str">
        <f>Gesamtübersicht!B9</f>
        <v>MJ/kg</v>
      </c>
      <c r="D4" s="2"/>
    </row>
    <row r="5" spans="1:4">
      <c r="A5" s="5" t="s">
        <v>13</v>
      </c>
      <c r="B5" s="2">
        <f>Gesamtübersicht!BX10</f>
        <v>0</v>
      </c>
      <c r="C5" s="2" t="str">
        <f>Gesamtübersicht!B10</f>
        <v>MJ/kg</v>
      </c>
      <c r="D5" s="2"/>
    </row>
    <row r="6" spans="1:4">
      <c r="A6" s="5" t="s">
        <v>129</v>
      </c>
      <c r="B6" s="3">
        <f>Gesamtübersicht!BX11</f>
        <v>0</v>
      </c>
      <c r="C6" s="2" t="str">
        <f>Gesamtübersicht!B11</f>
        <v>Ma.-%</v>
      </c>
      <c r="D6" s="2"/>
    </row>
    <row r="7" spans="1:4">
      <c r="A7" s="5" t="s">
        <v>130</v>
      </c>
      <c r="B7" s="3">
        <f>Gesamtübersicht!BX12</f>
        <v>0</v>
      </c>
      <c r="C7" s="2" t="str">
        <f>Gesamtübersicht!B12</f>
        <v>Ma.-%</v>
      </c>
      <c r="D7" s="2"/>
    </row>
    <row r="8" spans="1:4">
      <c r="A8" s="5" t="s">
        <v>143</v>
      </c>
      <c r="B8" s="3" t="e">
        <f>Gesamtübersicht!#REF!</f>
        <v>#REF!</v>
      </c>
      <c r="C8" s="2" t="e">
        <f>Gesamtübersicht!#REF!</f>
        <v>#REF!</v>
      </c>
      <c r="D8" s="2"/>
    </row>
    <row r="9" spans="1:4">
      <c r="A9" s="5" t="s">
        <v>145</v>
      </c>
      <c r="B9" s="3" t="e">
        <f>Gesamtübersicht!#REF!</f>
        <v>#REF!</v>
      </c>
      <c r="C9" s="2" t="e">
        <f>Gesamtübersicht!#REF!</f>
        <v>#REF!</v>
      </c>
      <c r="D9" s="2"/>
    </row>
    <row r="10" spans="1:4">
      <c r="A10" s="5" t="s">
        <v>17</v>
      </c>
      <c r="B10" s="32">
        <f>Gesamtübersicht!BX13</f>
        <v>0</v>
      </c>
      <c r="C10" s="2" t="str">
        <f>Gesamtübersicht!B13</f>
        <v>kg/m³</v>
      </c>
      <c r="D10" s="2"/>
    </row>
    <row r="11" spans="1:4">
      <c r="A11" s="1"/>
      <c r="B11" s="9"/>
      <c r="C11" s="2"/>
      <c r="D11" s="2"/>
    </row>
    <row r="12" spans="1:4">
      <c r="A12" s="2"/>
      <c r="B12" s="2"/>
      <c r="C12" s="2"/>
      <c r="D12" s="2"/>
    </row>
    <row r="13" spans="1:4">
      <c r="A13" s="2"/>
      <c r="B13" s="2"/>
      <c r="C13" s="2"/>
      <c r="D13" s="2"/>
    </row>
    <row r="14" spans="1:4">
      <c r="A14" s="2"/>
      <c r="B14" s="2"/>
      <c r="C14" s="2"/>
      <c r="D14" s="2"/>
    </row>
    <row r="15" spans="1:4">
      <c r="A15" s="2"/>
      <c r="B15" s="2"/>
      <c r="C15" s="2"/>
      <c r="D15" s="2"/>
    </row>
    <row r="16" spans="1:4">
      <c r="A16" s="2"/>
      <c r="B16" s="2"/>
      <c r="C16" s="2"/>
      <c r="D16" s="2"/>
    </row>
    <row r="17" spans="1:4">
      <c r="A17" s="2"/>
      <c r="B17" s="2"/>
      <c r="C17" s="2"/>
      <c r="D17" s="2"/>
    </row>
    <row r="18" spans="1:4">
      <c r="A18" s="2"/>
      <c r="B18" s="2"/>
      <c r="C18" s="2"/>
      <c r="D18" s="2"/>
    </row>
    <row r="19" spans="1:4">
      <c r="A19" s="2"/>
      <c r="B19" s="2"/>
      <c r="C19" s="2"/>
      <c r="D19" s="2"/>
    </row>
    <row r="20" spans="1:4">
      <c r="A20" s="2"/>
      <c r="B20" s="2"/>
      <c r="C20" s="2"/>
      <c r="D20" s="2"/>
    </row>
    <row r="21" spans="1:4">
      <c r="A21" s="2"/>
      <c r="B21" s="2"/>
      <c r="C21" s="2"/>
      <c r="D21" s="2"/>
    </row>
    <row r="22" spans="1:4">
      <c r="A22" s="2"/>
      <c r="B22" s="2"/>
      <c r="C22" s="2"/>
      <c r="D22" s="2"/>
    </row>
    <row r="23" spans="1:4">
      <c r="A23" s="2"/>
      <c r="B23" s="2"/>
      <c r="C23" s="2"/>
      <c r="D23" s="2"/>
    </row>
    <row r="24" spans="1:4">
      <c r="A24" s="2"/>
      <c r="B24" s="2"/>
      <c r="C24" s="2"/>
      <c r="D24" s="2"/>
    </row>
    <row r="25" spans="1:4">
      <c r="A25" s="2"/>
      <c r="B25" s="2"/>
      <c r="C25" s="2"/>
      <c r="D25" s="2"/>
    </row>
    <row r="26" spans="1:4">
      <c r="A26" s="2"/>
      <c r="B26" s="2"/>
      <c r="C26" s="2"/>
      <c r="D26" s="2"/>
    </row>
    <row r="27" spans="1:4">
      <c r="A27" s="2"/>
      <c r="B27" s="2"/>
      <c r="C27" s="2"/>
      <c r="D27" s="2"/>
    </row>
    <row r="28" spans="1:4">
      <c r="A28" s="2"/>
      <c r="B28" s="2"/>
      <c r="C28" s="2"/>
      <c r="D28" s="2"/>
    </row>
    <row r="29" spans="1:4">
      <c r="A29" s="2"/>
      <c r="B29" s="2"/>
      <c r="C29" s="2"/>
      <c r="D29" s="2"/>
    </row>
    <row r="30" spans="1:4">
      <c r="A30" s="2"/>
      <c r="B30" s="2"/>
      <c r="C30" s="2"/>
      <c r="D30" s="2"/>
    </row>
    <row r="31" spans="1:4">
      <c r="A31" s="2"/>
      <c r="B31" s="2"/>
      <c r="C31" s="2"/>
      <c r="D31" s="2"/>
    </row>
    <row r="32" spans="1:4">
      <c r="A32" s="2"/>
      <c r="B32" s="2"/>
      <c r="C32" s="2"/>
      <c r="D32" s="80"/>
    </row>
    <row r="33" spans="1:4">
      <c r="A33" s="2"/>
      <c r="B33" s="2"/>
      <c r="C33" s="2"/>
      <c r="D33" s="80"/>
    </row>
    <row r="34" spans="1:4">
      <c r="A34" s="2"/>
      <c r="B34" s="2"/>
      <c r="C34" s="2"/>
      <c r="D34" s="2"/>
    </row>
    <row r="35" spans="1:4">
      <c r="A35" s="2"/>
      <c r="B35" s="2"/>
      <c r="C35" s="2"/>
      <c r="D35" s="2"/>
    </row>
    <row r="36" spans="1:4">
      <c r="A36" s="2"/>
      <c r="B36" s="2"/>
      <c r="C36" s="2"/>
      <c r="D36" s="2"/>
    </row>
    <row r="37" spans="1:4">
      <c r="A37" s="2"/>
      <c r="B37" s="2"/>
      <c r="C37" s="2"/>
      <c r="D37" s="2"/>
    </row>
    <row r="38" spans="1:4">
      <c r="A38" s="2"/>
      <c r="B38" s="2"/>
      <c r="C38" s="2"/>
      <c r="D38" s="2"/>
    </row>
    <row r="39" spans="1:4">
      <c r="A39" s="2"/>
      <c r="B39" s="2"/>
      <c r="C39" s="2"/>
      <c r="D39" s="2"/>
    </row>
    <row r="40" spans="1:4">
      <c r="A40" s="2"/>
      <c r="B40" s="2"/>
      <c r="C40" s="2"/>
      <c r="D40" s="2"/>
    </row>
    <row r="41" spans="1:4">
      <c r="A41" s="2"/>
      <c r="B41" s="2"/>
      <c r="C41" s="2"/>
      <c r="D41" s="2"/>
    </row>
    <row r="42" spans="1:4">
      <c r="A42" s="2"/>
      <c r="B42" s="2"/>
      <c r="C42" s="2"/>
      <c r="D42" s="2"/>
    </row>
    <row r="43" spans="1:4">
      <c r="A43" s="2"/>
      <c r="B43" s="2"/>
      <c r="C43" s="2"/>
      <c r="D43" s="2"/>
    </row>
    <row r="44" spans="1:4">
      <c r="A44" s="2"/>
      <c r="B44" s="2"/>
      <c r="C44" s="2"/>
      <c r="D44" s="2"/>
    </row>
    <row r="45" spans="1:4">
      <c r="A45" s="2"/>
      <c r="B45" s="2"/>
      <c r="C45" s="2"/>
      <c r="D45" s="2"/>
    </row>
    <row r="46" spans="1:4">
      <c r="A46" s="2"/>
      <c r="B46" s="2"/>
      <c r="C46" s="2"/>
      <c r="D46" s="2"/>
    </row>
    <row r="47" spans="1:4">
      <c r="A47" s="2"/>
      <c r="B47" s="2"/>
      <c r="C47" s="2"/>
      <c r="D47" s="2"/>
    </row>
    <row r="48" spans="1:4">
      <c r="A48" s="2"/>
      <c r="B48" s="2"/>
      <c r="C48" s="2"/>
      <c r="D48" s="2"/>
    </row>
    <row r="49" spans="1:4">
      <c r="A49" s="2"/>
      <c r="B49" s="2"/>
      <c r="C49" s="2"/>
      <c r="D49" s="2"/>
    </row>
    <row r="50" spans="1:4">
      <c r="A50" s="2"/>
      <c r="B50" s="2"/>
      <c r="C50" s="2"/>
      <c r="D50" s="2"/>
    </row>
    <row r="51" spans="1:4">
      <c r="A51" s="2"/>
      <c r="B51" s="2"/>
      <c r="C51" s="2"/>
      <c r="D51" s="2"/>
    </row>
    <row r="52" spans="1:4">
      <c r="A52" s="2"/>
      <c r="B52" s="2"/>
      <c r="C52" s="2"/>
      <c r="D52" s="2"/>
    </row>
    <row r="53" spans="1:4">
      <c r="A53" s="2"/>
      <c r="B53" s="2"/>
      <c r="C53" s="2"/>
      <c r="D53" s="2"/>
    </row>
    <row r="54" spans="1:4">
      <c r="A54" s="2"/>
      <c r="B54" s="2"/>
      <c r="C54" s="2"/>
      <c r="D54" s="2"/>
    </row>
    <row r="55" spans="1:4">
      <c r="A55" s="2"/>
      <c r="B55" s="2"/>
      <c r="C55" s="2"/>
      <c r="D55" s="2"/>
    </row>
    <row r="56" spans="1:4">
      <c r="A56" s="2"/>
      <c r="B56" s="2"/>
      <c r="C56" s="2"/>
      <c r="D56" s="2"/>
    </row>
    <row r="57" spans="1:4">
      <c r="A57" s="2"/>
      <c r="B57" s="2"/>
      <c r="C57" s="2"/>
      <c r="D57" s="2"/>
    </row>
    <row r="58" spans="1:4">
      <c r="A58" s="2"/>
      <c r="B58" s="2"/>
      <c r="C58" s="2"/>
      <c r="D58" s="2"/>
    </row>
    <row r="59" spans="1:4">
      <c r="A59" s="2"/>
      <c r="B59" s="2"/>
      <c r="C59" s="2"/>
      <c r="D59" s="2"/>
    </row>
    <row r="60" spans="1:4">
      <c r="A60" s="2"/>
      <c r="B60" s="2"/>
      <c r="C60" s="2"/>
      <c r="D60" s="2"/>
    </row>
    <row r="61" spans="1:4">
      <c r="A61" s="2"/>
      <c r="B61" s="2"/>
      <c r="C61" s="2"/>
      <c r="D61" s="2"/>
    </row>
    <row r="62" spans="1:4">
      <c r="A62" s="2"/>
      <c r="B62" s="2"/>
      <c r="C62" s="2"/>
      <c r="D62" s="2"/>
    </row>
    <row r="63" spans="1:4">
      <c r="A63" s="2"/>
      <c r="B63" s="2"/>
      <c r="C63" s="2"/>
      <c r="D63" s="2"/>
    </row>
    <row r="64" spans="1:4">
      <c r="A64" s="2"/>
      <c r="B64" s="2"/>
      <c r="C64" s="2"/>
      <c r="D64" s="2"/>
    </row>
    <row r="65" spans="1:4">
      <c r="A65" s="2"/>
      <c r="B65" s="2"/>
      <c r="C65" s="2"/>
      <c r="D65" s="2"/>
    </row>
    <row r="66" spans="1:4">
      <c r="A66" s="2"/>
      <c r="B66" s="2"/>
      <c r="C66" s="2"/>
      <c r="D66" s="2"/>
    </row>
    <row r="67" spans="1:4">
      <c r="A67" s="2"/>
      <c r="B67" s="2"/>
      <c r="C67" s="2"/>
      <c r="D67" s="2"/>
    </row>
    <row r="68" spans="1:4">
      <c r="A68" s="2"/>
      <c r="B68" s="2"/>
      <c r="C68" s="2"/>
      <c r="D68" s="2"/>
    </row>
    <row r="69" spans="1:4">
      <c r="A69" s="2"/>
      <c r="B69" s="2"/>
      <c r="C69" s="2"/>
      <c r="D69" s="2"/>
    </row>
    <row r="70" spans="1:4">
      <c r="A70" s="2"/>
      <c r="B70" s="2"/>
      <c r="C70" s="2"/>
      <c r="D70" s="2"/>
    </row>
    <row r="71" spans="1:4">
      <c r="A71" s="2"/>
      <c r="B71" s="2"/>
      <c r="C71" s="2"/>
      <c r="D71" s="2"/>
    </row>
    <row r="72" spans="1:4">
      <c r="A72" s="2"/>
      <c r="B72" s="2"/>
      <c r="C72" s="2"/>
      <c r="D72" s="2"/>
    </row>
    <row r="73" spans="1:4">
      <c r="A73" s="45"/>
    </row>
    <row r="74" spans="1:4">
      <c r="A74" s="45"/>
    </row>
    <row r="75" spans="1:4">
      <c r="A75" s="45"/>
    </row>
    <row r="76" spans="1:4">
      <c r="A76" s="45"/>
    </row>
    <row r="77" spans="1:4">
      <c r="A77" s="45"/>
      <c r="B77" s="54"/>
      <c r="C77" s="138"/>
      <c r="D77" s="67"/>
    </row>
    <row r="78" spans="1:4">
      <c r="A78" s="45"/>
    </row>
    <row r="79" spans="1:4">
      <c r="A79" s="45"/>
    </row>
    <row r="80" spans="1:4">
      <c r="A80" s="45"/>
    </row>
    <row r="81" spans="1:4">
      <c r="A81" s="45"/>
      <c r="D81" s="150"/>
    </row>
    <row r="82" spans="1:4">
      <c r="A82" s="45" t="s">
        <v>148</v>
      </c>
      <c r="B82" s="46"/>
      <c r="C82" s="47" t="s">
        <v>0</v>
      </c>
      <c r="D82" s="48"/>
    </row>
    <row r="83" spans="1:4">
      <c r="A83" s="227" t="s">
        <v>149</v>
      </c>
      <c r="B83" s="54" t="s">
        <v>150</v>
      </c>
      <c r="C83" s="55" t="s">
        <v>134</v>
      </c>
      <c r="D83" s="2"/>
    </row>
    <row r="84" spans="1:4">
      <c r="A84" s="228"/>
      <c r="B84" s="54" t="s">
        <v>151</v>
      </c>
      <c r="C84" s="69" t="s">
        <v>134</v>
      </c>
      <c r="D84" s="68"/>
    </row>
    <row r="85" spans="1:4">
      <c r="A85" s="228"/>
      <c r="B85" s="2" t="s">
        <v>152</v>
      </c>
      <c r="C85" s="40" t="s">
        <v>153</v>
      </c>
      <c r="D85" s="73"/>
    </row>
    <row r="86" spans="1:4">
      <c r="A86" s="228"/>
      <c r="B86" s="2" t="s">
        <v>230</v>
      </c>
      <c r="C86" s="40" t="s">
        <v>153</v>
      </c>
      <c r="D86" s="73"/>
    </row>
    <row r="87" spans="1:4">
      <c r="A87" s="228"/>
      <c r="B87" s="2" t="s">
        <v>231</v>
      </c>
      <c r="C87" s="40" t="s">
        <v>153</v>
      </c>
      <c r="D87" s="149"/>
    </row>
    <row r="88" spans="1:4">
      <c r="A88" s="228"/>
      <c r="B88" s="2" t="s">
        <v>232</v>
      </c>
      <c r="C88" s="40" t="s">
        <v>153</v>
      </c>
      <c r="D88" s="112"/>
    </row>
    <row r="89" spans="1:4">
      <c r="A89" s="228"/>
      <c r="B89" s="2" t="s">
        <v>155</v>
      </c>
      <c r="C89" s="40" t="s">
        <v>156</v>
      </c>
    </row>
    <row r="90" spans="1:4" ht="18">
      <c r="A90" s="228"/>
      <c r="B90" s="2" t="s">
        <v>223</v>
      </c>
      <c r="C90" s="40" t="s">
        <v>224</v>
      </c>
    </row>
    <row r="91" spans="1:4">
      <c r="A91" s="228"/>
      <c r="B91" s="2" t="s">
        <v>233</v>
      </c>
      <c r="C91" s="61" t="s">
        <v>3</v>
      </c>
      <c r="D91" s="62"/>
    </row>
    <row r="92" spans="1:4">
      <c r="A92" s="228"/>
      <c r="B92" s="2" t="s">
        <v>234</v>
      </c>
      <c r="C92" s="40" t="s">
        <v>134</v>
      </c>
      <c r="D92" s="147"/>
    </row>
    <row r="93" spans="1:4">
      <c r="A93" s="228"/>
      <c r="B93" s="2" t="s">
        <v>235</v>
      </c>
      <c r="C93" s="40" t="s">
        <v>134</v>
      </c>
      <c r="D93" s="148"/>
    </row>
    <row r="94" spans="1:4">
      <c r="A94" s="228"/>
      <c r="B94" s="2" t="s">
        <v>236</v>
      </c>
      <c r="C94" s="40" t="s">
        <v>15</v>
      </c>
      <c r="D94" s="3"/>
    </row>
    <row r="95" spans="1:4">
      <c r="A95" s="228"/>
      <c r="B95" s="2" t="s">
        <v>237</v>
      </c>
      <c r="C95" s="40" t="s">
        <v>134</v>
      </c>
      <c r="D95" s="62"/>
    </row>
    <row r="96" spans="1:4">
      <c r="A96" s="228"/>
      <c r="B96" s="2" t="s">
        <v>238</v>
      </c>
      <c r="C96" s="40" t="s">
        <v>134</v>
      </c>
      <c r="D96" s="62"/>
    </row>
    <row r="97" spans="1:5">
      <c r="A97" s="228"/>
      <c r="B97" s="2" t="s">
        <v>276</v>
      </c>
      <c r="C97" s="40" t="s">
        <v>15</v>
      </c>
      <c r="D97" s="62"/>
    </row>
    <row r="98" spans="1:5">
      <c r="A98" s="228"/>
      <c r="B98" s="2" t="s">
        <v>159</v>
      </c>
      <c r="C98" s="40" t="s">
        <v>15</v>
      </c>
      <c r="D98" s="56"/>
    </row>
    <row r="99" spans="1:5">
      <c r="A99" s="228"/>
      <c r="B99" s="2" t="s">
        <v>160</v>
      </c>
      <c r="C99" s="40" t="s">
        <v>15</v>
      </c>
      <c r="D99" s="56"/>
    </row>
    <row r="100" spans="1:5">
      <c r="A100" s="228"/>
      <c r="B100" s="2" t="s">
        <v>161</v>
      </c>
      <c r="C100" s="40" t="s">
        <v>15</v>
      </c>
      <c r="D100" s="56"/>
    </row>
    <row r="101" spans="1:5">
      <c r="A101" s="228"/>
      <c r="B101" s="2" t="s">
        <v>162</v>
      </c>
      <c r="C101" s="40" t="s">
        <v>163</v>
      </c>
      <c r="D101" s="56"/>
    </row>
    <row r="102" spans="1:5">
      <c r="A102" s="228"/>
      <c r="B102" s="2" t="s">
        <v>277</v>
      </c>
      <c r="C102" s="40" t="s">
        <v>163</v>
      </c>
      <c r="D102" s="56"/>
    </row>
    <row r="103" spans="1:5">
      <c r="A103" s="228"/>
      <c r="B103" s="2" t="s">
        <v>278</v>
      </c>
      <c r="C103" s="40" t="s">
        <v>163</v>
      </c>
      <c r="D103" s="56"/>
    </row>
    <row r="104" spans="1:5">
      <c r="A104" s="228"/>
      <c r="B104" s="2" t="s">
        <v>164</v>
      </c>
      <c r="C104" s="40" t="s">
        <v>163</v>
      </c>
      <c r="D104" s="56"/>
    </row>
    <row r="105" spans="1:5">
      <c r="A105" s="229"/>
      <c r="B105" s="6" t="s">
        <v>165</v>
      </c>
      <c r="C105" s="40" t="s">
        <v>15</v>
      </c>
      <c r="D105" s="43"/>
    </row>
    <row r="106" spans="1:5">
      <c r="A106" s="227" t="s">
        <v>166</v>
      </c>
      <c r="B106" s="41" t="s">
        <v>167</v>
      </c>
      <c r="C106" s="39" t="s">
        <v>12</v>
      </c>
      <c r="D106" s="2"/>
    </row>
    <row r="107" spans="1:5">
      <c r="A107" s="228"/>
      <c r="B107" s="2" t="s">
        <v>168</v>
      </c>
      <c r="C107" s="40" t="s">
        <v>12</v>
      </c>
      <c r="D107" s="159"/>
      <c r="E107" s="159"/>
    </row>
    <row r="108" spans="1:5">
      <c r="A108" s="228"/>
      <c r="B108" s="2" t="s">
        <v>169</v>
      </c>
      <c r="C108" s="40" t="s">
        <v>15</v>
      </c>
    </row>
    <row r="109" spans="1:5">
      <c r="A109" s="228"/>
      <c r="B109" s="2" t="s">
        <v>226</v>
      </c>
      <c r="C109" s="40" t="s">
        <v>15</v>
      </c>
    </row>
    <row r="110" spans="1:5">
      <c r="A110" s="228"/>
      <c r="B110" s="2" t="s">
        <v>171</v>
      </c>
      <c r="C110" s="40" t="s">
        <v>15</v>
      </c>
    </row>
    <row r="111" spans="1:5">
      <c r="A111" s="228"/>
      <c r="B111" s="2" t="s">
        <v>172</v>
      </c>
      <c r="C111" s="40" t="s">
        <v>15</v>
      </c>
    </row>
    <row r="112" spans="1:5">
      <c r="A112" s="228"/>
      <c r="B112" s="2" t="s">
        <v>173</v>
      </c>
      <c r="C112" s="40" t="s">
        <v>15</v>
      </c>
    </row>
    <row r="113" spans="1:5">
      <c r="A113" s="229"/>
      <c r="B113" s="6" t="s">
        <v>174</v>
      </c>
      <c r="C113" s="40" t="s">
        <v>15</v>
      </c>
      <c r="D113" s="6"/>
    </row>
    <row r="114" spans="1:5">
      <c r="A114" s="227" t="s">
        <v>113</v>
      </c>
      <c r="B114" s="41" t="s">
        <v>167</v>
      </c>
      <c r="C114" s="39" t="s">
        <v>12</v>
      </c>
      <c r="D114" s="41"/>
    </row>
    <row r="115" spans="1:5">
      <c r="A115" s="228"/>
      <c r="B115" s="2" t="s">
        <v>168</v>
      </c>
      <c r="C115" s="40" t="s">
        <v>12</v>
      </c>
      <c r="D115" s="159" t="str">
        <f>IF(D122&gt;0.0001,IF(D118&gt;0.0001,D114-2.442*(D118+9*D122),"-"),"-")</f>
        <v>-</v>
      </c>
      <c r="E115" s="159" t="str">
        <f>IF(E122&gt;0.0001,IF(E118&gt;0.0001,E114-2.442*(E118+9*E122),"-"),"-")</f>
        <v>-</v>
      </c>
    </row>
    <row r="116" spans="1:5">
      <c r="A116" s="228"/>
      <c r="B116" s="2" t="s">
        <v>175</v>
      </c>
      <c r="C116" s="40" t="s">
        <v>15</v>
      </c>
    </row>
    <row r="117" spans="1:5">
      <c r="A117" s="228"/>
      <c r="B117" s="2" t="s">
        <v>176</v>
      </c>
      <c r="C117" s="40" t="s">
        <v>177</v>
      </c>
      <c r="D117" s="1"/>
    </row>
    <row r="118" spans="1:5">
      <c r="A118" s="228"/>
      <c r="B118" s="2" t="s">
        <v>170</v>
      </c>
      <c r="C118" s="40" t="s">
        <v>15</v>
      </c>
      <c r="D118" s="17"/>
    </row>
    <row r="119" spans="1:5">
      <c r="A119" s="228"/>
      <c r="B119" s="2" t="s">
        <v>227</v>
      </c>
      <c r="C119" s="61" t="s">
        <v>3</v>
      </c>
      <c r="D119" s="2"/>
    </row>
    <row r="120" spans="1:5">
      <c r="A120" s="228"/>
      <c r="B120" s="2" t="s">
        <v>171</v>
      </c>
      <c r="C120" s="40" t="s">
        <v>15</v>
      </c>
      <c r="D120" s="2"/>
    </row>
    <row r="121" spans="1:5">
      <c r="A121" s="228"/>
      <c r="B121" s="2" t="s">
        <v>172</v>
      </c>
      <c r="C121" s="40" t="s">
        <v>15</v>
      </c>
      <c r="D121" s="2"/>
    </row>
    <row r="122" spans="1:5">
      <c r="A122" s="228"/>
      <c r="B122" s="2" t="s">
        <v>173</v>
      </c>
      <c r="C122" s="40" t="s">
        <v>15</v>
      </c>
      <c r="D122" s="2"/>
    </row>
    <row r="123" spans="1:5">
      <c r="A123" s="228"/>
      <c r="B123" s="2" t="s">
        <v>174</v>
      </c>
      <c r="C123" s="40" t="s">
        <v>15</v>
      </c>
      <c r="D123" s="2"/>
    </row>
    <row r="124" spans="1:5">
      <c r="A124" s="228"/>
      <c r="B124" s="2" t="s">
        <v>178</v>
      </c>
      <c r="C124" s="59" t="s">
        <v>3</v>
      </c>
      <c r="D124" s="2"/>
    </row>
    <row r="125" spans="1:5">
      <c r="A125" s="228"/>
      <c r="B125" s="2" t="s">
        <v>179</v>
      </c>
      <c r="C125" s="40" t="s">
        <v>15</v>
      </c>
      <c r="D125" s="2"/>
    </row>
    <row r="126" spans="1:5">
      <c r="A126" s="228"/>
      <c r="B126" s="1" t="s">
        <v>180</v>
      </c>
      <c r="C126" s="59" t="s">
        <v>3</v>
      </c>
      <c r="D126" s="2"/>
    </row>
    <row r="127" spans="1:5">
      <c r="A127" s="228"/>
      <c r="B127" s="2" t="s">
        <v>181</v>
      </c>
      <c r="C127" s="40" t="s">
        <v>240</v>
      </c>
      <c r="D127" s="2"/>
    </row>
    <row r="128" spans="1:5">
      <c r="A128" s="228"/>
      <c r="B128" s="2" t="s">
        <v>182</v>
      </c>
      <c r="C128" s="40"/>
      <c r="D128" s="2"/>
    </row>
    <row r="129" spans="1:6">
      <c r="A129" s="228"/>
      <c r="B129" s="2" t="s">
        <v>183</v>
      </c>
      <c r="C129" s="40"/>
      <c r="D129" s="2"/>
    </row>
    <row r="130" spans="1:6">
      <c r="A130" s="228"/>
      <c r="B130" s="2" t="s">
        <v>184</v>
      </c>
      <c r="C130" s="40"/>
      <c r="D130" s="2"/>
    </row>
    <row r="131" spans="1:6">
      <c r="A131" s="228"/>
      <c r="B131" s="2" t="s">
        <v>185</v>
      </c>
      <c r="C131" s="40"/>
      <c r="D131" s="2"/>
    </row>
    <row r="132" spans="1:6">
      <c r="A132" s="228"/>
      <c r="B132" s="2" t="s">
        <v>243</v>
      </c>
      <c r="C132" s="59" t="s">
        <v>153</v>
      </c>
      <c r="D132" s="2"/>
    </row>
    <row r="133" spans="1:6">
      <c r="A133" s="228"/>
      <c r="B133" s="2" t="s">
        <v>244</v>
      </c>
      <c r="C133" s="59" t="s">
        <v>153</v>
      </c>
      <c r="D133" s="2"/>
    </row>
    <row r="134" spans="1:6">
      <c r="A134" s="228"/>
      <c r="B134" s="2" t="s">
        <v>245</v>
      </c>
      <c r="C134" s="59" t="s">
        <v>153</v>
      </c>
      <c r="D134" s="2"/>
    </row>
    <row r="135" spans="1:6">
      <c r="A135" s="229"/>
      <c r="B135" s="2" t="s">
        <v>186</v>
      </c>
      <c r="C135" s="40"/>
      <c r="D135" s="77"/>
    </row>
    <row r="136" spans="1:6">
      <c r="A136" s="227" t="s">
        <v>187</v>
      </c>
      <c r="B136" s="70" t="s">
        <v>188</v>
      </c>
      <c r="C136" s="39" t="s">
        <v>12</v>
      </c>
      <c r="D136" s="41"/>
    </row>
    <row r="137" spans="1:6" ht="17.25">
      <c r="A137" s="228"/>
      <c r="B137" s="2" t="s">
        <v>189</v>
      </c>
      <c r="C137" s="42" t="s">
        <v>190</v>
      </c>
      <c r="D137" s="2"/>
    </row>
    <row r="138" spans="1:6">
      <c r="A138" s="228"/>
      <c r="B138" s="2" t="s">
        <v>191</v>
      </c>
      <c r="C138" s="40" t="s">
        <v>12</v>
      </c>
      <c r="D138" s="2"/>
      <c r="F138">
        <v>1</v>
      </c>
    </row>
    <row r="139" spans="1:6" ht="17.25">
      <c r="A139" s="228"/>
      <c r="B139" s="2" t="s">
        <v>167</v>
      </c>
      <c r="C139" s="42" t="s">
        <v>190</v>
      </c>
      <c r="D139" s="2"/>
    </row>
    <row r="140" spans="1:6" ht="18">
      <c r="A140" s="228"/>
      <c r="B140" s="2" t="s">
        <v>247</v>
      </c>
      <c r="C140" s="42" t="s">
        <v>190</v>
      </c>
      <c r="D140" s="2"/>
    </row>
    <row r="141" spans="1:6" ht="18">
      <c r="A141" s="228"/>
      <c r="B141" s="2" t="s">
        <v>248</v>
      </c>
      <c r="C141" s="42" t="s">
        <v>190</v>
      </c>
      <c r="D141" s="2"/>
    </row>
    <row r="142" spans="1:6" ht="17.25">
      <c r="A142" s="228"/>
      <c r="B142" s="2" t="s">
        <v>249</v>
      </c>
      <c r="C142" s="42" t="s">
        <v>193</v>
      </c>
      <c r="D142" s="2"/>
    </row>
    <row r="143" spans="1:6" ht="17.25">
      <c r="A143" s="228"/>
      <c r="B143" s="2" t="s">
        <v>250</v>
      </c>
      <c r="C143" s="42" t="s">
        <v>193</v>
      </c>
      <c r="D143" s="2"/>
    </row>
    <row r="144" spans="1:6" ht="18">
      <c r="A144" s="228"/>
      <c r="B144" s="2" t="s">
        <v>251</v>
      </c>
      <c r="C144" s="40" t="s">
        <v>252</v>
      </c>
      <c r="D144" s="2"/>
    </row>
    <row r="145" spans="1:4" ht="18">
      <c r="A145" s="228"/>
      <c r="B145" s="2" t="s">
        <v>253</v>
      </c>
      <c r="C145" s="40" t="s">
        <v>254</v>
      </c>
      <c r="D145" s="2"/>
    </row>
    <row r="146" spans="1:4">
      <c r="A146" s="228"/>
      <c r="B146" s="2" t="s">
        <v>255</v>
      </c>
      <c r="C146" s="40" t="s">
        <v>156</v>
      </c>
      <c r="D146" s="2"/>
    </row>
    <row r="147" spans="1:4">
      <c r="A147" s="228"/>
      <c r="B147" s="2" t="s">
        <v>196</v>
      </c>
      <c r="C147" s="40" t="s">
        <v>156</v>
      </c>
      <c r="D147" s="2"/>
    </row>
    <row r="148" spans="1:4" ht="18">
      <c r="A148" s="228"/>
      <c r="B148" s="2" t="s">
        <v>264</v>
      </c>
      <c r="C148" s="40" t="s">
        <v>198</v>
      </c>
      <c r="D148" s="2"/>
    </row>
    <row r="149" spans="1:4" ht="18">
      <c r="A149" s="228"/>
      <c r="B149" s="2" t="s">
        <v>197</v>
      </c>
      <c r="C149" s="40" t="s">
        <v>198</v>
      </c>
      <c r="D149" s="2"/>
    </row>
    <row r="150" spans="1:4" ht="18">
      <c r="A150" s="228"/>
      <c r="B150" s="2" t="s">
        <v>275</v>
      </c>
      <c r="C150" s="40" t="s">
        <v>198</v>
      </c>
      <c r="D150" s="2"/>
    </row>
    <row r="151" spans="1:4">
      <c r="A151" s="228"/>
      <c r="B151" s="2" t="s">
        <v>200</v>
      </c>
      <c r="C151" s="40" t="s">
        <v>198</v>
      </c>
      <c r="D151" s="2"/>
    </row>
    <row r="152" spans="1:4" ht="18">
      <c r="A152" s="228"/>
      <c r="B152" s="2" t="s">
        <v>201</v>
      </c>
      <c r="C152" s="40" t="s">
        <v>198</v>
      </c>
      <c r="D152" s="2"/>
    </row>
    <row r="153" spans="1:4" ht="18">
      <c r="A153" s="228"/>
      <c r="B153" s="2" t="s">
        <v>256</v>
      </c>
      <c r="C153" s="40" t="s">
        <v>198</v>
      </c>
      <c r="D153" s="2"/>
    </row>
    <row r="154" spans="1:4" ht="18">
      <c r="A154" s="229"/>
      <c r="B154" s="6" t="s">
        <v>257</v>
      </c>
      <c r="C154" s="38" t="s">
        <v>198</v>
      </c>
      <c r="D154" s="77"/>
    </row>
    <row r="155" spans="1:4">
      <c r="A155" s="227" t="s">
        <v>258</v>
      </c>
      <c r="B155" s="2" t="s">
        <v>169</v>
      </c>
      <c r="C155" s="40" t="s">
        <v>15</v>
      </c>
      <c r="D155" s="2"/>
    </row>
    <row r="156" spans="1:4">
      <c r="A156" s="228"/>
      <c r="B156" s="2" t="s">
        <v>170</v>
      </c>
      <c r="C156" s="40" t="s">
        <v>15</v>
      </c>
      <c r="D156" s="2"/>
    </row>
    <row r="157" spans="1:4">
      <c r="A157" s="228"/>
      <c r="B157" s="2" t="s">
        <v>171</v>
      </c>
      <c r="C157" s="40" t="s">
        <v>15</v>
      </c>
      <c r="D157" s="2"/>
    </row>
    <row r="158" spans="1:4">
      <c r="A158" s="228"/>
      <c r="B158" s="2" t="s">
        <v>172</v>
      </c>
      <c r="C158" s="40" t="s">
        <v>15</v>
      </c>
      <c r="D158" s="2"/>
    </row>
    <row r="159" spans="1:4">
      <c r="A159" s="228"/>
      <c r="B159" s="2" t="s">
        <v>173</v>
      </c>
      <c r="C159" s="40" t="s">
        <v>15</v>
      </c>
      <c r="D159" s="2"/>
    </row>
    <row r="160" spans="1:4">
      <c r="A160" s="229"/>
      <c r="B160" s="6" t="s">
        <v>174</v>
      </c>
      <c r="C160" s="38" t="s">
        <v>15</v>
      </c>
      <c r="D160" s="77"/>
    </row>
    <row r="161" spans="1:4">
      <c r="A161" s="234" t="s">
        <v>259</v>
      </c>
      <c r="B161" s="2" t="s">
        <v>171</v>
      </c>
      <c r="C161" s="40" t="s">
        <v>15</v>
      </c>
      <c r="D161" s="2"/>
    </row>
    <row r="162" spans="1:4">
      <c r="A162" s="235"/>
      <c r="B162" s="2" t="s">
        <v>172</v>
      </c>
      <c r="C162" s="40" t="s">
        <v>15</v>
      </c>
      <c r="D162" s="2"/>
    </row>
    <row r="163" spans="1:4">
      <c r="A163" s="235"/>
      <c r="B163" s="2" t="s">
        <v>173</v>
      </c>
      <c r="C163" s="40" t="s">
        <v>15</v>
      </c>
      <c r="D163" s="2"/>
    </row>
    <row r="164" spans="1:4">
      <c r="A164" s="236"/>
      <c r="B164" s="6" t="s">
        <v>174</v>
      </c>
      <c r="C164" s="38" t="s">
        <v>15</v>
      </c>
      <c r="D164" s="77"/>
    </row>
    <row r="165" spans="1:4">
      <c r="A165" s="228" t="s">
        <v>202</v>
      </c>
      <c r="B165" s="2" t="s">
        <v>260</v>
      </c>
      <c r="C165" s="61" t="s">
        <v>3</v>
      </c>
      <c r="D165" s="2"/>
    </row>
    <row r="166" spans="1:4">
      <c r="A166" s="228"/>
      <c r="B166" s="2" t="s">
        <v>261</v>
      </c>
      <c r="C166" s="40" t="s">
        <v>262</v>
      </c>
      <c r="D166" s="2"/>
    </row>
    <row r="167" spans="1:4">
      <c r="A167" s="228"/>
      <c r="B167" s="2"/>
      <c r="C167" s="40"/>
      <c r="D167" s="2"/>
    </row>
    <row r="168" spans="1:4">
      <c r="A168" s="228"/>
      <c r="B168" s="2"/>
      <c r="C168" s="40"/>
      <c r="D168" s="2"/>
    </row>
    <row r="169" spans="1:4">
      <c r="A169" s="229"/>
      <c r="B169" s="2"/>
      <c r="C169" s="40"/>
      <c r="D169" s="2"/>
    </row>
    <row r="170" spans="1:4">
      <c r="A170" s="2"/>
      <c r="B170" s="2"/>
      <c r="C170" s="2"/>
      <c r="D170" s="2"/>
    </row>
    <row r="171" spans="1:4">
      <c r="A171" s="2"/>
      <c r="B171" s="2"/>
      <c r="C171" s="2"/>
      <c r="D171" s="2"/>
    </row>
    <row r="172" spans="1:4">
      <c r="A172" s="2"/>
      <c r="B172" s="2"/>
      <c r="C172" s="2"/>
      <c r="D172" s="2"/>
    </row>
    <row r="173" spans="1:4">
      <c r="A173" s="2"/>
      <c r="B173" s="2"/>
      <c r="C173" s="2"/>
      <c r="D173" s="2"/>
    </row>
    <row r="174" spans="1:4">
      <c r="A174" s="2"/>
      <c r="B174" s="2"/>
      <c r="C174" s="2"/>
      <c r="D174" s="2"/>
    </row>
    <row r="175" spans="1:4">
      <c r="A175" s="2"/>
      <c r="B175" s="2"/>
      <c r="C175" s="2"/>
      <c r="D175" s="2"/>
    </row>
  </sheetData>
  <mergeCells count="7">
    <mergeCell ref="A165:A169"/>
    <mergeCell ref="A83:A105"/>
    <mergeCell ref="A106:A113"/>
    <mergeCell ref="A114:A135"/>
    <mergeCell ref="A136:A154"/>
    <mergeCell ref="A155:A160"/>
    <mergeCell ref="A161:A164"/>
  </mergeCells>
  <pageMargins left="0.7" right="0.7" top="0.78740157499999996" bottom="0.78740157499999996" header="0.3" footer="0.3"/>
  <pageSetup paperSize="9" orientation="portrait" r:id="rId1"/>
  <legacyDrawing r:id="rId2"/>
</worksheet>
</file>

<file path=xl/worksheets/sheet77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00000000-0001-0000-4C00-000000000000}">
  <sheetPr codeName="Tabelle77"/>
  <dimension ref="A1:D72"/>
  <sheetViews>
    <sheetView zoomScale="90" zoomScaleNormal="90" workbookViewId="0">
      <selection activeCell="A11" sqref="A11"/>
    </sheetView>
  </sheetViews>
  <sheetFormatPr defaultColWidth="11.42578125" defaultRowHeight="15"/>
  <cols>
    <col min="1" max="1" width="24" bestFit="1" customWidth="1"/>
    <col min="2" max="2" width="37.7109375" bestFit="1" customWidth="1"/>
    <col min="3" max="3" width="9.85546875" bestFit="1" customWidth="1"/>
  </cols>
  <sheetData>
    <row r="1" spans="1:4" ht="30">
      <c r="A1" s="5" t="s">
        <v>127</v>
      </c>
      <c r="B1" s="2">
        <f>Gesamtübersicht!BY2</f>
        <v>0</v>
      </c>
      <c r="C1" s="2"/>
      <c r="D1" s="2"/>
    </row>
    <row r="2" spans="1:4">
      <c r="A2" s="5" t="s">
        <v>128</v>
      </c>
      <c r="B2" s="2">
        <f>Gesamtübersicht!BY3</f>
        <v>0</v>
      </c>
      <c r="C2" s="2"/>
      <c r="D2" s="2"/>
    </row>
    <row r="3" spans="1:4">
      <c r="A3" s="5" t="s">
        <v>7</v>
      </c>
      <c r="B3" s="9">
        <f>Gesamtübersicht!BY6</f>
        <v>0</v>
      </c>
      <c r="C3" s="2"/>
      <c r="D3" s="2"/>
    </row>
    <row r="4" spans="1:4">
      <c r="A4" s="5" t="s">
        <v>11</v>
      </c>
      <c r="B4" s="57">
        <f>Gesamtübersicht!BY9</f>
        <v>0</v>
      </c>
      <c r="C4" s="2" t="str">
        <f>Gesamtübersicht!B9</f>
        <v>MJ/kg</v>
      </c>
      <c r="D4" s="2"/>
    </row>
    <row r="5" spans="1:4">
      <c r="A5" s="5" t="s">
        <v>13</v>
      </c>
      <c r="B5" s="57">
        <f>Gesamtübersicht!BY10</f>
        <v>0</v>
      </c>
      <c r="C5" s="2" t="str">
        <f>Gesamtübersicht!B10</f>
        <v>MJ/kg</v>
      </c>
      <c r="D5" s="2"/>
    </row>
    <row r="6" spans="1:4">
      <c r="A6" s="5" t="s">
        <v>129</v>
      </c>
      <c r="B6" s="3">
        <f>Gesamtübersicht!BY11</f>
        <v>0</v>
      </c>
      <c r="C6" s="2" t="str">
        <f>Gesamtübersicht!B11</f>
        <v>Ma.-%</v>
      </c>
      <c r="D6" s="2"/>
    </row>
    <row r="7" spans="1:4">
      <c r="A7" s="5" t="s">
        <v>130</v>
      </c>
      <c r="B7" s="3">
        <f>Gesamtübersicht!BY12</f>
        <v>0</v>
      </c>
      <c r="C7" s="2" t="str">
        <f>Gesamtübersicht!B12</f>
        <v>Ma.-%</v>
      </c>
      <c r="D7" s="2"/>
    </row>
    <row r="8" spans="1:4">
      <c r="A8" s="5" t="s">
        <v>143</v>
      </c>
      <c r="B8" s="3" t="e">
        <f>Gesamtübersicht!#REF!</f>
        <v>#REF!</v>
      </c>
      <c r="C8" s="2" t="e">
        <f>Gesamtübersicht!#REF!</f>
        <v>#REF!</v>
      </c>
      <c r="D8" s="2"/>
    </row>
    <row r="9" spans="1:4">
      <c r="A9" s="5" t="s">
        <v>145</v>
      </c>
      <c r="B9" s="3" t="e">
        <f>Gesamtübersicht!#REF!</f>
        <v>#REF!</v>
      </c>
      <c r="C9" s="2" t="e">
        <f>Gesamtübersicht!#REF!</f>
        <v>#REF!</v>
      </c>
      <c r="D9" s="2"/>
    </row>
    <row r="10" spans="1:4">
      <c r="A10" s="5" t="s">
        <v>17</v>
      </c>
      <c r="B10" s="32">
        <f>Gesamtübersicht!BY13</f>
        <v>0</v>
      </c>
      <c r="C10" s="2" t="str">
        <f>Gesamtübersicht!B13</f>
        <v>kg/m³</v>
      </c>
      <c r="D10" s="2"/>
    </row>
    <row r="11" spans="1:4">
      <c r="A11" s="1"/>
      <c r="B11" s="9"/>
      <c r="C11" s="2"/>
      <c r="D11" s="2"/>
    </row>
    <row r="12" spans="1:4">
      <c r="A12" s="2"/>
      <c r="B12" s="2"/>
      <c r="C12" s="2"/>
      <c r="D12" s="2"/>
    </row>
    <row r="13" spans="1:4">
      <c r="A13" s="2"/>
      <c r="B13" s="2"/>
      <c r="C13" s="2"/>
      <c r="D13" s="2"/>
    </row>
    <row r="14" spans="1:4">
      <c r="A14" s="2"/>
      <c r="B14" s="2"/>
      <c r="C14" s="2"/>
      <c r="D14" s="2"/>
    </row>
    <row r="15" spans="1:4">
      <c r="A15" s="2"/>
      <c r="B15" s="2"/>
      <c r="C15" s="2"/>
      <c r="D15" s="2"/>
    </row>
    <row r="16" spans="1:4">
      <c r="A16" s="2"/>
      <c r="B16" s="2"/>
      <c r="C16" s="2"/>
      <c r="D16" s="2"/>
    </row>
    <row r="17" spans="1:4">
      <c r="A17" s="2"/>
      <c r="B17" s="2"/>
      <c r="C17" s="2"/>
      <c r="D17" s="2"/>
    </row>
    <row r="18" spans="1:4">
      <c r="A18" s="2"/>
      <c r="B18" s="2"/>
      <c r="C18" s="2"/>
      <c r="D18" s="2"/>
    </row>
    <row r="19" spans="1:4">
      <c r="A19" s="2"/>
      <c r="B19" s="2"/>
      <c r="C19" s="2"/>
      <c r="D19" s="2"/>
    </row>
    <row r="20" spans="1:4">
      <c r="A20" s="2"/>
      <c r="B20" s="2"/>
      <c r="C20" s="2"/>
      <c r="D20" s="2"/>
    </row>
    <row r="21" spans="1:4">
      <c r="A21" s="2"/>
      <c r="B21" s="2"/>
      <c r="C21" s="2"/>
      <c r="D21" s="2"/>
    </row>
    <row r="22" spans="1:4">
      <c r="A22" s="2"/>
      <c r="B22" s="2"/>
      <c r="C22" s="2"/>
      <c r="D22" s="2"/>
    </row>
    <row r="23" spans="1:4">
      <c r="A23" s="2"/>
      <c r="B23" s="2"/>
      <c r="C23" s="2"/>
      <c r="D23" s="2"/>
    </row>
    <row r="24" spans="1:4">
      <c r="A24" s="2"/>
      <c r="B24" s="2"/>
      <c r="C24" s="2"/>
      <c r="D24" s="2"/>
    </row>
    <row r="25" spans="1:4">
      <c r="A25" s="2"/>
      <c r="B25" s="2"/>
      <c r="C25" s="2"/>
      <c r="D25" s="2"/>
    </row>
    <row r="26" spans="1:4">
      <c r="A26" s="2"/>
      <c r="B26" s="2"/>
      <c r="C26" s="2"/>
      <c r="D26" s="2"/>
    </row>
    <row r="27" spans="1:4">
      <c r="A27" s="2"/>
      <c r="B27" s="2"/>
      <c r="C27" s="2"/>
      <c r="D27" s="2"/>
    </row>
    <row r="28" spans="1:4">
      <c r="A28" s="2"/>
      <c r="B28" s="2"/>
      <c r="C28" s="2"/>
      <c r="D28" s="2"/>
    </row>
    <row r="29" spans="1:4">
      <c r="A29" s="2"/>
      <c r="B29" s="2"/>
      <c r="C29" s="2"/>
      <c r="D29" s="2"/>
    </row>
    <row r="30" spans="1:4">
      <c r="A30" s="2"/>
      <c r="B30" s="2"/>
      <c r="C30" s="2"/>
      <c r="D30" s="2"/>
    </row>
    <row r="31" spans="1:4">
      <c r="A31" s="2"/>
      <c r="B31" s="2"/>
      <c r="C31" s="2"/>
      <c r="D31" s="2"/>
    </row>
    <row r="32" spans="1:4">
      <c r="A32" s="2"/>
      <c r="B32" s="2"/>
      <c r="C32" s="2"/>
      <c r="D32" s="80"/>
    </row>
    <row r="33" spans="1:4">
      <c r="A33" s="2"/>
      <c r="B33" s="2"/>
      <c r="C33" s="2"/>
      <c r="D33" s="80"/>
    </row>
    <row r="34" spans="1:4">
      <c r="A34" s="2"/>
      <c r="B34" s="2"/>
      <c r="C34" s="2"/>
      <c r="D34" s="2"/>
    </row>
    <row r="35" spans="1:4">
      <c r="A35" s="2"/>
      <c r="B35" s="2"/>
      <c r="C35" s="2"/>
      <c r="D35" s="2"/>
    </row>
    <row r="36" spans="1:4">
      <c r="A36" s="2"/>
      <c r="B36" s="2"/>
      <c r="C36" s="2"/>
      <c r="D36" s="2"/>
    </row>
    <row r="37" spans="1:4">
      <c r="A37" s="2"/>
      <c r="B37" s="2"/>
      <c r="C37" s="2"/>
      <c r="D37" s="2"/>
    </row>
    <row r="38" spans="1:4">
      <c r="A38" s="2"/>
      <c r="B38" s="2"/>
      <c r="C38" s="2"/>
      <c r="D38" s="2"/>
    </row>
    <row r="39" spans="1:4">
      <c r="A39" s="2"/>
      <c r="B39" s="2"/>
      <c r="C39" s="2"/>
      <c r="D39" s="2"/>
    </row>
    <row r="40" spans="1:4">
      <c r="A40" s="2"/>
      <c r="B40" s="2"/>
      <c r="C40" s="2"/>
      <c r="D40" s="2"/>
    </row>
    <row r="41" spans="1:4">
      <c r="A41" s="2"/>
      <c r="B41" s="2"/>
      <c r="C41" s="2"/>
      <c r="D41" s="2"/>
    </row>
    <row r="42" spans="1:4">
      <c r="A42" s="2"/>
      <c r="B42" s="2"/>
      <c r="C42" s="2"/>
      <c r="D42" s="2"/>
    </row>
    <row r="43" spans="1:4">
      <c r="A43" s="2"/>
      <c r="B43" s="2"/>
      <c r="C43" s="2"/>
      <c r="D43" s="2"/>
    </row>
    <row r="44" spans="1:4">
      <c r="A44" s="2"/>
      <c r="B44" s="2"/>
      <c r="C44" s="2"/>
      <c r="D44" s="2"/>
    </row>
    <row r="45" spans="1:4">
      <c r="A45" s="2"/>
      <c r="B45" s="2"/>
      <c r="C45" s="2"/>
      <c r="D45" s="2"/>
    </row>
    <row r="46" spans="1:4">
      <c r="A46" s="2"/>
      <c r="B46" s="2"/>
      <c r="C46" s="2"/>
      <c r="D46" s="2"/>
    </row>
    <row r="47" spans="1:4">
      <c r="A47" s="2"/>
      <c r="B47" s="2"/>
      <c r="C47" s="2"/>
      <c r="D47" s="2"/>
    </row>
    <row r="48" spans="1:4">
      <c r="A48" s="2"/>
      <c r="B48" s="2"/>
      <c r="C48" s="2"/>
      <c r="D48" s="2"/>
    </row>
    <row r="49" spans="1:4">
      <c r="A49" s="2"/>
      <c r="B49" s="2"/>
      <c r="C49" s="2"/>
      <c r="D49" s="2"/>
    </row>
    <row r="50" spans="1:4">
      <c r="A50" s="2"/>
      <c r="B50" s="2"/>
      <c r="C50" s="2"/>
      <c r="D50" s="2"/>
    </row>
    <row r="51" spans="1:4">
      <c r="A51" s="2"/>
      <c r="B51" s="2"/>
      <c r="C51" s="2"/>
      <c r="D51" s="2"/>
    </row>
    <row r="52" spans="1:4">
      <c r="A52" s="2"/>
      <c r="B52" s="2"/>
      <c r="C52" s="2"/>
      <c r="D52" s="2"/>
    </row>
    <row r="53" spans="1:4">
      <c r="A53" s="2"/>
      <c r="B53" s="2"/>
      <c r="C53" s="2"/>
      <c r="D53" s="2"/>
    </row>
    <row r="54" spans="1:4">
      <c r="A54" s="2"/>
      <c r="B54" s="2"/>
      <c r="C54" s="2"/>
      <c r="D54" s="2"/>
    </row>
    <row r="55" spans="1:4">
      <c r="A55" s="2"/>
      <c r="B55" s="2"/>
      <c r="C55" s="2"/>
      <c r="D55" s="2"/>
    </row>
    <row r="56" spans="1:4">
      <c r="A56" s="2"/>
      <c r="B56" s="2"/>
      <c r="C56" s="2"/>
      <c r="D56" s="2"/>
    </row>
    <row r="57" spans="1:4">
      <c r="A57" s="2"/>
      <c r="B57" s="2"/>
      <c r="C57" s="2"/>
      <c r="D57" s="2"/>
    </row>
    <row r="58" spans="1:4">
      <c r="A58" s="2"/>
      <c r="B58" s="2"/>
      <c r="C58" s="2"/>
      <c r="D58" s="2"/>
    </row>
    <row r="59" spans="1:4">
      <c r="A59" s="2"/>
      <c r="B59" s="2"/>
      <c r="C59" s="2"/>
      <c r="D59" s="2"/>
    </row>
    <row r="60" spans="1:4">
      <c r="A60" s="2"/>
      <c r="B60" s="2"/>
      <c r="C60" s="2"/>
      <c r="D60" s="2"/>
    </row>
    <row r="61" spans="1:4">
      <c r="A61" s="2"/>
      <c r="B61" s="2"/>
      <c r="C61" s="2"/>
      <c r="D61" s="2"/>
    </row>
    <row r="62" spans="1:4">
      <c r="A62" s="2"/>
      <c r="B62" s="2"/>
      <c r="C62" s="2"/>
      <c r="D62" s="2"/>
    </row>
    <row r="63" spans="1:4">
      <c r="A63" s="2"/>
      <c r="B63" s="2"/>
      <c r="C63" s="2"/>
      <c r="D63" s="2"/>
    </row>
    <row r="64" spans="1:4">
      <c r="A64" s="2"/>
      <c r="B64" s="2"/>
      <c r="C64" s="2"/>
      <c r="D64" s="2"/>
    </row>
    <row r="65" spans="1:4">
      <c r="A65" s="2"/>
      <c r="B65" s="2"/>
      <c r="C65" s="2"/>
      <c r="D65" s="2"/>
    </row>
    <row r="66" spans="1:4">
      <c r="A66" s="2"/>
      <c r="B66" s="2"/>
      <c r="C66" s="2"/>
      <c r="D66" s="2"/>
    </row>
    <row r="67" spans="1:4">
      <c r="A67" s="2"/>
      <c r="B67" s="2"/>
      <c r="C67" s="2"/>
      <c r="D67" s="2"/>
    </row>
    <row r="68" spans="1:4">
      <c r="A68" s="2"/>
      <c r="B68" s="2"/>
      <c r="C68" s="2"/>
      <c r="D68" s="2"/>
    </row>
    <row r="69" spans="1:4">
      <c r="A69" s="2"/>
      <c r="B69" s="2"/>
      <c r="C69" s="2"/>
      <c r="D69" s="2"/>
    </row>
    <row r="70" spans="1:4">
      <c r="A70" s="2"/>
      <c r="B70" s="2"/>
      <c r="C70" s="2"/>
      <c r="D70" s="2"/>
    </row>
    <row r="71" spans="1:4">
      <c r="A71" s="2"/>
      <c r="B71" s="2"/>
      <c r="C71" s="2"/>
      <c r="D71" s="2"/>
    </row>
    <row r="72" spans="1:4">
      <c r="A72" s="2"/>
      <c r="B72" s="2"/>
      <c r="C72" s="2"/>
      <c r="D72" s="2"/>
    </row>
  </sheetData>
  <pageMargins left="0.7" right="0.7" top="0.78740157499999996" bottom="0.78740157499999996" header="0.3" footer="0.3"/>
  <pageSetup paperSize="9" orientation="portrait" r:id="rId1"/>
  <drawing r:id="rId2"/>
</worksheet>
</file>

<file path=xl/worksheets/sheet78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00000000-0001-0000-4D00-000000000000}">
  <sheetPr codeName="Tabelle78"/>
  <dimension ref="A1:E78"/>
  <sheetViews>
    <sheetView zoomScale="90" zoomScaleNormal="90" workbookViewId="0">
      <selection activeCell="A18" sqref="A18"/>
    </sheetView>
  </sheetViews>
  <sheetFormatPr defaultColWidth="11.42578125" defaultRowHeight="15"/>
  <cols>
    <col min="1" max="1" width="24" bestFit="1" customWidth="1"/>
    <col min="2" max="2" width="37.7109375" bestFit="1" customWidth="1"/>
    <col min="3" max="3" width="11.42578125" bestFit="1" customWidth="1"/>
  </cols>
  <sheetData>
    <row r="1" spans="1:5" ht="30">
      <c r="A1" s="5" t="s">
        <v>127</v>
      </c>
      <c r="B1" s="2">
        <f>Gesamtübersicht!BZ2</f>
        <v>0</v>
      </c>
      <c r="C1" s="2"/>
      <c r="D1" s="2"/>
    </row>
    <row r="2" spans="1:5">
      <c r="A2" s="5" t="s">
        <v>128</v>
      </c>
      <c r="B2" s="2">
        <f>Gesamtübersicht!BZ3</f>
        <v>0</v>
      </c>
      <c r="C2" s="2"/>
      <c r="D2" s="2"/>
    </row>
    <row r="3" spans="1:5">
      <c r="A3" s="5" t="s">
        <v>7</v>
      </c>
      <c r="B3" s="9">
        <f>Gesamtübersicht!BZ6</f>
        <v>0</v>
      </c>
      <c r="C3" s="2"/>
      <c r="D3" s="2"/>
    </row>
    <row r="4" spans="1:5">
      <c r="A4" s="5" t="s">
        <v>11</v>
      </c>
      <c r="B4" s="57">
        <f>Gesamtübersicht!BZ9</f>
        <v>0</v>
      </c>
      <c r="C4" s="2" t="str">
        <f>Gesamtübersicht!B9</f>
        <v>MJ/kg</v>
      </c>
      <c r="D4" s="2"/>
    </row>
    <row r="5" spans="1:5">
      <c r="A5" s="5" t="s">
        <v>13</v>
      </c>
      <c r="B5" s="57">
        <f>Gesamtübersicht!BZ10</f>
        <v>0</v>
      </c>
      <c r="C5" s="2" t="str">
        <f>Gesamtübersicht!B10</f>
        <v>MJ/kg</v>
      </c>
      <c r="D5" s="2"/>
    </row>
    <row r="6" spans="1:5">
      <c r="A6" s="5" t="s">
        <v>129</v>
      </c>
      <c r="B6" s="3">
        <f>Gesamtübersicht!BZ11</f>
        <v>0</v>
      </c>
      <c r="C6" s="2" t="str">
        <f>Gesamtübersicht!B11</f>
        <v>Ma.-%</v>
      </c>
      <c r="D6" s="2"/>
      <c r="E6" s="124">
        <f>1-B6</f>
        <v>1</v>
      </c>
    </row>
    <row r="7" spans="1:5">
      <c r="A7" s="5" t="s">
        <v>130</v>
      </c>
      <c r="B7" s="3">
        <f>Gesamtübersicht!BZ12</f>
        <v>0</v>
      </c>
      <c r="C7" s="2" t="str">
        <f>Gesamtübersicht!B12</f>
        <v>Ma.-%</v>
      </c>
      <c r="D7" s="2"/>
    </row>
    <row r="8" spans="1:5">
      <c r="A8" s="5" t="s">
        <v>143</v>
      </c>
      <c r="B8" s="3" t="e">
        <f>Gesamtübersicht!#REF!</f>
        <v>#REF!</v>
      </c>
      <c r="C8" s="2" t="e">
        <f>Gesamtübersicht!#REF!</f>
        <v>#REF!</v>
      </c>
      <c r="D8" s="2"/>
    </row>
    <row r="9" spans="1:5">
      <c r="A9" s="5" t="s">
        <v>145</v>
      </c>
      <c r="B9" s="3" t="e">
        <f>Gesamtübersicht!#REF!</f>
        <v>#REF!</v>
      </c>
      <c r="C9" s="2" t="e">
        <f>Gesamtübersicht!#REF!</f>
        <v>#REF!</v>
      </c>
      <c r="D9" s="2"/>
    </row>
    <row r="10" spans="1:5">
      <c r="A10" s="5" t="s">
        <v>17</v>
      </c>
      <c r="B10" s="32">
        <f>Gesamtübersicht!BZ13</f>
        <v>0</v>
      </c>
      <c r="C10" s="2" t="str">
        <f>Gesamtübersicht!B13</f>
        <v>kg/m³</v>
      </c>
      <c r="D10" s="2"/>
    </row>
    <row r="11" spans="1:5">
      <c r="A11" s="1"/>
      <c r="B11" s="9"/>
      <c r="C11" s="2"/>
      <c r="D11" s="2"/>
    </row>
    <row r="12" spans="1:5">
      <c r="A12" s="2"/>
      <c r="B12" s="2"/>
      <c r="C12" s="2"/>
      <c r="D12" s="2"/>
    </row>
    <row r="13" spans="1:5">
      <c r="A13" s="2"/>
      <c r="B13" s="2"/>
      <c r="C13" s="2"/>
      <c r="D13" s="2"/>
    </row>
    <row r="14" spans="1:5">
      <c r="A14" s="2"/>
      <c r="B14" s="2"/>
      <c r="C14" s="2"/>
      <c r="D14" s="2"/>
    </row>
    <row r="15" spans="1:5">
      <c r="A15" s="2"/>
      <c r="B15" s="2"/>
      <c r="C15" s="2"/>
      <c r="D15" s="2"/>
    </row>
    <row r="16" spans="1:5">
      <c r="A16" s="2"/>
      <c r="B16" s="2"/>
      <c r="C16" s="2"/>
      <c r="D16" s="2"/>
    </row>
    <row r="17" spans="1:4">
      <c r="A17" s="2"/>
      <c r="B17" s="2"/>
      <c r="C17" s="2"/>
      <c r="D17" s="2"/>
    </row>
    <row r="18" spans="1:4">
      <c r="A18" s="2"/>
      <c r="B18" s="2"/>
      <c r="C18" s="2"/>
      <c r="D18" s="2"/>
    </row>
    <row r="19" spans="1:4">
      <c r="A19" s="2"/>
      <c r="B19" s="2"/>
      <c r="C19" s="2"/>
      <c r="D19" s="2"/>
    </row>
    <row r="20" spans="1:4">
      <c r="A20" s="2"/>
      <c r="B20" s="2"/>
      <c r="C20" s="2"/>
      <c r="D20" s="2"/>
    </row>
    <row r="21" spans="1:4">
      <c r="A21" s="2"/>
      <c r="B21" s="2"/>
      <c r="C21" s="2"/>
      <c r="D21" s="2"/>
    </row>
    <row r="22" spans="1:4">
      <c r="A22" s="2"/>
      <c r="B22" s="2"/>
      <c r="C22" s="2"/>
      <c r="D22" s="2"/>
    </row>
    <row r="23" spans="1:4">
      <c r="A23" s="2"/>
      <c r="B23" s="2"/>
      <c r="C23" s="2"/>
      <c r="D23" s="2"/>
    </row>
    <row r="24" spans="1:4">
      <c r="A24" s="2"/>
      <c r="B24" s="2"/>
      <c r="C24" s="2"/>
      <c r="D24" s="2"/>
    </row>
    <row r="25" spans="1:4">
      <c r="A25" s="2"/>
      <c r="B25" s="2"/>
      <c r="C25" s="2"/>
      <c r="D25" s="2"/>
    </row>
    <row r="26" spans="1:4">
      <c r="A26" s="2"/>
      <c r="B26" s="2"/>
      <c r="C26" s="2"/>
      <c r="D26" s="2"/>
    </row>
    <row r="27" spans="1:4">
      <c r="A27" s="2"/>
      <c r="B27" s="2"/>
      <c r="C27" s="2"/>
      <c r="D27" s="2"/>
    </row>
    <row r="28" spans="1:4">
      <c r="A28" s="2"/>
      <c r="B28" s="2"/>
      <c r="C28" s="2"/>
      <c r="D28" s="2"/>
    </row>
    <row r="29" spans="1:4">
      <c r="A29" s="2"/>
      <c r="B29" s="2"/>
      <c r="C29" s="2"/>
      <c r="D29" s="2"/>
    </row>
    <row r="30" spans="1:4">
      <c r="A30" s="2"/>
      <c r="B30" s="2"/>
      <c r="C30" s="2"/>
      <c r="D30" s="2"/>
    </row>
    <row r="31" spans="1:4">
      <c r="A31" s="2"/>
      <c r="B31" s="2"/>
      <c r="C31" s="2"/>
      <c r="D31" s="2"/>
    </row>
    <row r="32" spans="1:4">
      <c r="A32" s="2"/>
      <c r="B32" s="2"/>
      <c r="C32" s="2"/>
      <c r="D32" s="80"/>
    </row>
    <row r="33" spans="1:4">
      <c r="A33" s="2"/>
      <c r="B33" s="2"/>
      <c r="C33" s="2"/>
      <c r="D33" s="80"/>
    </row>
    <row r="34" spans="1:4">
      <c r="A34" s="2"/>
      <c r="B34" s="2"/>
      <c r="C34" s="2"/>
      <c r="D34" s="2"/>
    </row>
    <row r="35" spans="1:4">
      <c r="A35" s="2"/>
      <c r="B35" s="2"/>
      <c r="C35" s="2"/>
      <c r="D35" s="2"/>
    </row>
    <row r="36" spans="1:4">
      <c r="A36" s="2"/>
      <c r="B36" s="2"/>
      <c r="C36" s="2"/>
      <c r="D36" s="2"/>
    </row>
    <row r="37" spans="1:4">
      <c r="A37" s="2"/>
      <c r="B37" s="2"/>
      <c r="C37" s="2"/>
      <c r="D37" s="2"/>
    </row>
    <row r="38" spans="1:4">
      <c r="A38" s="2"/>
      <c r="B38" s="2"/>
      <c r="C38" s="2"/>
      <c r="D38" s="2"/>
    </row>
    <row r="39" spans="1:4">
      <c r="A39" s="2"/>
      <c r="B39" s="2"/>
      <c r="C39" s="2"/>
      <c r="D39" s="2"/>
    </row>
    <row r="40" spans="1:4">
      <c r="A40" s="2"/>
      <c r="B40" s="2"/>
      <c r="C40" s="2"/>
      <c r="D40" s="2"/>
    </row>
    <row r="41" spans="1:4">
      <c r="A41" s="2"/>
      <c r="B41" s="2"/>
      <c r="C41" s="2"/>
      <c r="D41" s="2"/>
    </row>
    <row r="42" spans="1:4">
      <c r="A42" s="2"/>
      <c r="B42" s="2"/>
      <c r="C42" s="2"/>
      <c r="D42" s="2"/>
    </row>
    <row r="43" spans="1:4">
      <c r="A43" s="2"/>
      <c r="B43" s="2"/>
      <c r="C43" s="2"/>
      <c r="D43" s="2"/>
    </row>
    <row r="44" spans="1:4">
      <c r="A44" s="2"/>
      <c r="B44" s="2"/>
      <c r="C44" s="2"/>
      <c r="D44" s="2"/>
    </row>
    <row r="45" spans="1:4">
      <c r="A45" s="2"/>
      <c r="B45" s="2"/>
      <c r="C45" s="2"/>
      <c r="D45" s="2"/>
    </row>
    <row r="46" spans="1:4">
      <c r="A46" s="2"/>
      <c r="B46" s="2"/>
      <c r="C46" s="2"/>
      <c r="D46" s="2"/>
    </row>
    <row r="47" spans="1:4">
      <c r="A47" s="2"/>
      <c r="B47" s="2"/>
      <c r="C47" s="2"/>
      <c r="D47" s="2"/>
    </row>
    <row r="48" spans="1:4">
      <c r="A48" s="2"/>
      <c r="B48" s="2"/>
      <c r="C48" s="2"/>
      <c r="D48" s="2"/>
    </row>
    <row r="49" spans="1:4">
      <c r="A49" s="2"/>
      <c r="B49" s="2"/>
      <c r="C49" s="2"/>
      <c r="D49" s="2"/>
    </row>
    <row r="50" spans="1:4">
      <c r="A50" s="2"/>
      <c r="B50" s="2"/>
      <c r="C50" s="2"/>
      <c r="D50" s="2"/>
    </row>
    <row r="51" spans="1:4">
      <c r="A51" s="2"/>
      <c r="B51" s="2"/>
      <c r="C51" s="2"/>
      <c r="D51" s="2"/>
    </row>
    <row r="52" spans="1:4">
      <c r="A52" s="2"/>
      <c r="B52" s="2"/>
      <c r="C52" s="2"/>
      <c r="D52" s="2"/>
    </row>
    <row r="53" spans="1:4">
      <c r="A53" s="2"/>
      <c r="B53" s="2"/>
      <c r="C53" s="2"/>
      <c r="D53" s="2"/>
    </row>
    <row r="54" spans="1:4">
      <c r="A54" s="2"/>
      <c r="B54" s="2"/>
      <c r="C54" s="2"/>
      <c r="D54" s="2"/>
    </row>
    <row r="55" spans="1:4">
      <c r="A55" s="2"/>
      <c r="B55" s="2"/>
      <c r="C55" s="2"/>
      <c r="D55" s="2"/>
    </row>
    <row r="56" spans="1:4">
      <c r="A56" s="2"/>
      <c r="B56" s="2"/>
      <c r="C56" s="2"/>
      <c r="D56" s="2"/>
    </row>
    <row r="57" spans="1:4">
      <c r="A57" s="2"/>
      <c r="B57" s="2"/>
      <c r="C57" s="2"/>
      <c r="D57" s="2"/>
    </row>
    <row r="58" spans="1:4">
      <c r="A58" s="2"/>
      <c r="B58" s="2"/>
      <c r="C58" s="2"/>
      <c r="D58" s="2"/>
    </row>
    <row r="59" spans="1:4">
      <c r="A59" s="2"/>
      <c r="B59" s="2"/>
      <c r="C59" s="2"/>
      <c r="D59" s="2"/>
    </row>
    <row r="60" spans="1:4">
      <c r="A60" s="2"/>
      <c r="B60" s="2"/>
      <c r="C60" s="2"/>
      <c r="D60" s="2"/>
    </row>
    <row r="61" spans="1:4">
      <c r="A61" s="2"/>
      <c r="B61" s="2"/>
      <c r="C61" s="2"/>
      <c r="D61" s="2"/>
    </row>
    <row r="62" spans="1:4">
      <c r="A62" s="2"/>
      <c r="B62" s="2"/>
      <c r="C62" s="2"/>
      <c r="D62" s="2"/>
    </row>
    <row r="63" spans="1:4">
      <c r="A63" s="2"/>
      <c r="B63" s="2"/>
      <c r="C63" s="2"/>
      <c r="D63" s="2"/>
    </row>
    <row r="64" spans="1:4">
      <c r="A64" s="2"/>
      <c r="B64" s="2"/>
      <c r="C64" s="2"/>
      <c r="D64" s="2"/>
    </row>
    <row r="65" spans="1:4">
      <c r="A65" s="2"/>
      <c r="B65" s="2"/>
      <c r="C65" s="2"/>
      <c r="D65" s="2"/>
    </row>
    <row r="66" spans="1:4">
      <c r="A66" s="2"/>
      <c r="B66" s="2"/>
      <c r="C66" s="2"/>
      <c r="D66" s="2"/>
    </row>
    <row r="67" spans="1:4">
      <c r="A67" s="2"/>
      <c r="B67" s="2"/>
      <c r="C67" s="2"/>
      <c r="D67" s="2"/>
    </row>
    <row r="68" spans="1:4">
      <c r="A68" s="2"/>
      <c r="B68" s="2"/>
      <c r="C68" s="2"/>
      <c r="D68" s="2"/>
    </row>
    <row r="69" spans="1:4">
      <c r="A69" s="2"/>
      <c r="B69" s="2"/>
      <c r="C69" s="2"/>
      <c r="D69" s="2"/>
    </row>
    <row r="70" spans="1:4">
      <c r="A70" s="2"/>
      <c r="B70" s="2"/>
      <c r="C70" s="2"/>
      <c r="D70" s="2"/>
    </row>
    <row r="71" spans="1:4">
      <c r="A71" s="2"/>
      <c r="B71" s="2"/>
      <c r="C71" s="2"/>
      <c r="D71" s="2"/>
    </row>
    <row r="72" spans="1:4">
      <c r="A72" s="2"/>
      <c r="B72" s="2"/>
      <c r="C72" s="2"/>
      <c r="D72" s="2"/>
    </row>
    <row r="73" spans="1:4">
      <c r="A73" s="45"/>
    </row>
    <row r="74" spans="1:4">
      <c r="A74" s="45"/>
    </row>
    <row r="75" spans="1:4">
      <c r="A75" s="45"/>
    </row>
    <row r="76" spans="1:4">
      <c r="A76" s="45"/>
    </row>
    <row r="77" spans="1:4">
      <c r="A77" s="45"/>
      <c r="B77" s="54"/>
      <c r="C77" s="138"/>
      <c r="D77" s="67"/>
    </row>
    <row r="78" spans="1:4">
      <c r="A78" s="45"/>
    </row>
  </sheetData>
  <pageMargins left="0.7" right="0.7" top="0.78740157499999996" bottom="0.78740157499999996" header="0.3" footer="0.3"/>
  <pageSetup paperSize="9" orientation="portrait" r:id="rId1"/>
</worksheet>
</file>

<file path=xl/worksheets/sheet79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00000000-0001-0000-4E00-000000000000}">
  <sheetPr codeName="Tabelle79"/>
  <dimension ref="A1:D79"/>
  <sheetViews>
    <sheetView zoomScale="90" zoomScaleNormal="90" workbookViewId="0">
      <selection activeCell="A19" sqref="A19"/>
    </sheetView>
  </sheetViews>
  <sheetFormatPr defaultColWidth="11.42578125" defaultRowHeight="15"/>
  <cols>
    <col min="1" max="1" width="24" bestFit="1" customWidth="1"/>
    <col min="2" max="2" width="37.7109375" bestFit="1" customWidth="1"/>
    <col min="3" max="3" width="9.85546875" bestFit="1" customWidth="1"/>
  </cols>
  <sheetData>
    <row r="1" spans="1:4" ht="30">
      <c r="A1" s="5" t="s">
        <v>127</v>
      </c>
      <c r="B1" s="2">
        <f>Gesamtübersicht!CA2</f>
        <v>0</v>
      </c>
      <c r="C1" s="2"/>
      <c r="D1" s="2"/>
    </row>
    <row r="2" spans="1:4">
      <c r="A2" s="5" t="s">
        <v>128</v>
      </c>
      <c r="B2" s="2">
        <f>Gesamtübersicht!CA3</f>
        <v>0</v>
      </c>
      <c r="C2" s="2"/>
      <c r="D2" s="2"/>
    </row>
    <row r="3" spans="1:4">
      <c r="A3" s="5" t="s">
        <v>7</v>
      </c>
      <c r="B3" s="9">
        <f>Gesamtübersicht!CA6</f>
        <v>0</v>
      </c>
      <c r="C3" s="2"/>
      <c r="D3" s="2"/>
    </row>
    <row r="4" spans="1:4">
      <c r="A4" s="5" t="s">
        <v>11</v>
      </c>
      <c r="B4" s="57">
        <f>Gesamtübersicht!CA9</f>
        <v>0</v>
      </c>
      <c r="C4" s="2" t="str">
        <f>Gesamtübersicht!B9</f>
        <v>MJ/kg</v>
      </c>
      <c r="D4" s="2"/>
    </row>
    <row r="5" spans="1:4">
      <c r="A5" s="5" t="s">
        <v>13</v>
      </c>
      <c r="B5" s="57">
        <f>Gesamtübersicht!CA10</f>
        <v>0</v>
      </c>
      <c r="C5" s="2" t="str">
        <f>Gesamtübersicht!B10</f>
        <v>MJ/kg</v>
      </c>
      <c r="D5" s="2"/>
    </row>
    <row r="6" spans="1:4">
      <c r="A6" s="5" t="s">
        <v>129</v>
      </c>
      <c r="B6" s="114">
        <f>Gesamtübersicht!CA11</f>
        <v>0</v>
      </c>
      <c r="C6" s="2" t="str">
        <f>Gesamtübersicht!B11</f>
        <v>Ma.-%</v>
      </c>
      <c r="D6" s="2"/>
    </row>
    <row r="7" spans="1:4">
      <c r="A7" s="5" t="s">
        <v>130</v>
      </c>
      <c r="B7" s="114">
        <f>Gesamtübersicht!CA12</f>
        <v>0</v>
      </c>
      <c r="C7" s="2" t="str">
        <f>Gesamtübersicht!B12</f>
        <v>Ma.-%</v>
      </c>
      <c r="D7" s="2"/>
    </row>
    <row r="8" spans="1:4">
      <c r="A8" s="5" t="s">
        <v>143</v>
      </c>
      <c r="B8" s="114" t="e">
        <f>Gesamtübersicht!#REF!</f>
        <v>#REF!</v>
      </c>
      <c r="C8" s="2" t="e">
        <f>Gesamtübersicht!#REF!</f>
        <v>#REF!</v>
      </c>
      <c r="D8" s="2"/>
    </row>
    <row r="9" spans="1:4">
      <c r="A9" s="5" t="s">
        <v>145</v>
      </c>
      <c r="B9" s="114" t="e">
        <f>Gesamtübersicht!#REF!</f>
        <v>#REF!</v>
      </c>
      <c r="C9" s="2" t="e">
        <f>Gesamtübersicht!#REF!</f>
        <v>#REF!</v>
      </c>
      <c r="D9" s="2"/>
    </row>
    <row r="10" spans="1:4">
      <c r="A10" s="5" t="s">
        <v>17</v>
      </c>
      <c r="B10" s="32">
        <f>Gesamtübersicht!CA13</f>
        <v>0</v>
      </c>
      <c r="C10" s="2" t="str">
        <f>Gesamtübersicht!B13</f>
        <v>kg/m³</v>
      </c>
      <c r="D10" s="2"/>
    </row>
    <row r="11" spans="1:4">
      <c r="A11" s="1"/>
      <c r="B11" s="9"/>
      <c r="C11" s="2"/>
      <c r="D11" s="2"/>
    </row>
    <row r="12" spans="1:4">
      <c r="A12" s="2"/>
      <c r="B12" s="2"/>
      <c r="C12" s="2"/>
      <c r="D12" s="2"/>
    </row>
    <row r="13" spans="1:4">
      <c r="A13" s="2"/>
      <c r="B13" s="2"/>
      <c r="C13" s="2"/>
      <c r="D13" s="2"/>
    </row>
    <row r="14" spans="1:4">
      <c r="A14" s="2"/>
      <c r="B14" s="2"/>
      <c r="C14" s="2"/>
      <c r="D14" s="2"/>
    </row>
    <row r="15" spans="1:4">
      <c r="A15" s="2"/>
      <c r="B15" s="2"/>
      <c r="C15" s="2"/>
      <c r="D15" s="2"/>
    </row>
    <row r="16" spans="1:4">
      <c r="A16" s="2"/>
      <c r="B16" s="2"/>
      <c r="C16" s="2"/>
      <c r="D16" s="2"/>
    </row>
    <row r="17" spans="1:4">
      <c r="A17" s="2"/>
      <c r="B17" s="2"/>
      <c r="C17" s="2"/>
      <c r="D17" s="2"/>
    </row>
    <row r="18" spans="1:4">
      <c r="A18" s="2"/>
      <c r="B18" s="2"/>
      <c r="C18" s="2"/>
      <c r="D18" s="2"/>
    </row>
    <row r="19" spans="1:4">
      <c r="A19" s="2"/>
      <c r="B19" s="2"/>
      <c r="C19" s="2"/>
      <c r="D19" s="2"/>
    </row>
    <row r="20" spans="1:4">
      <c r="A20" s="2"/>
      <c r="B20" s="2"/>
      <c r="C20" s="2"/>
      <c r="D20" s="2"/>
    </row>
    <row r="21" spans="1:4">
      <c r="A21" s="2"/>
      <c r="B21" s="2"/>
      <c r="C21" s="2"/>
      <c r="D21" s="2"/>
    </row>
    <row r="22" spans="1:4">
      <c r="A22" s="2"/>
      <c r="B22" s="2"/>
      <c r="C22" s="2"/>
      <c r="D22" s="2"/>
    </row>
    <row r="23" spans="1:4">
      <c r="A23" s="2"/>
      <c r="B23" s="2"/>
      <c r="C23" s="2"/>
      <c r="D23" s="2"/>
    </row>
    <row r="24" spans="1:4">
      <c r="A24" s="2"/>
      <c r="B24" s="2"/>
      <c r="C24" s="2"/>
      <c r="D24" s="2"/>
    </row>
    <row r="25" spans="1:4">
      <c r="A25" s="2"/>
      <c r="B25" s="2"/>
      <c r="C25" s="2"/>
      <c r="D25" s="2"/>
    </row>
    <row r="26" spans="1:4">
      <c r="A26" s="2"/>
      <c r="B26" s="2"/>
      <c r="C26" s="2"/>
      <c r="D26" s="2"/>
    </row>
    <row r="27" spans="1:4">
      <c r="A27" s="2"/>
      <c r="B27" s="2"/>
      <c r="C27" s="2"/>
      <c r="D27" s="2"/>
    </row>
    <row r="28" spans="1:4">
      <c r="A28" s="2"/>
      <c r="B28" s="2"/>
      <c r="C28" s="2"/>
      <c r="D28" s="2"/>
    </row>
    <row r="29" spans="1:4">
      <c r="A29" s="2"/>
      <c r="B29" s="2"/>
      <c r="C29" s="2"/>
      <c r="D29" s="2"/>
    </row>
    <row r="30" spans="1:4">
      <c r="A30" s="2"/>
      <c r="B30" s="2"/>
      <c r="C30" s="2"/>
      <c r="D30" s="2"/>
    </row>
    <row r="31" spans="1:4">
      <c r="A31" s="2"/>
      <c r="B31" s="2"/>
      <c r="C31" s="2"/>
      <c r="D31" s="2"/>
    </row>
    <row r="32" spans="1:4">
      <c r="A32" s="2"/>
      <c r="B32" s="2"/>
      <c r="C32" s="2"/>
      <c r="D32" s="80"/>
    </row>
    <row r="33" spans="1:4">
      <c r="A33" s="2"/>
      <c r="B33" s="2"/>
      <c r="C33" s="2"/>
      <c r="D33" s="80"/>
    </row>
    <row r="34" spans="1:4">
      <c r="A34" s="2"/>
      <c r="B34" s="2"/>
      <c r="C34" s="2"/>
      <c r="D34" s="2"/>
    </row>
    <row r="35" spans="1:4">
      <c r="A35" s="2"/>
      <c r="B35" s="2"/>
      <c r="C35" s="2"/>
      <c r="D35" s="2"/>
    </row>
    <row r="36" spans="1:4">
      <c r="A36" s="2"/>
      <c r="B36" s="2"/>
      <c r="C36" s="2"/>
      <c r="D36" s="2"/>
    </row>
    <row r="37" spans="1:4">
      <c r="A37" s="2"/>
      <c r="B37" s="2"/>
      <c r="C37" s="2"/>
      <c r="D37" s="2"/>
    </row>
    <row r="38" spans="1:4">
      <c r="A38" s="2"/>
      <c r="B38" s="2"/>
      <c r="C38" s="2"/>
      <c r="D38" s="2"/>
    </row>
    <row r="39" spans="1:4">
      <c r="A39" s="2"/>
      <c r="B39" s="2"/>
      <c r="C39" s="2"/>
      <c r="D39" s="2"/>
    </row>
    <row r="40" spans="1:4">
      <c r="A40" s="2"/>
      <c r="B40" s="2"/>
      <c r="C40" s="2"/>
      <c r="D40" s="2"/>
    </row>
    <row r="41" spans="1:4">
      <c r="A41" s="2"/>
      <c r="B41" s="2"/>
      <c r="C41" s="2"/>
      <c r="D41" s="2"/>
    </row>
    <row r="42" spans="1:4">
      <c r="A42" s="2"/>
      <c r="B42" s="2"/>
      <c r="C42" s="2"/>
      <c r="D42" s="2"/>
    </row>
    <row r="43" spans="1:4">
      <c r="A43" s="2"/>
      <c r="B43" s="2"/>
      <c r="C43" s="2"/>
      <c r="D43" s="2"/>
    </row>
    <row r="44" spans="1:4">
      <c r="A44" s="2"/>
      <c r="B44" s="2"/>
      <c r="C44" s="2"/>
      <c r="D44" s="2"/>
    </row>
    <row r="45" spans="1:4">
      <c r="A45" s="2"/>
      <c r="B45" s="2"/>
      <c r="C45" s="2"/>
      <c r="D45" s="2"/>
    </row>
    <row r="46" spans="1:4">
      <c r="A46" s="2"/>
      <c r="B46" s="2"/>
      <c r="C46" s="2"/>
      <c r="D46" s="2"/>
    </row>
    <row r="47" spans="1:4">
      <c r="A47" s="2"/>
      <c r="B47" s="2"/>
      <c r="C47" s="2"/>
      <c r="D47" s="2"/>
    </row>
    <row r="48" spans="1:4">
      <c r="A48" s="2"/>
      <c r="B48" s="2"/>
      <c r="C48" s="2"/>
      <c r="D48" s="2"/>
    </row>
    <row r="49" spans="1:4">
      <c r="A49" s="2"/>
      <c r="B49" s="2"/>
      <c r="C49" s="2"/>
      <c r="D49" s="2"/>
    </row>
    <row r="50" spans="1:4">
      <c r="A50" s="2"/>
      <c r="B50" s="2"/>
      <c r="C50" s="2"/>
      <c r="D50" s="2"/>
    </row>
    <row r="51" spans="1:4">
      <c r="A51" s="2"/>
      <c r="B51" s="2"/>
      <c r="C51" s="2"/>
      <c r="D51" s="2"/>
    </row>
    <row r="52" spans="1:4">
      <c r="A52" s="2"/>
      <c r="B52" s="2"/>
      <c r="C52" s="2"/>
      <c r="D52" s="2"/>
    </row>
    <row r="53" spans="1:4">
      <c r="A53" s="2"/>
      <c r="B53" s="2"/>
      <c r="C53" s="2"/>
      <c r="D53" s="2"/>
    </row>
    <row r="54" spans="1:4">
      <c r="A54" s="2"/>
      <c r="B54" s="2"/>
      <c r="C54" s="2"/>
      <c r="D54" s="2"/>
    </row>
    <row r="55" spans="1:4">
      <c r="A55" s="2"/>
      <c r="B55" s="2"/>
      <c r="C55" s="2"/>
      <c r="D55" s="2"/>
    </row>
    <row r="56" spans="1:4">
      <c r="A56" s="2"/>
      <c r="B56" s="2"/>
      <c r="C56" s="2"/>
      <c r="D56" s="2"/>
    </row>
    <row r="57" spans="1:4">
      <c r="A57" s="2"/>
      <c r="B57" s="2"/>
      <c r="C57" s="2"/>
      <c r="D57" s="2"/>
    </row>
    <row r="58" spans="1:4">
      <c r="A58" s="2"/>
      <c r="B58" s="2"/>
      <c r="C58" s="2"/>
      <c r="D58" s="2"/>
    </row>
    <row r="59" spans="1:4">
      <c r="A59" s="2"/>
      <c r="B59" s="2"/>
      <c r="C59" s="2"/>
      <c r="D59" s="2"/>
    </row>
    <row r="60" spans="1:4">
      <c r="A60" s="2"/>
      <c r="B60" s="2"/>
      <c r="C60" s="2"/>
      <c r="D60" s="2"/>
    </row>
    <row r="61" spans="1:4">
      <c r="A61" s="2"/>
      <c r="B61" s="2"/>
      <c r="C61" s="2"/>
      <c r="D61" s="2"/>
    </row>
    <row r="62" spans="1:4">
      <c r="A62" s="2"/>
      <c r="B62" s="2"/>
      <c r="C62" s="2"/>
      <c r="D62" s="2"/>
    </row>
    <row r="63" spans="1:4">
      <c r="A63" s="2"/>
      <c r="B63" s="2"/>
      <c r="C63" s="2"/>
      <c r="D63" s="2"/>
    </row>
    <row r="64" spans="1:4">
      <c r="A64" s="2"/>
      <c r="B64" s="2"/>
      <c r="C64" s="2"/>
      <c r="D64" s="2"/>
    </row>
    <row r="65" spans="1:4">
      <c r="A65" s="2"/>
      <c r="B65" s="2"/>
      <c r="C65" s="2"/>
      <c r="D65" s="2"/>
    </row>
    <row r="66" spans="1:4">
      <c r="A66" s="2"/>
      <c r="B66" s="2"/>
      <c r="C66" s="2"/>
      <c r="D66" s="2"/>
    </row>
    <row r="67" spans="1:4">
      <c r="A67" s="2"/>
      <c r="B67" s="2"/>
      <c r="C67" s="2"/>
      <c r="D67" s="2"/>
    </row>
    <row r="68" spans="1:4">
      <c r="A68" s="2"/>
      <c r="B68" s="2"/>
      <c r="C68" s="2"/>
      <c r="D68" s="2"/>
    </row>
    <row r="69" spans="1:4">
      <c r="A69" s="2"/>
      <c r="B69" s="2"/>
      <c r="C69" s="2"/>
      <c r="D69" s="2"/>
    </row>
    <row r="70" spans="1:4">
      <c r="A70" s="2"/>
      <c r="B70" s="2"/>
      <c r="C70" s="2"/>
      <c r="D70" s="2"/>
    </row>
    <row r="71" spans="1:4">
      <c r="A71" s="2"/>
      <c r="B71" s="2"/>
      <c r="C71" s="2"/>
      <c r="D71" s="2"/>
    </row>
    <row r="72" spans="1:4">
      <c r="A72" s="2"/>
      <c r="B72" s="2"/>
      <c r="C72" s="2"/>
      <c r="D72" s="2"/>
    </row>
    <row r="73" spans="1:4">
      <c r="A73" s="45"/>
    </row>
    <row r="74" spans="1:4">
      <c r="A74" s="45"/>
    </row>
    <row r="75" spans="1:4">
      <c r="A75" s="45"/>
    </row>
    <row r="76" spans="1:4">
      <c r="A76" s="45"/>
    </row>
    <row r="77" spans="1:4">
      <c r="A77" s="45"/>
      <c r="B77" s="54"/>
      <c r="C77" s="138"/>
      <c r="D77" s="67"/>
    </row>
    <row r="78" spans="1:4">
      <c r="A78" s="45"/>
    </row>
    <row r="79" spans="1:4">
      <c r="A79" s="45"/>
    </row>
  </sheetData>
  <pageMargins left="0.7" right="0.7" top="0.78740157499999996" bottom="0.78740157499999996" header="0.3" footer="0.3"/>
</worksheet>
</file>

<file path=xl/worksheets/sheet80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00000000-0001-0000-4F00-000000000000}">
  <sheetPr codeName="Tabelle80"/>
  <dimension ref="A1:D79"/>
  <sheetViews>
    <sheetView zoomScale="90" zoomScaleNormal="90" workbookViewId="0">
      <selection activeCell="A19" sqref="A19"/>
    </sheetView>
  </sheetViews>
  <sheetFormatPr defaultColWidth="11.42578125" defaultRowHeight="15"/>
  <cols>
    <col min="1" max="1" width="24" bestFit="1" customWidth="1"/>
    <col min="2" max="2" width="37.7109375" bestFit="1" customWidth="1"/>
    <col min="3" max="3" width="9.85546875" bestFit="1" customWidth="1"/>
  </cols>
  <sheetData>
    <row r="1" spans="1:4" ht="30">
      <c r="A1" s="5" t="s">
        <v>127</v>
      </c>
      <c r="B1" s="2">
        <f>Gesamtübersicht!CB2</f>
        <v>0</v>
      </c>
      <c r="C1" s="2"/>
      <c r="D1" s="2"/>
    </row>
    <row r="2" spans="1:4">
      <c r="A2" s="5" t="s">
        <v>128</v>
      </c>
      <c r="B2" s="2">
        <f>Gesamtübersicht!CB3</f>
        <v>0</v>
      </c>
      <c r="C2" s="2"/>
      <c r="D2" s="2"/>
    </row>
    <row r="3" spans="1:4">
      <c r="A3" s="5" t="s">
        <v>7</v>
      </c>
      <c r="B3" s="9">
        <f>Gesamtübersicht!CB6</f>
        <v>0</v>
      </c>
      <c r="C3" s="2"/>
      <c r="D3" s="2"/>
    </row>
    <row r="4" spans="1:4">
      <c r="A4" s="5" t="s">
        <v>11</v>
      </c>
      <c r="B4" s="57">
        <f>Gesamtübersicht!CB9</f>
        <v>0</v>
      </c>
      <c r="C4" s="2" t="str">
        <f>Gesamtübersicht!B9</f>
        <v>MJ/kg</v>
      </c>
      <c r="D4" s="2"/>
    </row>
    <row r="5" spans="1:4">
      <c r="A5" s="5" t="s">
        <v>13</v>
      </c>
      <c r="B5" s="57">
        <f>Gesamtübersicht!CB10</f>
        <v>0</v>
      </c>
      <c r="C5" s="2" t="str">
        <f>Gesamtübersicht!B10</f>
        <v>MJ/kg</v>
      </c>
      <c r="D5" s="2"/>
    </row>
    <row r="6" spans="1:4">
      <c r="A6" s="5" t="s">
        <v>129</v>
      </c>
      <c r="B6" s="114">
        <f>Gesamtübersicht!CB11</f>
        <v>0</v>
      </c>
      <c r="C6" s="2" t="str">
        <f>Gesamtübersicht!B11</f>
        <v>Ma.-%</v>
      </c>
      <c r="D6" s="2"/>
    </row>
    <row r="7" spans="1:4">
      <c r="A7" s="5" t="s">
        <v>130</v>
      </c>
      <c r="B7" s="114">
        <f>Gesamtübersicht!CB12</f>
        <v>0</v>
      </c>
      <c r="C7" s="2" t="str">
        <f>Gesamtübersicht!B12</f>
        <v>Ma.-%</v>
      </c>
      <c r="D7" s="2"/>
    </row>
    <row r="8" spans="1:4">
      <c r="A8" s="5" t="s">
        <v>143</v>
      </c>
      <c r="B8" s="114" t="e">
        <f>Gesamtübersicht!#REF!</f>
        <v>#REF!</v>
      </c>
      <c r="C8" s="2" t="e">
        <f>Gesamtübersicht!#REF!</f>
        <v>#REF!</v>
      </c>
      <c r="D8" s="2"/>
    </row>
    <row r="9" spans="1:4">
      <c r="A9" s="5" t="s">
        <v>145</v>
      </c>
      <c r="B9" s="114" t="e">
        <f>Gesamtübersicht!#REF!</f>
        <v>#REF!</v>
      </c>
      <c r="C9" s="2" t="e">
        <f>Gesamtübersicht!#REF!</f>
        <v>#REF!</v>
      </c>
      <c r="D9" s="2"/>
    </row>
    <row r="10" spans="1:4">
      <c r="A10" s="5" t="s">
        <v>17</v>
      </c>
      <c r="B10" s="32">
        <f>Gesamtübersicht!CB13</f>
        <v>0</v>
      </c>
      <c r="C10" s="2" t="str">
        <f>Gesamtübersicht!B13</f>
        <v>kg/m³</v>
      </c>
      <c r="D10" s="2"/>
    </row>
    <row r="11" spans="1:4">
      <c r="A11" s="1"/>
      <c r="B11" s="9"/>
      <c r="C11" s="2"/>
      <c r="D11" s="2"/>
    </row>
    <row r="12" spans="1:4">
      <c r="A12" s="2"/>
      <c r="B12" s="2"/>
      <c r="C12" s="2"/>
      <c r="D12" s="2"/>
    </row>
    <row r="13" spans="1:4">
      <c r="A13" s="2"/>
      <c r="B13" s="2"/>
      <c r="C13" s="2"/>
      <c r="D13" s="2"/>
    </row>
    <row r="14" spans="1:4">
      <c r="A14" s="2"/>
      <c r="B14" s="2"/>
      <c r="C14" s="2"/>
      <c r="D14" s="2"/>
    </row>
    <row r="15" spans="1:4">
      <c r="A15" s="2"/>
      <c r="B15" s="2"/>
      <c r="C15" s="2"/>
      <c r="D15" s="2"/>
    </row>
    <row r="16" spans="1:4">
      <c r="A16" s="2"/>
      <c r="B16" s="2"/>
      <c r="C16" s="2"/>
      <c r="D16" s="2"/>
    </row>
    <row r="17" spans="1:4">
      <c r="A17" s="2"/>
      <c r="B17" s="2"/>
      <c r="C17" s="2"/>
      <c r="D17" s="2"/>
    </row>
    <row r="18" spans="1:4">
      <c r="A18" s="2"/>
      <c r="B18" s="2"/>
      <c r="C18" s="2"/>
      <c r="D18" s="2"/>
    </row>
    <row r="19" spans="1:4">
      <c r="A19" s="2"/>
      <c r="B19" s="2"/>
      <c r="C19" s="2"/>
      <c r="D19" s="2"/>
    </row>
    <row r="20" spans="1:4">
      <c r="A20" s="2"/>
      <c r="B20" s="2"/>
      <c r="C20" s="2"/>
      <c r="D20" s="2"/>
    </row>
    <row r="21" spans="1:4">
      <c r="A21" s="2"/>
      <c r="B21" s="2"/>
      <c r="C21" s="2"/>
      <c r="D21" s="2"/>
    </row>
    <row r="22" spans="1:4">
      <c r="A22" s="2"/>
      <c r="B22" s="2"/>
      <c r="C22" s="2"/>
      <c r="D22" s="2"/>
    </row>
    <row r="23" spans="1:4">
      <c r="A23" s="2"/>
      <c r="B23" s="2"/>
      <c r="C23" s="2"/>
      <c r="D23" s="2"/>
    </row>
    <row r="24" spans="1:4">
      <c r="A24" s="2"/>
      <c r="B24" s="2"/>
      <c r="C24" s="2"/>
      <c r="D24" s="2"/>
    </row>
    <row r="25" spans="1:4">
      <c r="A25" s="2"/>
      <c r="B25" s="2"/>
      <c r="C25" s="2"/>
      <c r="D25" s="2"/>
    </row>
    <row r="26" spans="1:4">
      <c r="A26" s="2"/>
      <c r="B26" s="2"/>
      <c r="C26" s="2"/>
      <c r="D26" s="2"/>
    </row>
    <row r="27" spans="1:4">
      <c r="A27" s="2"/>
      <c r="B27" s="2"/>
      <c r="C27" s="2"/>
      <c r="D27" s="2"/>
    </row>
    <row r="28" spans="1:4">
      <c r="A28" s="2"/>
      <c r="B28" s="2"/>
      <c r="C28" s="2"/>
      <c r="D28" s="2"/>
    </row>
    <row r="29" spans="1:4">
      <c r="A29" s="2"/>
      <c r="B29" s="2"/>
      <c r="C29" s="2"/>
      <c r="D29" s="2"/>
    </row>
    <row r="30" spans="1:4">
      <c r="A30" s="2"/>
      <c r="B30" s="2"/>
      <c r="C30" s="2"/>
      <c r="D30" s="2"/>
    </row>
    <row r="31" spans="1:4">
      <c r="A31" s="2"/>
      <c r="B31" s="2"/>
      <c r="C31" s="2"/>
      <c r="D31" s="2"/>
    </row>
    <row r="32" spans="1:4">
      <c r="A32" s="2"/>
      <c r="B32" s="2"/>
      <c r="C32" s="2"/>
      <c r="D32" s="80"/>
    </row>
    <row r="33" spans="1:4">
      <c r="A33" s="2"/>
      <c r="B33" s="2"/>
      <c r="C33" s="2"/>
      <c r="D33" s="80"/>
    </row>
    <row r="34" spans="1:4">
      <c r="A34" s="2"/>
      <c r="B34" s="2"/>
      <c r="C34" s="2"/>
      <c r="D34" s="2"/>
    </row>
    <row r="35" spans="1:4">
      <c r="A35" s="2"/>
      <c r="B35" s="2"/>
      <c r="C35" s="2"/>
      <c r="D35" s="2"/>
    </row>
    <row r="36" spans="1:4">
      <c r="A36" s="2"/>
      <c r="B36" s="2"/>
      <c r="C36" s="2"/>
      <c r="D36" s="2"/>
    </row>
    <row r="37" spans="1:4">
      <c r="A37" s="2"/>
      <c r="B37" s="2"/>
      <c r="C37" s="2"/>
      <c r="D37" s="2"/>
    </row>
    <row r="38" spans="1:4">
      <c r="A38" s="2"/>
      <c r="B38" s="2"/>
      <c r="C38" s="2"/>
      <c r="D38" s="2"/>
    </row>
    <row r="39" spans="1:4">
      <c r="A39" s="2"/>
      <c r="B39" s="2"/>
      <c r="C39" s="2"/>
      <c r="D39" s="2"/>
    </row>
    <row r="40" spans="1:4">
      <c r="A40" s="2"/>
      <c r="B40" s="2"/>
      <c r="C40" s="2"/>
      <c r="D40" s="2"/>
    </row>
    <row r="41" spans="1:4">
      <c r="A41" s="2"/>
      <c r="B41" s="2"/>
      <c r="C41" s="2"/>
      <c r="D41" s="2"/>
    </row>
    <row r="42" spans="1:4">
      <c r="A42" s="2"/>
      <c r="B42" s="2"/>
      <c r="C42" s="2"/>
      <c r="D42" s="2"/>
    </row>
    <row r="43" spans="1:4">
      <c r="A43" s="2"/>
      <c r="B43" s="2"/>
      <c r="C43" s="2"/>
      <c r="D43" s="2"/>
    </row>
    <row r="44" spans="1:4">
      <c r="A44" s="2"/>
      <c r="B44" s="2"/>
      <c r="C44" s="2"/>
      <c r="D44" s="2"/>
    </row>
    <row r="45" spans="1:4">
      <c r="A45" s="2"/>
      <c r="B45" s="2"/>
      <c r="C45" s="2"/>
      <c r="D45" s="2"/>
    </row>
    <row r="46" spans="1:4">
      <c r="A46" s="2"/>
      <c r="B46" s="2"/>
      <c r="C46" s="2"/>
      <c r="D46" s="2"/>
    </row>
    <row r="47" spans="1:4">
      <c r="A47" s="2"/>
      <c r="B47" s="2"/>
      <c r="C47" s="2"/>
      <c r="D47" s="2"/>
    </row>
    <row r="48" spans="1:4">
      <c r="A48" s="2"/>
      <c r="B48" s="2"/>
      <c r="C48" s="2"/>
      <c r="D48" s="2"/>
    </row>
    <row r="49" spans="1:4">
      <c r="A49" s="2"/>
      <c r="B49" s="2"/>
      <c r="C49" s="2"/>
      <c r="D49" s="2"/>
    </row>
    <row r="50" spans="1:4">
      <c r="A50" s="2"/>
      <c r="B50" s="2"/>
      <c r="C50" s="2"/>
      <c r="D50" s="2"/>
    </row>
    <row r="51" spans="1:4">
      <c r="A51" s="2"/>
      <c r="B51" s="2"/>
      <c r="C51" s="2"/>
      <c r="D51" s="2"/>
    </row>
    <row r="52" spans="1:4">
      <c r="A52" s="2"/>
      <c r="B52" s="2"/>
      <c r="C52" s="2"/>
      <c r="D52" s="2"/>
    </row>
    <row r="53" spans="1:4">
      <c r="A53" s="2"/>
      <c r="B53" s="2"/>
      <c r="C53" s="2"/>
      <c r="D53" s="2"/>
    </row>
    <row r="54" spans="1:4">
      <c r="A54" s="2"/>
      <c r="B54" s="2"/>
      <c r="C54" s="2"/>
      <c r="D54" s="2"/>
    </row>
    <row r="55" spans="1:4">
      <c r="A55" s="2"/>
      <c r="B55" s="2"/>
      <c r="C55" s="2"/>
      <c r="D55" s="2"/>
    </row>
    <row r="56" spans="1:4">
      <c r="A56" s="2"/>
      <c r="B56" s="2"/>
      <c r="C56" s="2"/>
      <c r="D56" s="2"/>
    </row>
    <row r="57" spans="1:4">
      <c r="A57" s="2"/>
      <c r="B57" s="2"/>
      <c r="C57" s="2"/>
      <c r="D57" s="2"/>
    </row>
    <row r="58" spans="1:4">
      <c r="A58" s="2"/>
      <c r="B58" s="2"/>
      <c r="C58" s="2"/>
      <c r="D58" s="2"/>
    </row>
    <row r="59" spans="1:4">
      <c r="A59" s="2"/>
      <c r="B59" s="2"/>
      <c r="C59" s="2"/>
      <c r="D59" s="2"/>
    </row>
    <row r="60" spans="1:4">
      <c r="A60" s="2"/>
      <c r="B60" s="2"/>
      <c r="C60" s="2"/>
      <c r="D60" s="2"/>
    </row>
    <row r="61" spans="1:4">
      <c r="A61" s="2"/>
      <c r="B61" s="2"/>
      <c r="C61" s="2"/>
      <c r="D61" s="2"/>
    </row>
    <row r="62" spans="1:4">
      <c r="A62" s="2"/>
      <c r="B62" s="2"/>
      <c r="C62" s="2"/>
      <c r="D62" s="2"/>
    </row>
    <row r="63" spans="1:4">
      <c r="A63" s="2"/>
      <c r="B63" s="2"/>
      <c r="C63" s="2"/>
      <c r="D63" s="2"/>
    </row>
    <row r="64" spans="1:4">
      <c r="A64" s="2"/>
      <c r="B64" s="2"/>
      <c r="C64" s="2"/>
      <c r="D64" s="2"/>
    </row>
    <row r="65" spans="1:4">
      <c r="A65" s="2"/>
      <c r="B65" s="2"/>
      <c r="C65" s="2"/>
      <c r="D65" s="2"/>
    </row>
    <row r="66" spans="1:4">
      <c r="A66" s="2"/>
      <c r="B66" s="2"/>
      <c r="C66" s="2"/>
      <c r="D66" s="2"/>
    </row>
    <row r="67" spans="1:4">
      <c r="A67" s="2"/>
      <c r="B67" s="2"/>
      <c r="C67" s="2"/>
      <c r="D67" s="2"/>
    </row>
    <row r="68" spans="1:4">
      <c r="A68" s="2"/>
      <c r="B68" s="2"/>
      <c r="C68" s="2"/>
      <c r="D68" s="2"/>
    </row>
    <row r="69" spans="1:4">
      <c r="A69" s="2"/>
      <c r="B69" s="2"/>
      <c r="C69" s="2"/>
      <c r="D69" s="2"/>
    </row>
    <row r="70" spans="1:4">
      <c r="A70" s="2"/>
      <c r="B70" s="2"/>
      <c r="C70" s="2"/>
      <c r="D70" s="2"/>
    </row>
    <row r="71" spans="1:4">
      <c r="A71" s="2"/>
      <c r="B71" s="2"/>
      <c r="C71" s="2"/>
      <c r="D71" s="2"/>
    </row>
    <row r="72" spans="1:4">
      <c r="A72" s="2"/>
      <c r="B72" s="2"/>
      <c r="C72" s="2"/>
      <c r="D72" s="2"/>
    </row>
    <row r="73" spans="1:4">
      <c r="A73" s="45"/>
    </row>
    <row r="74" spans="1:4">
      <c r="A74" s="45"/>
    </row>
    <row r="75" spans="1:4">
      <c r="A75" s="45"/>
    </row>
    <row r="76" spans="1:4">
      <c r="A76" s="45"/>
    </row>
    <row r="77" spans="1:4">
      <c r="A77" s="45"/>
      <c r="B77" s="54"/>
      <c r="C77" s="138"/>
      <c r="D77" s="67"/>
    </row>
    <row r="78" spans="1:4">
      <c r="A78" s="45"/>
    </row>
    <row r="79" spans="1:4">
      <c r="A79" s="45"/>
    </row>
  </sheetData>
  <pageMargins left="0.7" right="0.7" top="0.78740157499999996" bottom="0.78740157499999996" header="0.3" footer="0.3"/>
  <pageSetup paperSize="9" orientation="portrait" r:id="rId1"/>
</worksheet>
</file>

<file path=xl/worksheets/sheet81.xml><?xml version="1.0" encoding="utf-8"?>
<worksheet xmlns="http://schemas.openxmlformats.org/spreadsheetml/2006/main" xmlns:r="http://schemas.openxmlformats.org/officeDocument/2006/relationships" xmlns:xdr="http://schemas.openxmlformats.org/drawingml/2006/spreadsheetDrawing" xmlns:x14="http://schemas.microsoft.com/office/spreadsheetml/2009/9/main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00000000-0001-0000-5000-000000000000}">
  <sheetPr codeName="Tabelle81"/>
  <dimension ref="A1:E169"/>
  <sheetViews>
    <sheetView zoomScale="90" zoomScaleNormal="90" workbookViewId="0">
      <selection activeCell="F9" sqref="F9"/>
    </sheetView>
  </sheetViews>
  <sheetFormatPr defaultColWidth="11.42578125" defaultRowHeight="15"/>
  <cols>
    <col min="1" max="1" width="24" bestFit="1" customWidth="1"/>
    <col min="2" max="2" width="37.7109375" bestFit="1" customWidth="1"/>
    <col min="3" max="3" width="9.85546875" bestFit="1" customWidth="1"/>
  </cols>
  <sheetData>
    <row r="1" spans="1:4" ht="30">
      <c r="A1" s="5" t="s">
        <v>127</v>
      </c>
      <c r="B1" s="2">
        <f>Gesamtübersicht!CC2</f>
        <v>0</v>
      </c>
      <c r="C1" s="2"/>
      <c r="D1" s="2"/>
    </row>
    <row r="2" spans="1:4">
      <c r="A2" s="5" t="s">
        <v>128</v>
      </c>
      <c r="B2" s="2">
        <f>Gesamtübersicht!CC3</f>
        <v>0</v>
      </c>
      <c r="C2" s="2"/>
      <c r="D2" s="2"/>
    </row>
    <row r="3" spans="1:4">
      <c r="A3" s="5" t="s">
        <v>7</v>
      </c>
      <c r="B3" s="9">
        <f>Gesamtübersicht!CC6</f>
        <v>0</v>
      </c>
      <c r="C3" s="2"/>
      <c r="D3" s="2"/>
    </row>
    <row r="4" spans="1:4">
      <c r="A4" s="5" t="s">
        <v>11</v>
      </c>
      <c r="B4" s="57">
        <f>Gesamtübersicht!CC9</f>
        <v>0</v>
      </c>
      <c r="C4" s="2" t="str">
        <f>Gesamtübersicht!B9</f>
        <v>MJ/kg</v>
      </c>
      <c r="D4" s="2"/>
    </row>
    <row r="5" spans="1:4">
      <c r="A5" s="5" t="s">
        <v>13</v>
      </c>
      <c r="B5" s="57">
        <f>Gesamtübersicht!CC10</f>
        <v>0</v>
      </c>
      <c r="C5" s="2" t="str">
        <f>Gesamtübersicht!B10</f>
        <v>MJ/kg</v>
      </c>
      <c r="D5" s="2"/>
    </row>
    <row r="6" spans="1:4">
      <c r="A6" s="5" t="s">
        <v>129</v>
      </c>
      <c r="B6" s="114">
        <f>Gesamtübersicht!CC11</f>
        <v>0</v>
      </c>
      <c r="C6" s="2" t="str">
        <f>Gesamtübersicht!B11</f>
        <v>Ma.-%</v>
      </c>
      <c r="D6" s="2"/>
    </row>
    <row r="7" spans="1:4">
      <c r="A7" s="5" t="s">
        <v>130</v>
      </c>
      <c r="B7" s="114">
        <f>Gesamtübersicht!CC12</f>
        <v>0</v>
      </c>
      <c r="C7" s="2" t="str">
        <f>Gesamtübersicht!B12</f>
        <v>Ma.-%</v>
      </c>
      <c r="D7" s="2"/>
    </row>
    <row r="8" spans="1:4">
      <c r="A8" s="5" t="s">
        <v>143</v>
      </c>
      <c r="B8" s="114" t="e">
        <f>Gesamtübersicht!#REF!</f>
        <v>#REF!</v>
      </c>
      <c r="C8" s="2" t="e">
        <f>Gesamtübersicht!#REF!</f>
        <v>#REF!</v>
      </c>
      <c r="D8" s="2"/>
    </row>
    <row r="9" spans="1:4">
      <c r="A9" s="5" t="s">
        <v>145</v>
      </c>
      <c r="B9" s="114" t="e">
        <f>Gesamtübersicht!#REF!</f>
        <v>#REF!</v>
      </c>
      <c r="C9" s="2" t="e">
        <f>Gesamtübersicht!#REF!</f>
        <v>#REF!</v>
      </c>
      <c r="D9" s="2"/>
    </row>
    <row r="10" spans="1:4">
      <c r="A10" s="5" t="s">
        <v>17</v>
      </c>
      <c r="B10" s="32">
        <f>Gesamtübersicht!CC13</f>
        <v>0</v>
      </c>
      <c r="C10" s="2" t="str">
        <f>Gesamtübersicht!B13</f>
        <v>kg/m³</v>
      </c>
      <c r="D10" s="2"/>
    </row>
    <row r="11" spans="1:4">
      <c r="A11" s="1"/>
      <c r="B11" s="9"/>
      <c r="C11" s="2"/>
      <c r="D11" s="2"/>
    </row>
    <row r="12" spans="1:4">
      <c r="A12" s="2"/>
      <c r="B12" s="2"/>
      <c r="C12" s="2"/>
      <c r="D12" s="2"/>
    </row>
    <row r="13" spans="1:4">
      <c r="A13" s="2"/>
      <c r="B13" s="2"/>
      <c r="C13" s="2"/>
      <c r="D13" s="2"/>
    </row>
    <row r="14" spans="1:4">
      <c r="A14" s="2"/>
      <c r="B14" s="2"/>
      <c r="C14" s="2"/>
      <c r="D14" s="2"/>
    </row>
    <row r="15" spans="1:4">
      <c r="A15" s="2"/>
      <c r="B15" s="2"/>
      <c r="C15" s="2"/>
      <c r="D15" s="2"/>
    </row>
    <row r="16" spans="1:4">
      <c r="A16" s="2"/>
      <c r="B16" s="2"/>
      <c r="C16" s="2"/>
      <c r="D16" s="2"/>
    </row>
    <row r="17" spans="1:4">
      <c r="A17" s="2"/>
      <c r="B17" s="2"/>
      <c r="C17" s="2"/>
      <c r="D17" s="2"/>
    </row>
    <row r="18" spans="1:4">
      <c r="A18" s="2"/>
      <c r="B18" s="2"/>
      <c r="C18" s="2"/>
      <c r="D18" s="2"/>
    </row>
    <row r="19" spans="1:4">
      <c r="A19" s="2"/>
      <c r="B19" s="2"/>
      <c r="C19" s="2"/>
      <c r="D19" s="2"/>
    </row>
    <row r="20" spans="1:4">
      <c r="A20" s="2"/>
      <c r="B20" s="2"/>
      <c r="C20" s="2"/>
      <c r="D20" s="2"/>
    </row>
    <row r="21" spans="1:4">
      <c r="A21" s="2"/>
      <c r="B21" s="2"/>
      <c r="C21" s="2"/>
      <c r="D21" s="2"/>
    </row>
    <row r="22" spans="1:4">
      <c r="A22" s="2"/>
      <c r="B22" s="2"/>
      <c r="C22" s="2"/>
      <c r="D22" s="2"/>
    </row>
    <row r="23" spans="1:4">
      <c r="A23" s="2"/>
      <c r="B23" s="2"/>
      <c r="C23" s="2"/>
      <c r="D23" s="2"/>
    </row>
    <row r="24" spans="1:4">
      <c r="A24" s="2"/>
      <c r="B24" s="2"/>
      <c r="C24" s="2"/>
      <c r="D24" s="2"/>
    </row>
    <row r="25" spans="1:4">
      <c r="A25" s="2"/>
      <c r="B25" s="2"/>
      <c r="C25" s="2"/>
      <c r="D25" s="2"/>
    </row>
    <row r="26" spans="1:4">
      <c r="A26" s="2"/>
      <c r="B26" s="2"/>
      <c r="C26" s="2"/>
      <c r="D26" s="2"/>
    </row>
    <row r="27" spans="1:4">
      <c r="A27" s="2"/>
      <c r="B27" s="2"/>
      <c r="C27" s="2"/>
      <c r="D27" s="2"/>
    </row>
    <row r="28" spans="1:4">
      <c r="A28" s="2"/>
      <c r="B28" s="2"/>
      <c r="C28" s="2"/>
      <c r="D28" s="2"/>
    </row>
    <row r="29" spans="1:4">
      <c r="A29" s="2"/>
      <c r="B29" s="2"/>
      <c r="C29" s="2"/>
      <c r="D29" s="2"/>
    </row>
    <row r="30" spans="1:4">
      <c r="A30" s="2"/>
      <c r="B30" s="2"/>
      <c r="C30" s="2"/>
      <c r="D30" s="2"/>
    </row>
    <row r="31" spans="1:4">
      <c r="A31" s="2"/>
      <c r="B31" s="2"/>
      <c r="C31" s="2"/>
      <c r="D31" s="2"/>
    </row>
    <row r="32" spans="1:4">
      <c r="A32" s="2"/>
      <c r="B32" s="2"/>
      <c r="C32" s="2"/>
      <c r="D32" s="80"/>
    </row>
    <row r="33" spans="1:4">
      <c r="A33" s="2"/>
      <c r="B33" s="2"/>
      <c r="C33" s="2"/>
      <c r="D33" s="80"/>
    </row>
    <row r="34" spans="1:4">
      <c r="A34" s="2"/>
      <c r="B34" s="2"/>
      <c r="C34" s="2"/>
      <c r="D34" s="2"/>
    </row>
    <row r="35" spans="1:4">
      <c r="A35" s="2"/>
      <c r="B35" s="2"/>
      <c r="C35" s="2"/>
      <c r="D35" s="2"/>
    </row>
    <row r="36" spans="1:4">
      <c r="A36" s="2"/>
      <c r="B36" s="2"/>
      <c r="C36" s="2"/>
      <c r="D36" s="2"/>
    </row>
    <row r="37" spans="1:4">
      <c r="A37" s="2"/>
      <c r="B37" s="2"/>
      <c r="C37" s="2"/>
      <c r="D37" s="2"/>
    </row>
    <row r="38" spans="1:4">
      <c r="A38" s="2"/>
      <c r="B38" s="2"/>
      <c r="C38" s="2"/>
      <c r="D38" s="2"/>
    </row>
    <row r="39" spans="1:4">
      <c r="A39" s="2"/>
      <c r="B39" s="2"/>
      <c r="C39" s="2"/>
      <c r="D39" s="2"/>
    </row>
    <row r="40" spans="1:4">
      <c r="A40" s="2"/>
      <c r="B40" s="2"/>
      <c r="C40" s="2"/>
      <c r="D40" s="2"/>
    </row>
    <row r="41" spans="1:4">
      <c r="A41" s="2"/>
      <c r="B41" s="2"/>
      <c r="C41" s="2"/>
      <c r="D41" s="2"/>
    </row>
    <row r="42" spans="1:4">
      <c r="A42" s="2"/>
      <c r="B42" s="2"/>
      <c r="C42" s="2"/>
      <c r="D42" s="2"/>
    </row>
    <row r="43" spans="1:4">
      <c r="A43" s="2"/>
      <c r="B43" s="2"/>
      <c r="C43" s="2"/>
      <c r="D43" s="2"/>
    </row>
    <row r="44" spans="1:4">
      <c r="A44" s="2"/>
      <c r="B44" s="2"/>
      <c r="C44" s="2"/>
      <c r="D44" s="2"/>
    </row>
    <row r="45" spans="1:4">
      <c r="A45" s="2"/>
      <c r="B45" s="2"/>
      <c r="C45" s="2"/>
      <c r="D45" s="2"/>
    </row>
    <row r="46" spans="1:4">
      <c r="A46" s="2"/>
      <c r="B46" s="2"/>
      <c r="C46" s="2"/>
      <c r="D46" s="2"/>
    </row>
    <row r="47" spans="1:4">
      <c r="A47" s="2"/>
      <c r="B47" s="2"/>
      <c r="C47" s="2"/>
      <c r="D47" s="2"/>
    </row>
    <row r="48" spans="1:4">
      <c r="A48" s="2"/>
      <c r="B48" s="2"/>
      <c r="C48" s="2"/>
      <c r="D48" s="2"/>
    </row>
    <row r="49" spans="1:4">
      <c r="A49" s="2"/>
      <c r="B49" s="2"/>
      <c r="C49" s="2"/>
      <c r="D49" s="2"/>
    </row>
    <row r="50" spans="1:4">
      <c r="A50" s="2"/>
      <c r="B50" s="2"/>
      <c r="C50" s="2"/>
      <c r="D50" s="2"/>
    </row>
    <row r="51" spans="1:4">
      <c r="A51" s="2"/>
      <c r="B51" s="2"/>
      <c r="C51" s="2"/>
      <c r="D51" s="2"/>
    </row>
    <row r="52" spans="1:4">
      <c r="A52" s="2"/>
      <c r="B52" s="2"/>
      <c r="C52" s="2"/>
      <c r="D52" s="2"/>
    </row>
    <row r="53" spans="1:4">
      <c r="A53" s="2"/>
      <c r="B53" s="2"/>
      <c r="C53" s="2"/>
      <c r="D53" s="2"/>
    </row>
    <row r="54" spans="1:4">
      <c r="A54" s="2"/>
      <c r="B54" s="2"/>
      <c r="C54" s="2"/>
      <c r="D54" s="2"/>
    </row>
    <row r="55" spans="1:4">
      <c r="A55" s="2"/>
      <c r="B55" s="2"/>
      <c r="C55" s="2"/>
      <c r="D55" s="2"/>
    </row>
    <row r="56" spans="1:4">
      <c r="A56" s="2"/>
      <c r="B56" s="2"/>
      <c r="C56" s="2"/>
      <c r="D56" s="2"/>
    </row>
    <row r="57" spans="1:4">
      <c r="A57" s="2"/>
      <c r="B57" s="2"/>
      <c r="C57" s="2"/>
      <c r="D57" s="2"/>
    </row>
    <row r="58" spans="1:4">
      <c r="A58" s="2"/>
      <c r="B58" s="2"/>
      <c r="C58" s="2"/>
      <c r="D58" s="2"/>
    </row>
    <row r="59" spans="1:4">
      <c r="A59" s="2"/>
      <c r="B59" s="2"/>
      <c r="C59" s="2"/>
      <c r="D59" s="2"/>
    </row>
    <row r="60" spans="1:4">
      <c r="A60" s="2"/>
      <c r="B60" s="2"/>
      <c r="C60" s="2"/>
      <c r="D60" s="2"/>
    </row>
    <row r="61" spans="1:4">
      <c r="A61" s="2"/>
      <c r="B61" s="2"/>
      <c r="C61" s="2"/>
      <c r="D61" s="2"/>
    </row>
    <row r="62" spans="1:4">
      <c r="A62" s="2"/>
      <c r="B62" s="2"/>
      <c r="C62" s="2"/>
      <c r="D62" s="2"/>
    </row>
    <row r="63" spans="1:4">
      <c r="A63" s="2"/>
      <c r="B63" s="2"/>
      <c r="C63" s="2"/>
      <c r="D63" s="2"/>
    </row>
    <row r="64" spans="1:4">
      <c r="A64" s="2"/>
      <c r="B64" s="2"/>
      <c r="C64" s="2"/>
      <c r="D64" s="2"/>
    </row>
    <row r="65" spans="1:4">
      <c r="A65" s="2"/>
      <c r="B65" s="2"/>
      <c r="C65" s="2"/>
      <c r="D65" s="2"/>
    </row>
    <row r="66" spans="1:4">
      <c r="A66" s="2"/>
      <c r="B66" s="2"/>
      <c r="C66" s="2"/>
      <c r="D66" s="2"/>
    </row>
    <row r="67" spans="1:4">
      <c r="A67" s="2"/>
      <c r="B67" s="2"/>
      <c r="C67" s="2"/>
      <c r="D67" s="2"/>
    </row>
    <row r="68" spans="1:4">
      <c r="A68" s="2"/>
      <c r="B68" s="2"/>
      <c r="C68" s="2"/>
      <c r="D68" s="2"/>
    </row>
    <row r="69" spans="1:4">
      <c r="A69" s="2"/>
      <c r="B69" s="2"/>
      <c r="C69" s="2"/>
      <c r="D69" s="2"/>
    </row>
    <row r="70" spans="1:4">
      <c r="A70" s="2"/>
      <c r="B70" s="2"/>
      <c r="C70" s="2"/>
      <c r="D70" s="2"/>
    </row>
    <row r="71" spans="1:4">
      <c r="A71" s="2"/>
      <c r="B71" s="2"/>
      <c r="C71" s="2"/>
      <c r="D71" s="2"/>
    </row>
    <row r="72" spans="1:4">
      <c r="A72" s="2"/>
      <c r="B72" s="2"/>
      <c r="C72" s="2"/>
      <c r="D72" s="2"/>
    </row>
    <row r="73" spans="1:4">
      <c r="A73" s="45"/>
    </row>
    <row r="74" spans="1:4">
      <c r="A74" s="45"/>
    </row>
    <row r="75" spans="1:4">
      <c r="A75" s="45"/>
    </row>
    <row r="76" spans="1:4">
      <c r="A76" s="45"/>
    </row>
    <row r="77" spans="1:4">
      <c r="A77" s="45"/>
      <c r="B77" s="54"/>
      <c r="C77" s="138"/>
      <c r="D77" s="67"/>
    </row>
    <row r="78" spans="1:4">
      <c r="A78" s="45"/>
    </row>
    <row r="79" spans="1:4">
      <c r="A79" s="45"/>
    </row>
    <row r="80" spans="1:4">
      <c r="A80" s="45"/>
    </row>
    <row r="81" spans="1:5">
      <c r="A81" s="45"/>
    </row>
    <row r="82" spans="1:5">
      <c r="A82" s="45" t="s">
        <v>148</v>
      </c>
      <c r="B82" s="46"/>
      <c r="C82" s="47" t="s">
        <v>0</v>
      </c>
      <c r="D82" s="48"/>
      <c r="E82" s="48"/>
    </row>
    <row r="83" spans="1:5">
      <c r="A83" s="227" t="s">
        <v>149</v>
      </c>
      <c r="B83" s="54" t="s">
        <v>150</v>
      </c>
      <c r="C83" s="55" t="s">
        <v>134</v>
      </c>
      <c r="D83" s="2"/>
      <c r="E83" s="2"/>
    </row>
    <row r="84" spans="1:5">
      <c r="A84" s="228"/>
      <c r="B84" s="54" t="s">
        <v>151</v>
      </c>
      <c r="C84" s="69" t="s">
        <v>134</v>
      </c>
      <c r="D84" s="67"/>
      <c r="E84" s="34"/>
    </row>
    <row r="85" spans="1:5">
      <c r="A85" s="228"/>
      <c r="B85" s="2" t="s">
        <v>152</v>
      </c>
      <c r="C85" s="40" t="s">
        <v>153</v>
      </c>
      <c r="D85" s="73"/>
      <c r="E85" s="72"/>
    </row>
    <row r="86" spans="1:5">
      <c r="A86" s="228"/>
      <c r="B86" s="2" t="s">
        <v>230</v>
      </c>
      <c r="C86" s="40" t="s">
        <v>153</v>
      </c>
      <c r="D86" s="73"/>
      <c r="E86" s="72"/>
    </row>
    <row r="87" spans="1:5">
      <c r="A87" s="228"/>
      <c r="B87" s="2" t="s">
        <v>231</v>
      </c>
      <c r="C87" s="40" t="s">
        <v>153</v>
      </c>
      <c r="D87" s="112"/>
    </row>
    <row r="88" spans="1:5">
      <c r="A88" s="228"/>
      <c r="B88" s="2" t="s">
        <v>232</v>
      </c>
      <c r="C88" s="40" t="s">
        <v>153</v>
      </c>
      <c r="D88" s="112"/>
    </row>
    <row r="89" spans="1:5">
      <c r="A89" s="228"/>
      <c r="B89" s="2" t="s">
        <v>155</v>
      </c>
      <c r="C89" s="40" t="s">
        <v>156</v>
      </c>
    </row>
    <row r="90" spans="1:5" ht="18">
      <c r="A90" s="228"/>
      <c r="B90" s="2" t="s">
        <v>223</v>
      </c>
      <c r="C90" s="40" t="s">
        <v>224</v>
      </c>
    </row>
    <row r="91" spans="1:5">
      <c r="A91" s="228"/>
      <c r="B91" s="2" t="s">
        <v>233</v>
      </c>
      <c r="C91" s="61" t="s">
        <v>3</v>
      </c>
      <c r="D91" s="4"/>
      <c r="E91" s="4"/>
    </row>
    <row r="92" spans="1:5">
      <c r="A92" s="228"/>
      <c r="B92" s="2" t="s">
        <v>234</v>
      </c>
      <c r="C92" s="40" t="s">
        <v>134</v>
      </c>
      <c r="D92" s="112"/>
    </row>
    <row r="93" spans="1:5">
      <c r="A93" s="228"/>
      <c r="B93" s="2" t="s">
        <v>235</v>
      </c>
      <c r="C93" s="40" t="s">
        <v>134</v>
      </c>
      <c r="D93" s="112"/>
    </row>
    <row r="94" spans="1:5">
      <c r="A94" s="228"/>
      <c r="B94" s="2" t="s">
        <v>236</v>
      </c>
      <c r="C94" s="40" t="s">
        <v>15</v>
      </c>
      <c r="D94" s="112"/>
    </row>
    <row r="95" spans="1:5">
      <c r="A95" s="228"/>
      <c r="B95" s="2" t="s">
        <v>237</v>
      </c>
      <c r="C95" s="40" t="s">
        <v>134</v>
      </c>
      <c r="D95" s="112"/>
    </row>
    <row r="96" spans="1:5">
      <c r="A96" s="228"/>
      <c r="B96" s="2" t="s">
        <v>238</v>
      </c>
      <c r="C96" s="40" t="s">
        <v>134</v>
      </c>
      <c r="D96" s="112"/>
    </row>
    <row r="97" spans="1:5">
      <c r="A97" s="228"/>
      <c r="B97" s="2" t="s">
        <v>276</v>
      </c>
      <c r="C97" s="40" t="s">
        <v>15</v>
      </c>
      <c r="D97" s="112"/>
    </row>
    <row r="98" spans="1:5">
      <c r="A98" s="228"/>
      <c r="B98" s="2" t="s">
        <v>159</v>
      </c>
      <c r="C98" s="40" t="s">
        <v>15</v>
      </c>
      <c r="D98" s="56"/>
      <c r="E98" s="56"/>
    </row>
    <row r="99" spans="1:5">
      <c r="A99" s="228"/>
      <c r="B99" s="2" t="s">
        <v>160</v>
      </c>
      <c r="C99" s="40" t="s">
        <v>15</v>
      </c>
      <c r="D99" s="56"/>
      <c r="E99" s="56"/>
    </row>
    <row r="100" spans="1:5">
      <c r="A100" s="228"/>
      <c r="B100" s="2" t="s">
        <v>161</v>
      </c>
      <c r="C100" s="40" t="s">
        <v>15</v>
      </c>
      <c r="D100" s="56"/>
      <c r="E100" s="56"/>
    </row>
    <row r="101" spans="1:5">
      <c r="A101" s="228"/>
      <c r="B101" s="2" t="s">
        <v>162</v>
      </c>
      <c r="C101" s="40" t="s">
        <v>163</v>
      </c>
      <c r="D101" s="56"/>
      <c r="E101" s="56"/>
    </row>
    <row r="102" spans="1:5">
      <c r="A102" s="228"/>
      <c r="B102" s="2" t="s">
        <v>164</v>
      </c>
      <c r="C102" s="40" t="s">
        <v>163</v>
      </c>
      <c r="D102" s="96"/>
      <c r="E102" s="56"/>
    </row>
    <row r="103" spans="1:5">
      <c r="A103" s="229"/>
      <c r="B103" s="6" t="s">
        <v>165</v>
      </c>
      <c r="C103" s="40" t="s">
        <v>15</v>
      </c>
      <c r="D103" s="43"/>
      <c r="E103" s="43"/>
    </row>
    <row r="104" spans="1:5">
      <c r="A104" s="227" t="s">
        <v>166</v>
      </c>
      <c r="B104" s="41" t="s">
        <v>167</v>
      </c>
      <c r="C104" s="39" t="s">
        <v>12</v>
      </c>
      <c r="D104" s="2"/>
      <c r="E104" s="2"/>
    </row>
    <row r="105" spans="1:5">
      <c r="A105" s="228"/>
      <c r="B105" s="2" t="s">
        <v>168</v>
      </c>
      <c r="C105" s="40" t="s">
        <v>12</v>
      </c>
      <c r="D105" s="159"/>
      <c r="E105" s="159"/>
    </row>
    <row r="106" spans="1:5">
      <c r="A106" s="228"/>
      <c r="B106" s="2" t="s">
        <v>169</v>
      </c>
      <c r="C106" s="40" t="s">
        <v>15</v>
      </c>
      <c r="D106" s="142"/>
    </row>
    <row r="107" spans="1:5">
      <c r="A107" s="228"/>
      <c r="B107" s="2" t="s">
        <v>226</v>
      </c>
      <c r="C107" s="40" t="s">
        <v>15</v>
      </c>
      <c r="D107" s="142"/>
    </row>
    <row r="108" spans="1:5">
      <c r="A108" s="228"/>
      <c r="B108" s="2" t="s">
        <v>171</v>
      </c>
      <c r="C108" s="40" t="s">
        <v>15</v>
      </c>
    </row>
    <row r="109" spans="1:5">
      <c r="A109" s="228"/>
      <c r="B109" s="2" t="s">
        <v>172</v>
      </c>
      <c r="C109" s="40" t="s">
        <v>15</v>
      </c>
    </row>
    <row r="110" spans="1:5">
      <c r="A110" s="228"/>
      <c r="B110" s="2" t="s">
        <v>173</v>
      </c>
      <c r="C110" s="40" t="s">
        <v>15</v>
      </c>
    </row>
    <row r="111" spans="1:5">
      <c r="A111" s="229"/>
      <c r="B111" s="6" t="s">
        <v>174</v>
      </c>
      <c r="C111" s="40" t="s">
        <v>15</v>
      </c>
      <c r="D111" s="6"/>
      <c r="E111" s="6"/>
    </row>
    <row r="112" spans="1:5">
      <c r="A112" s="227" t="s">
        <v>113</v>
      </c>
      <c r="B112" s="41" t="s">
        <v>167</v>
      </c>
      <c r="C112" s="39" t="s">
        <v>12</v>
      </c>
      <c r="D112" s="41"/>
      <c r="E112" s="41"/>
    </row>
    <row r="113" spans="1:5">
      <c r="A113" s="228"/>
      <c r="B113" s="2" t="s">
        <v>168</v>
      </c>
      <c r="C113" s="40" t="s">
        <v>12</v>
      </c>
      <c r="D113" s="159"/>
      <c r="E113" s="159"/>
    </row>
    <row r="114" spans="1:5">
      <c r="A114" s="228"/>
      <c r="B114" s="2" t="s">
        <v>175</v>
      </c>
      <c r="C114" s="40" t="s">
        <v>15</v>
      </c>
    </row>
    <row r="115" spans="1:5">
      <c r="A115" s="228"/>
      <c r="B115" s="2" t="s">
        <v>176</v>
      </c>
      <c r="C115" s="40" t="s">
        <v>177</v>
      </c>
      <c r="D115" s="1"/>
      <c r="E115" s="1"/>
    </row>
    <row r="116" spans="1:5">
      <c r="A116" s="228"/>
      <c r="B116" s="2" t="s">
        <v>170</v>
      </c>
      <c r="C116" s="40" t="s">
        <v>15</v>
      </c>
      <c r="D116" s="17"/>
      <c r="E116" s="17"/>
    </row>
    <row r="117" spans="1:5">
      <c r="A117" s="228"/>
      <c r="B117" s="2" t="s">
        <v>227</v>
      </c>
      <c r="C117" s="61" t="s">
        <v>3</v>
      </c>
      <c r="D117" s="2"/>
      <c r="E117" s="2"/>
    </row>
    <row r="118" spans="1:5">
      <c r="A118" s="228"/>
      <c r="B118" s="2" t="s">
        <v>171</v>
      </c>
      <c r="C118" s="40" t="s">
        <v>15</v>
      </c>
      <c r="D118" s="60"/>
      <c r="E118" s="2"/>
    </row>
    <row r="119" spans="1:5">
      <c r="A119" s="228"/>
      <c r="B119" s="2" t="s">
        <v>172</v>
      </c>
      <c r="C119" s="40" t="s">
        <v>15</v>
      </c>
      <c r="D119" s="60"/>
      <c r="E119" s="2"/>
    </row>
    <row r="120" spans="1:5">
      <c r="A120" s="228"/>
      <c r="B120" s="2" t="s">
        <v>173</v>
      </c>
      <c r="C120" s="40" t="s">
        <v>15</v>
      </c>
      <c r="D120" s="60"/>
      <c r="E120" s="2"/>
    </row>
    <row r="121" spans="1:5">
      <c r="A121" s="228"/>
      <c r="B121" s="2" t="s">
        <v>174</v>
      </c>
      <c r="C121" s="40" t="s">
        <v>15</v>
      </c>
      <c r="D121" s="60"/>
      <c r="E121" s="2"/>
    </row>
    <row r="122" spans="1:5">
      <c r="A122" s="228"/>
      <c r="B122" s="2" t="s">
        <v>178</v>
      </c>
      <c r="C122" s="59" t="s">
        <v>3</v>
      </c>
      <c r="D122" s="57"/>
      <c r="E122" s="2"/>
    </row>
    <row r="123" spans="1:5">
      <c r="A123" s="228"/>
      <c r="B123" s="2" t="s">
        <v>179</v>
      </c>
      <c r="C123" s="40" t="s">
        <v>15</v>
      </c>
      <c r="D123" s="2"/>
      <c r="E123" s="2"/>
    </row>
    <row r="124" spans="1:5">
      <c r="A124" s="228"/>
      <c r="B124" s="1" t="s">
        <v>180</v>
      </c>
      <c r="C124" s="59" t="s">
        <v>3</v>
      </c>
      <c r="D124" s="2"/>
      <c r="E124" s="2"/>
    </row>
    <row r="125" spans="1:5">
      <c r="A125" s="228"/>
      <c r="B125" s="2" t="s">
        <v>181</v>
      </c>
      <c r="C125" s="40" t="s">
        <v>240</v>
      </c>
      <c r="D125" s="2"/>
      <c r="E125" s="2"/>
    </row>
    <row r="126" spans="1:5">
      <c r="A126" s="228"/>
      <c r="B126" s="2" t="s">
        <v>182</v>
      </c>
      <c r="C126" s="40"/>
      <c r="D126" s="2"/>
      <c r="E126" s="2"/>
    </row>
    <row r="127" spans="1:5">
      <c r="A127" s="228"/>
      <c r="B127" s="2" t="s">
        <v>183</v>
      </c>
      <c r="C127" s="40"/>
      <c r="D127" s="2"/>
      <c r="E127" s="2"/>
    </row>
    <row r="128" spans="1:5">
      <c r="A128" s="228"/>
      <c r="B128" s="2" t="s">
        <v>184</v>
      </c>
      <c r="C128" s="40"/>
      <c r="D128" s="2"/>
      <c r="E128" s="2"/>
    </row>
    <row r="129" spans="1:5">
      <c r="A129" s="228"/>
      <c r="B129" s="2" t="s">
        <v>185</v>
      </c>
      <c r="C129" s="40"/>
      <c r="D129" s="2"/>
      <c r="E129" s="2"/>
    </row>
    <row r="130" spans="1:5">
      <c r="A130" s="228"/>
      <c r="B130" s="2" t="s">
        <v>243</v>
      </c>
      <c r="C130" s="59" t="s">
        <v>153</v>
      </c>
      <c r="D130" s="2"/>
      <c r="E130" s="2"/>
    </row>
    <row r="131" spans="1:5">
      <c r="A131" s="228"/>
      <c r="B131" s="2" t="s">
        <v>244</v>
      </c>
      <c r="C131" s="59" t="s">
        <v>153</v>
      </c>
      <c r="D131" s="2"/>
      <c r="E131" s="2"/>
    </row>
    <row r="132" spans="1:5">
      <c r="A132" s="228"/>
      <c r="B132" s="2" t="s">
        <v>245</v>
      </c>
      <c r="C132" s="59" t="s">
        <v>153</v>
      </c>
      <c r="D132" s="2"/>
      <c r="E132" s="2"/>
    </row>
    <row r="133" spans="1:5">
      <c r="A133" s="229"/>
      <c r="B133" s="2" t="s">
        <v>186</v>
      </c>
      <c r="C133" s="40"/>
      <c r="D133" s="77"/>
      <c r="E133" s="6"/>
    </row>
    <row r="134" spans="1:5">
      <c r="A134" s="227" t="s">
        <v>187</v>
      </c>
      <c r="B134" s="70" t="s">
        <v>188</v>
      </c>
      <c r="C134" s="39" t="s">
        <v>12</v>
      </c>
      <c r="D134" s="41"/>
      <c r="E134" s="41"/>
    </row>
    <row r="135" spans="1:5" ht="17.25">
      <c r="A135" s="228"/>
      <c r="B135" s="2" t="s">
        <v>189</v>
      </c>
      <c r="C135" s="42" t="s">
        <v>190</v>
      </c>
      <c r="D135" s="2"/>
      <c r="E135" s="2"/>
    </row>
    <row r="136" spans="1:5">
      <c r="A136" s="228"/>
      <c r="B136" s="2" t="s">
        <v>191</v>
      </c>
      <c r="C136" s="40" t="s">
        <v>12</v>
      </c>
      <c r="D136" s="2"/>
      <c r="E136" s="2"/>
    </row>
    <row r="137" spans="1:5" ht="17.25">
      <c r="A137" s="228"/>
      <c r="B137" s="2" t="s">
        <v>167</v>
      </c>
      <c r="C137" s="42" t="s">
        <v>190</v>
      </c>
      <c r="D137" s="2"/>
      <c r="E137" s="2"/>
    </row>
    <row r="138" spans="1:5" ht="18">
      <c r="A138" s="228"/>
      <c r="B138" s="2" t="s">
        <v>247</v>
      </c>
      <c r="C138" s="42" t="s">
        <v>190</v>
      </c>
      <c r="D138" s="2"/>
      <c r="E138" s="2"/>
    </row>
    <row r="139" spans="1:5" ht="18">
      <c r="A139" s="228"/>
      <c r="B139" s="2" t="s">
        <v>248</v>
      </c>
      <c r="C139" s="42" t="s">
        <v>190</v>
      </c>
      <c r="D139" s="2"/>
      <c r="E139" s="2"/>
    </row>
    <row r="140" spans="1:5" ht="17.25">
      <c r="A140" s="228"/>
      <c r="B140" s="2" t="s">
        <v>249</v>
      </c>
      <c r="C140" s="42" t="s">
        <v>193</v>
      </c>
      <c r="D140" s="2"/>
      <c r="E140" s="2"/>
    </row>
    <row r="141" spans="1:5" ht="17.25">
      <c r="A141" s="228"/>
      <c r="B141" s="2" t="s">
        <v>250</v>
      </c>
      <c r="C141" s="42" t="s">
        <v>193</v>
      </c>
      <c r="D141" s="2"/>
      <c r="E141" s="2"/>
    </row>
    <row r="142" spans="1:5" ht="18">
      <c r="A142" s="228"/>
      <c r="B142" s="2" t="s">
        <v>251</v>
      </c>
      <c r="C142" s="40" t="s">
        <v>252</v>
      </c>
      <c r="D142" s="2"/>
      <c r="E142" s="2"/>
    </row>
    <row r="143" spans="1:5" ht="18">
      <c r="A143" s="228"/>
      <c r="B143" s="2" t="s">
        <v>253</v>
      </c>
      <c r="C143" s="40" t="s">
        <v>254</v>
      </c>
      <c r="D143" s="2"/>
      <c r="E143" s="2"/>
    </row>
    <row r="144" spans="1:5">
      <c r="A144" s="228"/>
      <c r="B144" s="2" t="s">
        <v>255</v>
      </c>
      <c r="C144" s="40" t="s">
        <v>156</v>
      </c>
      <c r="D144" s="2"/>
      <c r="E144" s="2"/>
    </row>
    <row r="145" spans="1:5">
      <c r="A145" s="228"/>
      <c r="B145" s="2" t="s">
        <v>196</v>
      </c>
      <c r="C145" s="40" t="s">
        <v>156</v>
      </c>
      <c r="D145" s="2"/>
      <c r="E145" s="2"/>
    </row>
    <row r="146" spans="1:5" ht="18">
      <c r="A146" s="228"/>
      <c r="B146" s="2" t="s">
        <v>264</v>
      </c>
      <c r="C146" s="40" t="s">
        <v>198</v>
      </c>
      <c r="D146" s="2"/>
      <c r="E146" s="2"/>
    </row>
    <row r="147" spans="1:5" ht="18">
      <c r="A147" s="228"/>
      <c r="B147" s="2" t="s">
        <v>197</v>
      </c>
      <c r="C147" s="40" t="s">
        <v>198</v>
      </c>
      <c r="D147" s="2"/>
      <c r="E147" s="2"/>
    </row>
    <row r="148" spans="1:5" ht="18">
      <c r="A148" s="228"/>
      <c r="B148" s="2" t="s">
        <v>275</v>
      </c>
      <c r="C148" s="40" t="s">
        <v>198</v>
      </c>
      <c r="D148" s="2"/>
      <c r="E148" s="2"/>
    </row>
    <row r="149" spans="1:5">
      <c r="A149" s="228"/>
      <c r="B149" s="2" t="s">
        <v>200</v>
      </c>
      <c r="C149" s="40" t="s">
        <v>198</v>
      </c>
      <c r="D149" s="2"/>
      <c r="E149" s="2"/>
    </row>
    <row r="150" spans="1:5" ht="18">
      <c r="A150" s="228"/>
      <c r="B150" s="2" t="s">
        <v>201</v>
      </c>
      <c r="C150" s="40" t="s">
        <v>198</v>
      </c>
      <c r="D150" s="2"/>
      <c r="E150" s="2"/>
    </row>
    <row r="151" spans="1:5" ht="18">
      <c r="A151" s="228"/>
      <c r="B151" s="2" t="s">
        <v>256</v>
      </c>
      <c r="C151" s="40" t="s">
        <v>198</v>
      </c>
      <c r="D151" s="2"/>
      <c r="E151" s="2"/>
    </row>
    <row r="152" spans="1:5" ht="18">
      <c r="A152" s="229"/>
      <c r="B152" s="6" t="s">
        <v>257</v>
      </c>
      <c r="C152" s="38" t="s">
        <v>198</v>
      </c>
      <c r="D152" s="77"/>
      <c r="E152" s="6"/>
    </row>
    <row r="153" spans="1:5">
      <c r="A153" s="227" t="s">
        <v>258</v>
      </c>
      <c r="B153" s="2" t="s">
        <v>169</v>
      </c>
      <c r="C153" s="40" t="s">
        <v>15</v>
      </c>
      <c r="D153" s="2"/>
      <c r="E153" s="2"/>
    </row>
    <row r="154" spans="1:5">
      <c r="A154" s="228"/>
      <c r="B154" s="2" t="s">
        <v>170</v>
      </c>
      <c r="C154" s="40" t="s">
        <v>15</v>
      </c>
      <c r="D154" s="2"/>
      <c r="E154" s="2"/>
    </row>
    <row r="155" spans="1:5">
      <c r="A155" s="228"/>
      <c r="B155" s="2" t="s">
        <v>171</v>
      </c>
      <c r="C155" s="40" t="s">
        <v>15</v>
      </c>
      <c r="D155" s="2"/>
      <c r="E155" s="2"/>
    </row>
    <row r="156" spans="1:5">
      <c r="A156" s="228"/>
      <c r="B156" s="2" t="s">
        <v>172</v>
      </c>
      <c r="C156" s="40" t="s">
        <v>15</v>
      </c>
      <c r="D156" s="2"/>
      <c r="E156" s="2"/>
    </row>
    <row r="157" spans="1:5">
      <c r="A157" s="228"/>
      <c r="B157" s="2" t="s">
        <v>173</v>
      </c>
      <c r="C157" s="40" t="s">
        <v>15</v>
      </c>
      <c r="D157" s="2"/>
      <c r="E157" s="2"/>
    </row>
    <row r="158" spans="1:5">
      <c r="A158" s="229"/>
      <c r="B158" s="6" t="s">
        <v>174</v>
      </c>
      <c r="C158" s="38" t="s">
        <v>15</v>
      </c>
      <c r="D158" s="77"/>
      <c r="E158" s="6"/>
    </row>
    <row r="159" spans="1:5">
      <c r="A159" s="234" t="s">
        <v>259</v>
      </c>
      <c r="B159" s="2" t="s">
        <v>171</v>
      </c>
      <c r="C159" s="40" t="s">
        <v>15</v>
      </c>
      <c r="D159" s="2"/>
      <c r="E159" s="2"/>
    </row>
    <row r="160" spans="1:5">
      <c r="A160" s="235"/>
      <c r="B160" s="2" t="s">
        <v>172</v>
      </c>
      <c r="C160" s="40" t="s">
        <v>15</v>
      </c>
      <c r="D160" s="2"/>
      <c r="E160" s="2"/>
    </row>
    <row r="161" spans="1:5">
      <c r="A161" s="235"/>
      <c r="B161" s="2" t="s">
        <v>173</v>
      </c>
      <c r="C161" s="40" t="s">
        <v>15</v>
      </c>
      <c r="D161" s="2"/>
      <c r="E161" s="2"/>
    </row>
    <row r="162" spans="1:5">
      <c r="A162" s="236"/>
      <c r="B162" s="6" t="s">
        <v>174</v>
      </c>
      <c r="C162" s="38" t="s">
        <v>15</v>
      </c>
      <c r="D162" s="77"/>
      <c r="E162" s="6"/>
    </row>
    <row r="163" spans="1:5">
      <c r="A163" s="228" t="s">
        <v>202</v>
      </c>
      <c r="B163" s="2" t="s">
        <v>260</v>
      </c>
      <c r="C163" s="61" t="s">
        <v>3</v>
      </c>
      <c r="D163" s="2"/>
      <c r="E163" s="2"/>
    </row>
    <row r="164" spans="1:5">
      <c r="A164" s="228"/>
      <c r="B164" s="2" t="s">
        <v>261</v>
      </c>
      <c r="C164" s="40" t="s">
        <v>262</v>
      </c>
      <c r="D164" s="2"/>
      <c r="E164" s="2"/>
    </row>
    <row r="165" spans="1:5">
      <c r="A165" s="228"/>
      <c r="B165" s="2"/>
      <c r="C165" s="40"/>
      <c r="D165" s="2"/>
      <c r="E165" s="2"/>
    </row>
    <row r="166" spans="1:5">
      <c r="A166" s="228"/>
      <c r="B166" s="2"/>
      <c r="C166" s="40"/>
      <c r="D166" s="2"/>
      <c r="E166" s="2"/>
    </row>
    <row r="167" spans="1:5">
      <c r="A167" s="229"/>
      <c r="B167" s="2"/>
      <c r="C167" s="40"/>
      <c r="D167" s="2"/>
      <c r="E167" s="2"/>
    </row>
    <row r="168" spans="1:5">
      <c r="A168" s="2"/>
      <c r="B168" s="2"/>
      <c r="C168" s="2"/>
      <c r="D168" s="2"/>
    </row>
    <row r="169" spans="1:5">
      <c r="A169" s="2"/>
      <c r="B169" s="2"/>
      <c r="C169" s="2"/>
      <c r="D169" s="2"/>
    </row>
  </sheetData>
  <mergeCells count="7">
    <mergeCell ref="A163:A167"/>
    <mergeCell ref="A83:A103"/>
    <mergeCell ref="A104:A111"/>
    <mergeCell ref="A112:A133"/>
    <mergeCell ref="A134:A152"/>
    <mergeCell ref="A153:A158"/>
    <mergeCell ref="A159:A162"/>
  </mergeCells>
  <pageMargins left="0.7" right="0.7" top="0.78740157499999996" bottom="0.78740157499999996" header="0.3" footer="0.3"/>
  <legacyDrawing r:id="rId1"/>
</worksheet>
</file>

<file path=xl/worksheets/sheet82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00000000-0001-0000-5100-000000000000}">
  <sheetPr codeName="Tabelle82"/>
  <dimension ref="A1:D79"/>
  <sheetViews>
    <sheetView zoomScale="90" zoomScaleNormal="90" workbookViewId="0">
      <selection activeCell="A19" sqref="A19"/>
    </sheetView>
  </sheetViews>
  <sheetFormatPr defaultColWidth="11.42578125" defaultRowHeight="15"/>
  <cols>
    <col min="1" max="1" width="24" bestFit="1" customWidth="1"/>
    <col min="2" max="2" width="37.7109375" bestFit="1" customWidth="1"/>
    <col min="3" max="3" width="10.85546875" customWidth="1"/>
  </cols>
  <sheetData>
    <row r="1" spans="1:4" ht="30">
      <c r="A1" s="5" t="s">
        <v>127</v>
      </c>
      <c r="B1" s="2">
        <f>Gesamtübersicht!CD2</f>
        <v>0</v>
      </c>
      <c r="C1" s="2"/>
      <c r="D1" s="2"/>
    </row>
    <row r="2" spans="1:4">
      <c r="A2" s="5" t="s">
        <v>128</v>
      </c>
      <c r="B2" s="2">
        <f>Gesamtübersicht!CD3</f>
        <v>0</v>
      </c>
      <c r="C2" s="2"/>
      <c r="D2" s="2"/>
    </row>
    <row r="3" spans="1:4">
      <c r="A3" s="5" t="s">
        <v>7</v>
      </c>
      <c r="B3" s="9">
        <f>Gesamtübersicht!CD6</f>
        <v>0</v>
      </c>
      <c r="C3" s="2"/>
      <c r="D3" s="2"/>
    </row>
    <row r="4" spans="1:4">
      <c r="A4" s="5" t="s">
        <v>11</v>
      </c>
      <c r="B4" s="57">
        <f>Gesamtübersicht!CD9</f>
        <v>0</v>
      </c>
      <c r="C4" s="2" t="str">
        <f>Gesamtübersicht!B9</f>
        <v>MJ/kg</v>
      </c>
      <c r="D4" s="2"/>
    </row>
    <row r="5" spans="1:4">
      <c r="A5" s="5" t="s">
        <v>13</v>
      </c>
      <c r="B5" s="57">
        <f>Gesamtübersicht!CD10</f>
        <v>0</v>
      </c>
      <c r="C5" s="2" t="str">
        <f>Gesamtübersicht!B10</f>
        <v>MJ/kg</v>
      </c>
      <c r="D5" s="2"/>
    </row>
    <row r="6" spans="1:4">
      <c r="A6" s="5" t="s">
        <v>129</v>
      </c>
      <c r="B6" s="114">
        <f>Gesamtübersicht!CD11</f>
        <v>0</v>
      </c>
      <c r="C6" s="2" t="str">
        <f>Gesamtübersicht!B11</f>
        <v>Ma.-%</v>
      </c>
      <c r="D6" s="2"/>
    </row>
    <row r="7" spans="1:4">
      <c r="A7" s="5" t="s">
        <v>130</v>
      </c>
      <c r="B7" s="114">
        <f>Gesamtübersicht!CD12</f>
        <v>0</v>
      </c>
      <c r="C7" s="2" t="str">
        <f>Gesamtübersicht!B12</f>
        <v>Ma.-%</v>
      </c>
      <c r="D7" s="2"/>
    </row>
    <row r="8" spans="1:4">
      <c r="A8" s="5" t="s">
        <v>143</v>
      </c>
      <c r="B8" s="114" t="e">
        <f>Gesamtübersicht!#REF!</f>
        <v>#REF!</v>
      </c>
      <c r="C8" s="2" t="e">
        <f>Gesamtübersicht!#REF!</f>
        <v>#REF!</v>
      </c>
      <c r="D8" s="2"/>
    </row>
    <row r="9" spans="1:4">
      <c r="A9" s="5" t="s">
        <v>145</v>
      </c>
      <c r="B9" s="114" t="e">
        <f>Gesamtübersicht!#REF!</f>
        <v>#REF!</v>
      </c>
      <c r="C9" s="2" t="e">
        <f>Gesamtübersicht!#REF!</f>
        <v>#REF!</v>
      </c>
      <c r="D9" s="2"/>
    </row>
    <row r="10" spans="1:4">
      <c r="A10" s="5" t="s">
        <v>17</v>
      </c>
      <c r="B10" s="32">
        <f>Gesamtübersicht!CD13</f>
        <v>0</v>
      </c>
      <c r="C10" s="2" t="str">
        <f>Gesamtübersicht!B13</f>
        <v>kg/m³</v>
      </c>
      <c r="D10" s="2"/>
    </row>
    <row r="11" spans="1:4">
      <c r="A11" s="1"/>
      <c r="B11" s="9"/>
      <c r="C11" s="2"/>
      <c r="D11" s="2"/>
    </row>
    <row r="12" spans="1:4">
      <c r="A12" s="2"/>
      <c r="B12" s="2"/>
      <c r="C12" s="2"/>
      <c r="D12" s="2"/>
    </row>
    <row r="13" spans="1:4">
      <c r="A13" s="2"/>
      <c r="B13" s="2"/>
      <c r="C13" s="2"/>
      <c r="D13" s="2"/>
    </row>
    <row r="14" spans="1:4">
      <c r="A14" s="2"/>
      <c r="B14" s="2"/>
      <c r="C14" s="2"/>
      <c r="D14" s="2"/>
    </row>
    <row r="15" spans="1:4">
      <c r="A15" s="2"/>
      <c r="B15" s="2"/>
      <c r="C15" s="2"/>
      <c r="D15" s="2"/>
    </row>
    <row r="16" spans="1:4">
      <c r="A16" s="2"/>
      <c r="B16" s="2"/>
      <c r="C16" s="2"/>
      <c r="D16" s="2"/>
    </row>
    <row r="17" spans="1:4">
      <c r="A17" s="2"/>
      <c r="B17" s="2"/>
      <c r="C17" s="2"/>
      <c r="D17" s="2"/>
    </row>
    <row r="18" spans="1:4">
      <c r="A18" s="2"/>
      <c r="B18" s="2"/>
      <c r="C18" s="2"/>
      <c r="D18" s="2"/>
    </row>
    <row r="19" spans="1:4">
      <c r="A19" s="2"/>
      <c r="B19" s="2"/>
      <c r="C19" s="2"/>
      <c r="D19" s="2"/>
    </row>
    <row r="20" spans="1:4">
      <c r="A20" s="2"/>
      <c r="B20" s="2"/>
      <c r="C20" s="2"/>
      <c r="D20" s="2"/>
    </row>
    <row r="21" spans="1:4">
      <c r="A21" s="2"/>
      <c r="B21" s="2"/>
      <c r="C21" s="2"/>
      <c r="D21" s="2"/>
    </row>
    <row r="22" spans="1:4">
      <c r="A22" s="2"/>
      <c r="B22" s="2"/>
      <c r="C22" s="2"/>
      <c r="D22" s="2"/>
    </row>
    <row r="23" spans="1:4">
      <c r="A23" s="2"/>
      <c r="B23" s="2"/>
      <c r="C23" s="2"/>
      <c r="D23" s="2"/>
    </row>
    <row r="24" spans="1:4">
      <c r="A24" s="2"/>
      <c r="B24" s="2"/>
      <c r="C24" s="2"/>
      <c r="D24" s="2"/>
    </row>
    <row r="25" spans="1:4">
      <c r="A25" s="2"/>
      <c r="B25" s="2"/>
      <c r="C25" s="2"/>
      <c r="D25" s="2"/>
    </row>
    <row r="26" spans="1:4">
      <c r="A26" s="2"/>
      <c r="B26" s="2"/>
      <c r="C26" s="2"/>
      <c r="D26" s="2"/>
    </row>
    <row r="27" spans="1:4">
      <c r="A27" s="2"/>
      <c r="B27" s="2"/>
      <c r="C27" s="2"/>
      <c r="D27" s="2"/>
    </row>
    <row r="28" spans="1:4">
      <c r="A28" s="2"/>
      <c r="B28" s="2"/>
      <c r="C28" s="2"/>
      <c r="D28" s="2"/>
    </row>
    <row r="29" spans="1:4">
      <c r="A29" s="2"/>
      <c r="B29" s="2"/>
      <c r="C29" s="2"/>
      <c r="D29" s="2"/>
    </row>
    <row r="30" spans="1:4">
      <c r="A30" s="2"/>
      <c r="B30" s="2"/>
      <c r="C30" s="2"/>
      <c r="D30" s="2"/>
    </row>
    <row r="31" spans="1:4">
      <c r="A31" s="2"/>
      <c r="B31" s="2"/>
      <c r="C31" s="2"/>
      <c r="D31" s="2"/>
    </row>
    <row r="32" spans="1:4">
      <c r="A32" s="2"/>
      <c r="B32" s="2"/>
      <c r="C32" s="2"/>
      <c r="D32" s="80"/>
    </row>
    <row r="33" spans="1:4">
      <c r="A33" s="2"/>
      <c r="B33" s="2"/>
      <c r="C33" s="2"/>
      <c r="D33" s="80"/>
    </row>
    <row r="34" spans="1:4">
      <c r="A34" s="2"/>
      <c r="B34" s="2"/>
      <c r="C34" s="2"/>
      <c r="D34" s="2"/>
    </row>
    <row r="35" spans="1:4">
      <c r="A35" s="2"/>
      <c r="B35" s="2"/>
      <c r="C35" s="2"/>
      <c r="D35" s="2"/>
    </row>
    <row r="36" spans="1:4">
      <c r="A36" s="2"/>
      <c r="B36" s="2"/>
      <c r="C36" s="2"/>
      <c r="D36" s="2"/>
    </row>
    <row r="37" spans="1:4">
      <c r="A37" s="2"/>
      <c r="B37" s="2"/>
      <c r="C37" s="2"/>
      <c r="D37" s="2"/>
    </row>
    <row r="38" spans="1:4">
      <c r="A38" s="2"/>
      <c r="B38" s="2"/>
      <c r="C38" s="2"/>
      <c r="D38" s="2"/>
    </row>
    <row r="39" spans="1:4">
      <c r="A39" s="2"/>
      <c r="B39" s="2"/>
      <c r="C39" s="2"/>
      <c r="D39" s="2"/>
    </row>
    <row r="40" spans="1:4">
      <c r="A40" s="2"/>
      <c r="B40" s="2"/>
      <c r="C40" s="2"/>
      <c r="D40" s="2"/>
    </row>
    <row r="41" spans="1:4">
      <c r="A41" s="2"/>
      <c r="B41" s="2"/>
      <c r="C41" s="2"/>
      <c r="D41" s="2"/>
    </row>
    <row r="42" spans="1:4">
      <c r="A42" s="2"/>
      <c r="B42" s="2"/>
      <c r="C42" s="2"/>
      <c r="D42" s="2"/>
    </row>
    <row r="43" spans="1:4">
      <c r="A43" s="2"/>
      <c r="B43" s="2"/>
      <c r="C43" s="2"/>
      <c r="D43" s="2"/>
    </row>
    <row r="44" spans="1:4">
      <c r="A44" s="2"/>
      <c r="B44" s="2"/>
      <c r="C44" s="2"/>
      <c r="D44" s="2"/>
    </row>
    <row r="45" spans="1:4">
      <c r="A45" s="2"/>
      <c r="B45" s="2"/>
      <c r="C45" s="2"/>
      <c r="D45" s="2"/>
    </row>
    <row r="46" spans="1:4">
      <c r="A46" s="2"/>
      <c r="B46" s="2"/>
      <c r="C46" s="2"/>
      <c r="D46" s="2"/>
    </row>
    <row r="47" spans="1:4">
      <c r="A47" s="2"/>
      <c r="B47" s="2"/>
      <c r="C47" s="2"/>
      <c r="D47" s="2"/>
    </row>
    <row r="48" spans="1:4">
      <c r="A48" s="2"/>
      <c r="B48" s="2"/>
      <c r="C48" s="2"/>
      <c r="D48" s="2"/>
    </row>
    <row r="49" spans="1:4">
      <c r="A49" s="2"/>
      <c r="B49" s="2"/>
      <c r="C49" s="2"/>
      <c r="D49" s="2"/>
    </row>
    <row r="50" spans="1:4">
      <c r="A50" s="2"/>
      <c r="B50" s="2"/>
      <c r="C50" s="2"/>
      <c r="D50" s="2"/>
    </row>
    <row r="51" spans="1:4">
      <c r="A51" s="2"/>
      <c r="B51" s="2"/>
      <c r="C51" s="2"/>
      <c r="D51" s="2"/>
    </row>
    <row r="52" spans="1:4">
      <c r="A52" s="2"/>
      <c r="B52" s="2"/>
      <c r="C52" s="2"/>
      <c r="D52" s="2"/>
    </row>
    <row r="53" spans="1:4">
      <c r="A53" s="2"/>
      <c r="B53" s="2"/>
      <c r="C53" s="2"/>
      <c r="D53" s="2"/>
    </row>
    <row r="54" spans="1:4">
      <c r="A54" s="2"/>
      <c r="B54" s="2"/>
      <c r="C54" s="2"/>
      <c r="D54" s="2"/>
    </row>
    <row r="55" spans="1:4">
      <c r="A55" s="2"/>
      <c r="B55" s="2"/>
      <c r="C55" s="2"/>
      <c r="D55" s="2"/>
    </row>
    <row r="56" spans="1:4">
      <c r="A56" s="2"/>
      <c r="B56" s="2"/>
      <c r="C56" s="2"/>
      <c r="D56" s="2"/>
    </row>
    <row r="57" spans="1:4">
      <c r="A57" s="2"/>
      <c r="B57" s="2"/>
      <c r="C57" s="2"/>
      <c r="D57" s="2"/>
    </row>
    <row r="58" spans="1:4">
      <c r="A58" s="2"/>
      <c r="B58" s="2"/>
      <c r="C58" s="2"/>
      <c r="D58" s="2"/>
    </row>
    <row r="59" spans="1:4">
      <c r="A59" s="2"/>
      <c r="B59" s="2"/>
      <c r="C59" s="2"/>
      <c r="D59" s="2"/>
    </row>
    <row r="60" spans="1:4">
      <c r="A60" s="2"/>
      <c r="B60" s="2"/>
      <c r="C60" s="2"/>
      <c r="D60" s="2"/>
    </row>
    <row r="61" spans="1:4">
      <c r="A61" s="2"/>
      <c r="B61" s="2"/>
      <c r="C61" s="2"/>
      <c r="D61" s="2"/>
    </row>
    <row r="62" spans="1:4">
      <c r="A62" s="2"/>
      <c r="B62" s="2"/>
      <c r="C62" s="2"/>
      <c r="D62" s="2"/>
    </row>
    <row r="63" spans="1:4">
      <c r="A63" s="2"/>
      <c r="B63" s="2"/>
      <c r="C63" s="2"/>
      <c r="D63" s="2"/>
    </row>
    <row r="64" spans="1:4">
      <c r="A64" s="2"/>
      <c r="B64" s="2"/>
      <c r="C64" s="2"/>
      <c r="D64" s="2"/>
    </row>
    <row r="65" spans="1:4">
      <c r="A65" s="2"/>
      <c r="B65" s="2"/>
      <c r="C65" s="2"/>
      <c r="D65" s="2"/>
    </row>
    <row r="66" spans="1:4">
      <c r="A66" s="2"/>
      <c r="B66" s="2"/>
      <c r="C66" s="2"/>
      <c r="D66" s="2"/>
    </row>
    <row r="67" spans="1:4">
      <c r="A67" s="2"/>
      <c r="B67" s="2"/>
      <c r="C67" s="2"/>
      <c r="D67" s="2"/>
    </row>
    <row r="68" spans="1:4">
      <c r="A68" s="2"/>
      <c r="B68" s="2"/>
      <c r="C68" s="2"/>
      <c r="D68" s="2"/>
    </row>
    <row r="69" spans="1:4">
      <c r="A69" s="2"/>
      <c r="B69" s="2"/>
      <c r="C69" s="2"/>
      <c r="D69" s="2"/>
    </row>
    <row r="70" spans="1:4">
      <c r="A70" s="2"/>
      <c r="B70" s="2"/>
      <c r="C70" s="2"/>
      <c r="D70" s="2"/>
    </row>
    <row r="71" spans="1:4">
      <c r="A71" s="2"/>
      <c r="B71" s="2"/>
      <c r="C71" s="2"/>
      <c r="D71" s="2"/>
    </row>
    <row r="72" spans="1:4">
      <c r="A72" s="2"/>
      <c r="B72" s="2"/>
      <c r="C72" s="2"/>
      <c r="D72" s="2"/>
    </row>
    <row r="73" spans="1:4">
      <c r="A73" s="45"/>
    </row>
    <row r="74" spans="1:4">
      <c r="A74" s="45"/>
    </row>
    <row r="75" spans="1:4">
      <c r="A75" s="45"/>
    </row>
    <row r="76" spans="1:4">
      <c r="A76" s="45"/>
    </row>
    <row r="77" spans="1:4">
      <c r="A77" s="45"/>
      <c r="B77" s="54"/>
      <c r="C77" s="138"/>
      <c r="D77" s="67"/>
    </row>
    <row r="78" spans="1:4">
      <c r="A78" s="45"/>
    </row>
    <row r="79" spans="1:4">
      <c r="A79" s="45"/>
    </row>
  </sheetData>
  <pageMargins left="0.7" right="0.7" top="0.78740157499999996" bottom="0.78740157499999996" header="0.3" footer="0.3"/>
  <pageSetup paperSize="9" orientation="portrait" r:id="rId1"/>
</worksheet>
</file>

<file path=xl/worksheets/sheet83.xml><?xml version="1.0" encoding="utf-8"?>
<worksheet xmlns="http://schemas.openxmlformats.org/spreadsheetml/2006/main" xmlns:r="http://schemas.openxmlformats.org/officeDocument/2006/relationships" xmlns:xdr="http://schemas.openxmlformats.org/drawingml/2006/spreadsheetDrawing" xmlns:x14="http://schemas.microsoft.com/office/spreadsheetml/2009/9/main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00000000-0001-0000-5200-000000000000}">
  <sheetPr codeName="Tabelle83"/>
  <dimension ref="A1:E175"/>
  <sheetViews>
    <sheetView topLeftCell="A49" zoomScale="90" zoomScaleNormal="90" workbookViewId="0">
      <selection activeCell="D80" sqref="D80:H147"/>
    </sheetView>
  </sheetViews>
  <sheetFormatPr defaultColWidth="11.42578125" defaultRowHeight="15"/>
  <cols>
    <col min="1" max="1" width="24" bestFit="1" customWidth="1"/>
    <col min="2" max="2" width="37.7109375" bestFit="1" customWidth="1"/>
    <col min="3" max="3" width="10.7109375" bestFit="1" customWidth="1"/>
  </cols>
  <sheetData>
    <row r="1" spans="1:4" ht="30">
      <c r="A1" s="5" t="s">
        <v>127</v>
      </c>
      <c r="B1" s="2">
        <f>Gesamtübersicht!CE2</f>
        <v>0</v>
      </c>
      <c r="C1" s="2"/>
      <c r="D1" s="2"/>
    </row>
    <row r="2" spans="1:4">
      <c r="A2" s="5" t="s">
        <v>128</v>
      </c>
      <c r="B2" s="2">
        <f>Gesamtübersicht!CE3</f>
        <v>0</v>
      </c>
      <c r="C2" s="2"/>
      <c r="D2" s="2"/>
    </row>
    <row r="3" spans="1:4">
      <c r="A3" s="5" t="s">
        <v>7</v>
      </c>
      <c r="B3" s="9">
        <f>Gesamtübersicht!CE6</f>
        <v>0</v>
      </c>
      <c r="C3" s="2"/>
      <c r="D3" s="2"/>
    </row>
    <row r="4" spans="1:4">
      <c r="A4" s="5" t="s">
        <v>11</v>
      </c>
      <c r="B4" s="57">
        <f>Gesamtübersicht!CE9</f>
        <v>0</v>
      </c>
      <c r="C4" s="2" t="str">
        <f>Gesamtübersicht!B9</f>
        <v>MJ/kg</v>
      </c>
      <c r="D4" s="2"/>
    </row>
    <row r="5" spans="1:4">
      <c r="A5" s="5" t="s">
        <v>13</v>
      </c>
      <c r="B5" s="57">
        <f>Gesamtübersicht!CE10</f>
        <v>0</v>
      </c>
      <c r="C5" s="2" t="str">
        <f>Gesamtübersicht!B10</f>
        <v>MJ/kg</v>
      </c>
      <c r="D5" s="2"/>
    </row>
    <row r="6" spans="1:4">
      <c r="A6" s="5" t="s">
        <v>129</v>
      </c>
      <c r="B6" s="114">
        <f>Gesamtübersicht!CE11</f>
        <v>0</v>
      </c>
      <c r="C6" s="2" t="str">
        <f>Gesamtübersicht!B11</f>
        <v>Ma.-%</v>
      </c>
      <c r="D6" s="2"/>
    </row>
    <row r="7" spans="1:4">
      <c r="A7" s="5" t="s">
        <v>130</v>
      </c>
      <c r="B7" s="114">
        <f>Gesamtübersicht!CE12</f>
        <v>0</v>
      </c>
      <c r="C7" s="2" t="str">
        <f>Gesamtübersicht!B12</f>
        <v>Ma.-%</v>
      </c>
      <c r="D7" s="2"/>
    </row>
    <row r="8" spans="1:4">
      <c r="A8" s="5" t="s">
        <v>143</v>
      </c>
      <c r="B8" s="114" t="e">
        <f>Gesamtübersicht!#REF!</f>
        <v>#REF!</v>
      </c>
      <c r="C8" s="2" t="e">
        <f>Gesamtübersicht!#REF!</f>
        <v>#REF!</v>
      </c>
      <c r="D8" s="2"/>
    </row>
    <row r="9" spans="1:4">
      <c r="A9" s="5" t="s">
        <v>145</v>
      </c>
      <c r="B9" s="114" t="e">
        <f>Gesamtübersicht!#REF!</f>
        <v>#REF!</v>
      </c>
      <c r="C9" s="2" t="e">
        <f>Gesamtübersicht!#REF!</f>
        <v>#REF!</v>
      </c>
      <c r="D9" s="2"/>
    </row>
    <row r="10" spans="1:4">
      <c r="A10" s="5" t="s">
        <v>17</v>
      </c>
      <c r="B10" s="32">
        <f>Gesamtübersicht!CE13</f>
        <v>0</v>
      </c>
      <c r="C10" s="2" t="str">
        <f>Gesamtübersicht!B13</f>
        <v>kg/m³</v>
      </c>
      <c r="D10" s="2"/>
    </row>
    <row r="11" spans="1:4">
      <c r="A11" s="1"/>
      <c r="B11" s="9"/>
      <c r="C11" s="2"/>
      <c r="D11" s="2"/>
    </row>
    <row r="12" spans="1:4">
      <c r="A12" s="2"/>
      <c r="B12" s="2"/>
      <c r="C12" s="2"/>
      <c r="D12" s="2"/>
    </row>
    <row r="13" spans="1:4">
      <c r="A13" s="2"/>
      <c r="B13" s="2"/>
      <c r="C13" s="2"/>
      <c r="D13" s="2"/>
    </row>
    <row r="14" spans="1:4">
      <c r="A14" s="2"/>
      <c r="B14" s="2"/>
      <c r="C14" s="2"/>
      <c r="D14" s="2"/>
    </row>
    <row r="15" spans="1:4">
      <c r="A15" s="2"/>
      <c r="B15" s="2"/>
      <c r="C15" s="2"/>
      <c r="D15" s="2"/>
    </row>
    <row r="16" spans="1:4">
      <c r="A16" s="2"/>
      <c r="B16" s="2"/>
      <c r="C16" s="2"/>
      <c r="D16" s="2"/>
    </row>
    <row r="17" spans="1:4">
      <c r="A17" s="2"/>
      <c r="B17" s="2"/>
      <c r="C17" s="2"/>
      <c r="D17" s="2"/>
    </row>
    <row r="18" spans="1:4">
      <c r="A18" s="2"/>
      <c r="B18" s="2"/>
      <c r="C18" s="2"/>
      <c r="D18" s="2"/>
    </row>
    <row r="19" spans="1:4">
      <c r="A19" s="2"/>
      <c r="B19" s="2"/>
      <c r="C19" s="2"/>
      <c r="D19" s="2"/>
    </row>
    <row r="20" spans="1:4">
      <c r="A20" s="2"/>
      <c r="B20" s="2"/>
      <c r="C20" s="2"/>
      <c r="D20" s="2"/>
    </row>
    <row r="21" spans="1:4">
      <c r="A21" s="2"/>
      <c r="B21" s="2"/>
      <c r="C21" s="2"/>
      <c r="D21" s="2"/>
    </row>
    <row r="22" spans="1:4">
      <c r="A22" s="2"/>
      <c r="B22" s="2"/>
      <c r="C22" s="2"/>
      <c r="D22" s="2"/>
    </row>
    <row r="23" spans="1:4">
      <c r="A23" s="2"/>
      <c r="B23" s="2"/>
      <c r="C23" s="2"/>
      <c r="D23" s="2"/>
    </row>
    <row r="24" spans="1:4">
      <c r="A24" s="2"/>
      <c r="B24" s="2"/>
      <c r="C24" s="2"/>
      <c r="D24" s="2"/>
    </row>
    <row r="25" spans="1:4">
      <c r="A25" s="2"/>
      <c r="B25" s="2"/>
      <c r="C25" s="2"/>
      <c r="D25" s="2"/>
    </row>
    <row r="26" spans="1:4">
      <c r="A26" s="2"/>
      <c r="B26" s="2"/>
      <c r="C26" s="2"/>
      <c r="D26" s="2"/>
    </row>
    <row r="27" spans="1:4">
      <c r="A27" s="2"/>
      <c r="B27" s="2"/>
      <c r="C27" s="2"/>
      <c r="D27" s="2"/>
    </row>
    <row r="28" spans="1:4">
      <c r="A28" s="2"/>
      <c r="B28" s="2"/>
      <c r="C28" s="2"/>
      <c r="D28" s="2"/>
    </row>
    <row r="29" spans="1:4">
      <c r="A29" s="2"/>
      <c r="B29" s="2"/>
      <c r="C29" s="2"/>
      <c r="D29" s="2"/>
    </row>
    <row r="30" spans="1:4">
      <c r="A30" s="2"/>
      <c r="B30" s="2"/>
      <c r="C30" s="2"/>
      <c r="D30" s="2"/>
    </row>
    <row r="31" spans="1:4">
      <c r="A31" s="2"/>
      <c r="B31" s="2"/>
      <c r="C31" s="2"/>
      <c r="D31" s="2"/>
    </row>
    <row r="32" spans="1:4">
      <c r="A32" s="2"/>
      <c r="B32" s="2"/>
      <c r="C32" s="2"/>
      <c r="D32" s="80"/>
    </row>
    <row r="33" spans="1:4">
      <c r="A33" s="2"/>
      <c r="B33" s="2"/>
      <c r="C33" s="2"/>
      <c r="D33" s="80"/>
    </row>
    <row r="34" spans="1:4">
      <c r="A34" s="2"/>
      <c r="B34" s="2"/>
      <c r="C34" s="2"/>
      <c r="D34" s="2"/>
    </row>
    <row r="35" spans="1:4">
      <c r="A35" s="2"/>
      <c r="B35" s="2"/>
      <c r="C35" s="2"/>
      <c r="D35" s="2"/>
    </row>
    <row r="36" spans="1:4">
      <c r="A36" s="2"/>
      <c r="B36" s="2"/>
      <c r="C36" s="2"/>
      <c r="D36" s="2"/>
    </row>
    <row r="37" spans="1:4">
      <c r="A37" s="2"/>
      <c r="B37" s="2"/>
      <c r="C37" s="2"/>
      <c r="D37" s="2"/>
    </row>
    <row r="38" spans="1:4">
      <c r="A38" s="2"/>
      <c r="B38" s="2"/>
      <c r="C38" s="2"/>
      <c r="D38" s="2"/>
    </row>
    <row r="39" spans="1:4">
      <c r="A39" s="2"/>
      <c r="B39" s="2"/>
      <c r="C39" s="2"/>
      <c r="D39" s="2"/>
    </row>
    <row r="40" spans="1:4">
      <c r="A40" s="2"/>
      <c r="B40" s="2"/>
      <c r="C40" s="2"/>
      <c r="D40" s="2"/>
    </row>
    <row r="41" spans="1:4">
      <c r="A41" s="2"/>
      <c r="B41" s="2"/>
      <c r="C41" s="2"/>
      <c r="D41" s="2"/>
    </row>
    <row r="42" spans="1:4">
      <c r="A42" s="2"/>
      <c r="B42" s="2"/>
      <c r="C42" s="2"/>
      <c r="D42" s="2"/>
    </row>
    <row r="43" spans="1:4">
      <c r="A43" s="2"/>
      <c r="B43" s="2"/>
      <c r="C43" s="2"/>
      <c r="D43" s="2"/>
    </row>
    <row r="44" spans="1:4">
      <c r="A44" s="2"/>
      <c r="B44" s="2"/>
      <c r="C44" s="2"/>
      <c r="D44" s="2"/>
    </row>
    <row r="45" spans="1:4">
      <c r="A45" s="2"/>
      <c r="B45" s="2"/>
      <c r="C45" s="2"/>
      <c r="D45" s="2"/>
    </row>
    <row r="46" spans="1:4">
      <c r="A46" s="2"/>
      <c r="B46" s="2"/>
      <c r="C46" s="2"/>
      <c r="D46" s="2"/>
    </row>
    <row r="47" spans="1:4">
      <c r="A47" s="2"/>
      <c r="B47" s="2"/>
      <c r="C47" s="2"/>
      <c r="D47" s="2"/>
    </row>
    <row r="48" spans="1:4">
      <c r="A48" s="2"/>
      <c r="B48" s="2"/>
      <c r="C48" s="2"/>
      <c r="D48" s="2"/>
    </row>
    <row r="49" spans="1:4">
      <c r="A49" s="2"/>
      <c r="B49" s="2"/>
      <c r="C49" s="2"/>
      <c r="D49" s="2"/>
    </row>
    <row r="50" spans="1:4">
      <c r="A50" s="2"/>
      <c r="B50" s="2"/>
      <c r="C50" s="2"/>
      <c r="D50" s="2"/>
    </row>
    <row r="51" spans="1:4">
      <c r="A51" s="2"/>
      <c r="B51" s="2"/>
      <c r="C51" s="2"/>
      <c r="D51" s="2"/>
    </row>
    <row r="52" spans="1:4">
      <c r="A52" s="2"/>
      <c r="B52" s="2"/>
      <c r="C52" s="2"/>
      <c r="D52" s="2"/>
    </row>
    <row r="53" spans="1:4">
      <c r="A53" s="2"/>
      <c r="B53" s="2"/>
      <c r="C53" s="2"/>
      <c r="D53" s="2"/>
    </row>
    <row r="54" spans="1:4">
      <c r="A54" s="2"/>
      <c r="B54" s="2"/>
      <c r="C54" s="2"/>
      <c r="D54" s="2"/>
    </row>
    <row r="55" spans="1:4">
      <c r="A55" s="2"/>
      <c r="B55" s="2"/>
      <c r="C55" s="2"/>
      <c r="D55" s="2"/>
    </row>
    <row r="56" spans="1:4">
      <c r="A56" s="2"/>
      <c r="B56" s="2"/>
      <c r="C56" s="2"/>
      <c r="D56" s="2"/>
    </row>
    <row r="57" spans="1:4">
      <c r="A57" s="2"/>
      <c r="B57" s="2"/>
      <c r="C57" s="2"/>
      <c r="D57" s="2"/>
    </row>
    <row r="58" spans="1:4">
      <c r="A58" s="2"/>
      <c r="B58" s="2"/>
      <c r="C58" s="2"/>
      <c r="D58" s="2"/>
    </row>
    <row r="59" spans="1:4">
      <c r="A59" s="2"/>
      <c r="B59" s="2"/>
      <c r="C59" s="2"/>
      <c r="D59" s="2"/>
    </row>
    <row r="60" spans="1:4">
      <c r="A60" s="2"/>
      <c r="B60" s="2"/>
      <c r="C60" s="2"/>
      <c r="D60" s="2"/>
    </row>
    <row r="61" spans="1:4">
      <c r="A61" s="2"/>
      <c r="B61" s="2"/>
      <c r="C61" s="2"/>
      <c r="D61" s="2"/>
    </row>
    <row r="62" spans="1:4">
      <c r="A62" s="2"/>
      <c r="B62" s="2"/>
      <c r="C62" s="2"/>
      <c r="D62" s="2"/>
    </row>
    <row r="63" spans="1:4">
      <c r="A63" s="2"/>
      <c r="B63" s="2"/>
      <c r="C63" s="2"/>
      <c r="D63" s="2"/>
    </row>
    <row r="64" spans="1:4">
      <c r="A64" s="2"/>
      <c r="B64" s="2"/>
      <c r="C64" s="2"/>
      <c r="D64" s="2"/>
    </row>
    <row r="65" spans="1:4">
      <c r="A65" s="2"/>
      <c r="B65" s="2"/>
      <c r="C65" s="2"/>
      <c r="D65" s="2"/>
    </row>
    <row r="66" spans="1:4">
      <c r="A66" s="2"/>
      <c r="B66" s="2"/>
      <c r="C66" s="2"/>
      <c r="D66" s="2"/>
    </row>
    <row r="67" spans="1:4">
      <c r="A67" s="2"/>
      <c r="B67" s="2"/>
      <c r="C67" s="2"/>
      <c r="D67" s="2"/>
    </row>
    <row r="68" spans="1:4">
      <c r="A68" s="2"/>
      <c r="B68" s="2"/>
      <c r="C68" s="2"/>
      <c r="D68" s="2"/>
    </row>
    <row r="69" spans="1:4">
      <c r="A69" s="2"/>
      <c r="B69" s="2"/>
      <c r="C69" s="2"/>
      <c r="D69" s="2"/>
    </row>
    <row r="70" spans="1:4">
      <c r="A70" s="2"/>
      <c r="B70" s="2"/>
      <c r="C70" s="2"/>
      <c r="D70" s="2"/>
    </row>
    <row r="71" spans="1:4">
      <c r="A71" s="2"/>
      <c r="B71" s="2"/>
      <c r="C71" s="2"/>
      <c r="D71" s="2"/>
    </row>
    <row r="72" spans="1:4">
      <c r="A72" s="2"/>
      <c r="B72" s="2"/>
      <c r="C72" s="2"/>
      <c r="D72" s="2"/>
    </row>
    <row r="73" spans="1:4">
      <c r="A73" s="45"/>
    </row>
    <row r="74" spans="1:4">
      <c r="A74" s="45"/>
    </row>
    <row r="75" spans="1:4">
      <c r="A75" s="45"/>
    </row>
    <row r="76" spans="1:4">
      <c r="A76" s="45"/>
    </row>
    <row r="77" spans="1:4">
      <c r="A77" s="45"/>
      <c r="B77" s="54"/>
      <c r="C77" s="138"/>
      <c r="D77" s="67"/>
    </row>
    <row r="78" spans="1:4">
      <c r="A78" s="45"/>
    </row>
    <row r="79" spans="1:4">
      <c r="A79" s="45"/>
    </row>
    <row r="80" spans="1:4">
      <c r="A80" s="45"/>
    </row>
    <row r="81" spans="1:4">
      <c r="A81" s="45"/>
      <c r="D81" s="81"/>
    </row>
    <row r="82" spans="1:4">
      <c r="A82" s="45" t="s">
        <v>148</v>
      </c>
      <c r="B82" s="46"/>
      <c r="C82" s="47" t="s">
        <v>0</v>
      </c>
      <c r="D82" s="48"/>
    </row>
    <row r="83" spans="1:4">
      <c r="A83" s="227" t="s">
        <v>149</v>
      </c>
      <c r="B83" s="54" t="s">
        <v>150</v>
      </c>
      <c r="C83" s="55" t="s">
        <v>134</v>
      </c>
      <c r="D83" s="2"/>
    </row>
    <row r="84" spans="1:4">
      <c r="A84" s="228"/>
      <c r="B84" s="54" t="s">
        <v>151</v>
      </c>
      <c r="C84" s="69" t="s">
        <v>134</v>
      </c>
      <c r="D84" s="67"/>
    </row>
    <row r="85" spans="1:4">
      <c r="A85" s="228"/>
      <c r="B85" s="2" t="s">
        <v>152</v>
      </c>
      <c r="C85" s="40" t="s">
        <v>153</v>
      </c>
      <c r="D85" s="73"/>
    </row>
    <row r="86" spans="1:4">
      <c r="A86" s="228"/>
      <c r="B86" s="2" t="s">
        <v>230</v>
      </c>
      <c r="C86" s="40" t="s">
        <v>153</v>
      </c>
      <c r="D86" s="73"/>
    </row>
    <row r="87" spans="1:4">
      <c r="A87" s="228"/>
      <c r="B87" s="2" t="s">
        <v>231</v>
      </c>
      <c r="C87" s="40" t="s">
        <v>153</v>
      </c>
      <c r="D87" s="112"/>
    </row>
    <row r="88" spans="1:4">
      <c r="A88" s="228"/>
      <c r="B88" s="2" t="s">
        <v>232</v>
      </c>
      <c r="C88" s="40" t="s">
        <v>153</v>
      </c>
      <c r="D88" s="112"/>
    </row>
    <row r="89" spans="1:4">
      <c r="A89" s="228"/>
      <c r="B89" s="2" t="s">
        <v>155</v>
      </c>
      <c r="C89" s="40" t="s">
        <v>156</v>
      </c>
    </row>
    <row r="90" spans="1:4" ht="18">
      <c r="A90" s="228"/>
      <c r="B90" s="2" t="s">
        <v>223</v>
      </c>
      <c r="C90" s="40" t="s">
        <v>224</v>
      </c>
    </row>
    <row r="91" spans="1:4">
      <c r="A91" s="228"/>
      <c r="B91" s="2" t="s">
        <v>233</v>
      </c>
      <c r="C91" s="61" t="s">
        <v>3</v>
      </c>
      <c r="D91" s="112"/>
    </row>
    <row r="92" spans="1:4">
      <c r="A92" s="228"/>
      <c r="B92" s="2" t="s">
        <v>234</v>
      </c>
      <c r="C92" s="40" t="s">
        <v>134</v>
      </c>
      <c r="D92" s="112"/>
    </row>
    <row r="93" spans="1:4">
      <c r="A93" s="228"/>
      <c r="B93" s="2" t="s">
        <v>235</v>
      </c>
      <c r="C93" s="40" t="s">
        <v>134</v>
      </c>
      <c r="D93" s="112"/>
    </row>
    <row r="94" spans="1:4">
      <c r="A94" s="228"/>
      <c r="B94" s="2" t="s">
        <v>236</v>
      </c>
      <c r="C94" s="40" t="s">
        <v>15</v>
      </c>
      <c r="D94" s="112"/>
    </row>
    <row r="95" spans="1:4">
      <c r="A95" s="228"/>
      <c r="B95" s="2" t="s">
        <v>237</v>
      </c>
      <c r="C95" s="40" t="s">
        <v>134</v>
      </c>
      <c r="D95" s="112"/>
    </row>
    <row r="96" spans="1:4">
      <c r="A96" s="228"/>
      <c r="B96" s="2" t="s">
        <v>238</v>
      </c>
      <c r="C96" s="40" t="s">
        <v>134</v>
      </c>
      <c r="D96" s="112"/>
    </row>
    <row r="97" spans="1:5">
      <c r="A97" s="228"/>
      <c r="B97" s="2" t="s">
        <v>276</v>
      </c>
      <c r="C97" s="40" t="s">
        <v>15</v>
      </c>
      <c r="D97" s="112"/>
    </row>
    <row r="98" spans="1:5">
      <c r="A98" s="228"/>
      <c r="B98" s="2" t="s">
        <v>159</v>
      </c>
      <c r="C98" s="40" t="s">
        <v>15</v>
      </c>
      <c r="D98" s="56"/>
    </row>
    <row r="99" spans="1:5">
      <c r="A99" s="228"/>
      <c r="B99" s="2" t="s">
        <v>160</v>
      </c>
      <c r="C99" s="40" t="s">
        <v>15</v>
      </c>
      <c r="D99" s="56"/>
    </row>
    <row r="100" spans="1:5">
      <c r="A100" s="228"/>
      <c r="B100" s="2" t="s">
        <v>161</v>
      </c>
      <c r="C100" s="40" t="s">
        <v>15</v>
      </c>
      <c r="D100" s="56"/>
    </row>
    <row r="101" spans="1:5">
      <c r="A101" s="228"/>
      <c r="B101" s="2" t="s">
        <v>162</v>
      </c>
      <c r="C101" s="40" t="s">
        <v>163</v>
      </c>
      <c r="D101" s="56"/>
    </row>
    <row r="102" spans="1:5">
      <c r="A102" s="228"/>
      <c r="B102" s="2" t="s">
        <v>164</v>
      </c>
      <c r="C102" s="40" t="s">
        <v>163</v>
      </c>
      <c r="D102" s="56"/>
    </row>
    <row r="103" spans="1:5">
      <c r="A103" s="229"/>
      <c r="B103" s="6" t="s">
        <v>165</v>
      </c>
      <c r="C103" s="40" t="s">
        <v>15</v>
      </c>
      <c r="D103" s="43"/>
    </row>
    <row r="104" spans="1:5">
      <c r="A104" s="227" t="s">
        <v>166</v>
      </c>
      <c r="B104" s="41" t="s">
        <v>167</v>
      </c>
      <c r="C104" s="39" t="s">
        <v>12</v>
      </c>
      <c r="D104" s="2"/>
    </row>
    <row r="105" spans="1:5">
      <c r="A105" s="228"/>
      <c r="B105" s="2" t="s">
        <v>168</v>
      </c>
      <c r="C105" s="40" t="s">
        <v>12</v>
      </c>
      <c r="D105" s="159"/>
      <c r="E105" s="159"/>
    </row>
    <row r="106" spans="1:5">
      <c r="A106" s="228"/>
      <c r="B106" s="2" t="s">
        <v>169</v>
      </c>
      <c r="C106" s="40" t="s">
        <v>15</v>
      </c>
      <c r="D106" s="120"/>
    </row>
    <row r="107" spans="1:5">
      <c r="A107" s="228"/>
      <c r="B107" s="2" t="s">
        <v>226</v>
      </c>
      <c r="C107" s="40" t="s">
        <v>15</v>
      </c>
      <c r="D107" s="120"/>
    </row>
    <row r="108" spans="1:5">
      <c r="A108" s="228"/>
      <c r="B108" s="2" t="s">
        <v>171</v>
      </c>
      <c r="C108" s="40" t="s">
        <v>15</v>
      </c>
      <c r="D108" s="120"/>
    </row>
    <row r="109" spans="1:5">
      <c r="A109" s="228"/>
      <c r="B109" s="2" t="s">
        <v>172</v>
      </c>
      <c r="C109" s="40" t="s">
        <v>15</v>
      </c>
      <c r="D109" s="120"/>
    </row>
    <row r="110" spans="1:5">
      <c r="A110" s="228"/>
      <c r="B110" s="2" t="s">
        <v>173</v>
      </c>
      <c r="C110" s="40" t="s">
        <v>15</v>
      </c>
      <c r="D110" s="120"/>
    </row>
    <row r="111" spans="1:5">
      <c r="A111" s="229"/>
      <c r="B111" s="6" t="s">
        <v>174</v>
      </c>
      <c r="C111" s="40" t="s">
        <v>15</v>
      </c>
      <c r="D111" s="43"/>
    </row>
    <row r="112" spans="1:5">
      <c r="A112" s="227" t="s">
        <v>113</v>
      </c>
      <c r="B112" s="41" t="s">
        <v>167</v>
      </c>
      <c r="C112" s="39" t="s">
        <v>12</v>
      </c>
      <c r="D112" s="41"/>
    </row>
    <row r="113" spans="1:5">
      <c r="A113" s="228"/>
      <c r="B113" s="2" t="s">
        <v>168</v>
      </c>
      <c r="C113" s="40" t="s">
        <v>12</v>
      </c>
      <c r="D113" s="159"/>
      <c r="E113" s="159"/>
    </row>
    <row r="114" spans="1:5">
      <c r="A114" s="228"/>
      <c r="B114" s="2" t="s">
        <v>175</v>
      </c>
      <c r="C114" s="40" t="s">
        <v>15</v>
      </c>
    </row>
    <row r="115" spans="1:5">
      <c r="A115" s="228"/>
      <c r="B115" s="2" t="s">
        <v>176</v>
      </c>
      <c r="C115" s="40" t="s">
        <v>177</v>
      </c>
      <c r="D115" s="1"/>
    </row>
    <row r="116" spans="1:5">
      <c r="A116" s="228"/>
      <c r="B116" s="2" t="s">
        <v>170</v>
      </c>
      <c r="C116" s="40" t="s">
        <v>15</v>
      </c>
      <c r="D116" s="17"/>
    </row>
    <row r="117" spans="1:5">
      <c r="A117" s="228"/>
      <c r="B117" s="2" t="s">
        <v>227</v>
      </c>
      <c r="C117" s="61" t="s">
        <v>3</v>
      </c>
      <c r="D117" s="2"/>
    </row>
    <row r="118" spans="1:5">
      <c r="A118" s="228"/>
      <c r="B118" s="2" t="s">
        <v>171</v>
      </c>
      <c r="C118" s="40" t="s">
        <v>15</v>
      </c>
      <c r="D118" s="17"/>
    </row>
    <row r="119" spans="1:5">
      <c r="A119" s="228"/>
      <c r="B119" s="2" t="s">
        <v>172</v>
      </c>
      <c r="C119" s="40" t="s">
        <v>15</v>
      </c>
      <c r="D119" s="17"/>
    </row>
    <row r="120" spans="1:5">
      <c r="A120" s="228"/>
      <c r="B120" s="2" t="s">
        <v>173</v>
      </c>
      <c r="C120" s="40" t="s">
        <v>15</v>
      </c>
      <c r="D120" s="17"/>
    </row>
    <row r="121" spans="1:5">
      <c r="A121" s="228"/>
      <c r="B121" s="2" t="s">
        <v>174</v>
      </c>
      <c r="C121" s="40" t="s">
        <v>15</v>
      </c>
      <c r="D121" s="17"/>
    </row>
    <row r="122" spans="1:5">
      <c r="A122" s="228"/>
      <c r="B122" s="2" t="s">
        <v>178</v>
      </c>
      <c r="C122" s="59" t="s">
        <v>3</v>
      </c>
      <c r="D122" s="2"/>
    </row>
    <row r="123" spans="1:5">
      <c r="A123" s="228"/>
      <c r="B123" s="2" t="s">
        <v>179</v>
      </c>
      <c r="C123" s="40" t="s">
        <v>15</v>
      </c>
      <c r="D123" s="2"/>
    </row>
    <row r="124" spans="1:5">
      <c r="A124" s="228"/>
      <c r="B124" s="1" t="s">
        <v>180</v>
      </c>
      <c r="C124" s="59" t="s">
        <v>3</v>
      </c>
      <c r="D124" s="2"/>
    </row>
    <row r="125" spans="1:5">
      <c r="A125" s="228"/>
      <c r="B125" s="2" t="s">
        <v>181</v>
      </c>
      <c r="C125" s="40" t="s">
        <v>240</v>
      </c>
      <c r="D125" s="2"/>
    </row>
    <row r="126" spans="1:5">
      <c r="A126" s="228"/>
      <c r="B126" s="2" t="s">
        <v>182</v>
      </c>
      <c r="C126" s="40"/>
      <c r="D126" s="2"/>
    </row>
    <row r="127" spans="1:5">
      <c r="A127" s="228"/>
      <c r="B127" s="2" t="s">
        <v>183</v>
      </c>
      <c r="C127" s="40"/>
      <c r="D127" s="2"/>
    </row>
    <row r="128" spans="1:5">
      <c r="A128" s="228"/>
      <c r="B128" s="2" t="s">
        <v>184</v>
      </c>
      <c r="C128" s="40"/>
      <c r="D128" s="2"/>
    </row>
    <row r="129" spans="1:5">
      <c r="A129" s="228"/>
      <c r="B129" s="2" t="s">
        <v>185</v>
      </c>
      <c r="C129" s="40"/>
      <c r="D129" s="2"/>
    </row>
    <row r="130" spans="1:5">
      <c r="A130" s="228"/>
      <c r="B130" s="2" t="s">
        <v>243</v>
      </c>
      <c r="C130" s="59" t="s">
        <v>153</v>
      </c>
      <c r="D130" s="2"/>
    </row>
    <row r="131" spans="1:5">
      <c r="A131" s="228"/>
      <c r="B131" s="2" t="s">
        <v>244</v>
      </c>
      <c r="C131" s="59" t="s">
        <v>153</v>
      </c>
      <c r="D131" s="2"/>
    </row>
    <row r="132" spans="1:5">
      <c r="A132" s="228"/>
      <c r="B132" s="2" t="s">
        <v>245</v>
      </c>
      <c r="C132" s="59" t="s">
        <v>153</v>
      </c>
      <c r="D132" s="2"/>
    </row>
    <row r="133" spans="1:5">
      <c r="A133" s="228"/>
      <c r="B133" s="2" t="s">
        <v>186</v>
      </c>
      <c r="C133" s="40"/>
      <c r="D133" s="95"/>
    </row>
    <row r="134" spans="1:5">
      <c r="A134" s="228"/>
      <c r="B134" s="2" t="s">
        <v>279</v>
      </c>
      <c r="C134" s="40" t="s">
        <v>15</v>
      </c>
      <c r="D134" s="2"/>
    </row>
    <row r="135" spans="1:5">
      <c r="A135" s="228"/>
      <c r="B135" s="2" t="s">
        <v>280</v>
      </c>
      <c r="C135" s="40" t="s">
        <v>15</v>
      </c>
      <c r="D135" s="2"/>
    </row>
    <row r="136" spans="1:5">
      <c r="A136" s="228"/>
      <c r="B136" s="2" t="s">
        <v>281</v>
      </c>
      <c r="C136" s="40" t="s">
        <v>282</v>
      </c>
      <c r="D136" s="27"/>
      <c r="E136" s="32"/>
    </row>
    <row r="137" spans="1:5">
      <c r="A137" s="228"/>
      <c r="B137" s="2" t="s">
        <v>283</v>
      </c>
      <c r="C137" s="40" t="s">
        <v>284</v>
      </c>
      <c r="D137" s="121"/>
      <c r="E137" s="32"/>
    </row>
    <row r="138" spans="1:5">
      <c r="A138" s="228"/>
      <c r="B138" s="2" t="s">
        <v>285</v>
      </c>
      <c r="C138" s="40" t="s">
        <v>284</v>
      </c>
      <c r="D138" s="79"/>
      <c r="E138" s="32"/>
    </row>
    <row r="139" spans="1:5">
      <c r="A139" s="229"/>
      <c r="B139" s="2" t="s">
        <v>286</v>
      </c>
      <c r="C139" s="40" t="s">
        <v>287</v>
      </c>
      <c r="D139" s="105"/>
      <c r="E139" s="108"/>
    </row>
    <row r="140" spans="1:5">
      <c r="A140" s="227" t="s">
        <v>187</v>
      </c>
      <c r="B140" s="70" t="s">
        <v>188</v>
      </c>
      <c r="C140" s="39" t="s">
        <v>12</v>
      </c>
      <c r="D140" s="41"/>
    </row>
    <row r="141" spans="1:5" ht="17.25">
      <c r="A141" s="228"/>
      <c r="B141" s="2" t="s">
        <v>189</v>
      </c>
      <c r="C141" s="42" t="s">
        <v>190</v>
      </c>
      <c r="D141" s="2"/>
    </row>
    <row r="142" spans="1:5">
      <c r="A142" s="228"/>
      <c r="B142" s="2" t="s">
        <v>191</v>
      </c>
      <c r="C142" s="40" t="s">
        <v>12</v>
      </c>
      <c r="D142" s="2"/>
    </row>
    <row r="143" spans="1:5" ht="17.25">
      <c r="A143" s="228"/>
      <c r="B143" s="2" t="s">
        <v>167</v>
      </c>
      <c r="C143" s="42" t="s">
        <v>190</v>
      </c>
      <c r="D143" s="2"/>
    </row>
    <row r="144" spans="1:5" ht="18">
      <c r="A144" s="228"/>
      <c r="B144" s="2" t="s">
        <v>247</v>
      </c>
      <c r="C144" s="42" t="s">
        <v>190</v>
      </c>
      <c r="D144" s="2"/>
    </row>
    <row r="145" spans="1:4" ht="18">
      <c r="A145" s="228"/>
      <c r="B145" s="2" t="s">
        <v>248</v>
      </c>
      <c r="C145" s="42" t="s">
        <v>190</v>
      </c>
      <c r="D145" s="2"/>
    </row>
    <row r="146" spans="1:4" ht="17.25">
      <c r="A146" s="228"/>
      <c r="B146" s="2" t="s">
        <v>249</v>
      </c>
      <c r="C146" s="42" t="s">
        <v>193</v>
      </c>
      <c r="D146" s="2"/>
    </row>
    <row r="147" spans="1:4" ht="17.25">
      <c r="A147" s="228"/>
      <c r="B147" s="2" t="s">
        <v>250</v>
      </c>
      <c r="C147" s="42" t="s">
        <v>193</v>
      </c>
      <c r="D147" s="2"/>
    </row>
    <row r="148" spans="1:4" ht="18">
      <c r="A148" s="228"/>
      <c r="B148" s="2" t="s">
        <v>251</v>
      </c>
      <c r="C148" s="40" t="s">
        <v>252</v>
      </c>
      <c r="D148" s="2"/>
    </row>
    <row r="149" spans="1:4" ht="18">
      <c r="A149" s="228"/>
      <c r="B149" s="2" t="s">
        <v>253</v>
      </c>
      <c r="C149" s="40" t="s">
        <v>254</v>
      </c>
      <c r="D149" s="2"/>
    </row>
    <row r="150" spans="1:4">
      <c r="A150" s="228"/>
      <c r="B150" s="2" t="s">
        <v>255</v>
      </c>
      <c r="C150" s="40" t="s">
        <v>156</v>
      </c>
      <c r="D150" s="2"/>
    </row>
    <row r="151" spans="1:4">
      <c r="A151" s="228"/>
      <c r="B151" s="2" t="s">
        <v>196</v>
      </c>
      <c r="C151" s="40" t="s">
        <v>156</v>
      </c>
      <c r="D151" s="2"/>
    </row>
    <row r="152" spans="1:4" ht="18">
      <c r="A152" s="228"/>
      <c r="B152" s="2" t="s">
        <v>264</v>
      </c>
      <c r="C152" s="40" t="s">
        <v>198</v>
      </c>
      <c r="D152" s="2"/>
    </row>
    <row r="153" spans="1:4" ht="18">
      <c r="A153" s="228"/>
      <c r="B153" s="2" t="s">
        <v>197</v>
      </c>
      <c r="C153" s="40" t="s">
        <v>198</v>
      </c>
      <c r="D153" s="2"/>
    </row>
    <row r="154" spans="1:4" ht="18">
      <c r="A154" s="228"/>
      <c r="B154" s="2" t="s">
        <v>275</v>
      </c>
      <c r="C154" s="40" t="s">
        <v>198</v>
      </c>
      <c r="D154" s="2"/>
    </row>
    <row r="155" spans="1:4">
      <c r="A155" s="228"/>
      <c r="B155" s="2" t="s">
        <v>200</v>
      </c>
      <c r="C155" s="40" t="s">
        <v>198</v>
      </c>
      <c r="D155" s="2"/>
    </row>
    <row r="156" spans="1:4" ht="18">
      <c r="A156" s="228"/>
      <c r="B156" s="2" t="s">
        <v>201</v>
      </c>
      <c r="C156" s="40" t="s">
        <v>198</v>
      </c>
      <c r="D156" s="2"/>
    </row>
    <row r="157" spans="1:4" ht="18">
      <c r="A157" s="228"/>
      <c r="B157" s="2" t="s">
        <v>256</v>
      </c>
      <c r="C157" s="40" t="s">
        <v>198</v>
      </c>
      <c r="D157" s="2"/>
    </row>
    <row r="158" spans="1:4" ht="18">
      <c r="A158" s="229"/>
      <c r="B158" s="6" t="s">
        <v>257</v>
      </c>
      <c r="C158" s="38" t="s">
        <v>198</v>
      </c>
      <c r="D158" s="77"/>
    </row>
    <row r="159" spans="1:4">
      <c r="A159" s="227" t="s">
        <v>258</v>
      </c>
      <c r="B159" s="2" t="s">
        <v>169</v>
      </c>
      <c r="C159" s="40" t="s">
        <v>15</v>
      </c>
      <c r="D159" s="2"/>
    </row>
    <row r="160" spans="1:4">
      <c r="A160" s="228"/>
      <c r="B160" s="2" t="s">
        <v>170</v>
      </c>
      <c r="C160" s="40" t="s">
        <v>15</v>
      </c>
      <c r="D160" s="2"/>
    </row>
    <row r="161" spans="1:4">
      <c r="A161" s="228"/>
      <c r="B161" s="2" t="s">
        <v>171</v>
      </c>
      <c r="C161" s="40" t="s">
        <v>15</v>
      </c>
      <c r="D161" s="2"/>
    </row>
    <row r="162" spans="1:4">
      <c r="A162" s="228"/>
      <c r="B162" s="2" t="s">
        <v>172</v>
      </c>
      <c r="C162" s="40" t="s">
        <v>15</v>
      </c>
      <c r="D162" s="2"/>
    </row>
    <row r="163" spans="1:4">
      <c r="A163" s="228"/>
      <c r="B163" s="2" t="s">
        <v>173</v>
      </c>
      <c r="C163" s="40" t="s">
        <v>15</v>
      </c>
      <c r="D163" s="2"/>
    </row>
    <row r="164" spans="1:4">
      <c r="A164" s="229"/>
      <c r="B164" s="6" t="s">
        <v>174</v>
      </c>
      <c r="C164" s="38" t="s">
        <v>15</v>
      </c>
      <c r="D164" s="77"/>
    </row>
    <row r="165" spans="1:4">
      <c r="A165" s="234" t="s">
        <v>259</v>
      </c>
      <c r="B165" s="2" t="s">
        <v>171</v>
      </c>
      <c r="C165" s="40" t="s">
        <v>15</v>
      </c>
      <c r="D165" s="2"/>
    </row>
    <row r="166" spans="1:4">
      <c r="A166" s="235"/>
      <c r="B166" s="2" t="s">
        <v>172</v>
      </c>
      <c r="C166" s="40" t="s">
        <v>15</v>
      </c>
      <c r="D166" s="2"/>
    </row>
    <row r="167" spans="1:4">
      <c r="A167" s="235"/>
      <c r="B167" s="2" t="s">
        <v>173</v>
      </c>
      <c r="C167" s="40" t="s">
        <v>15</v>
      </c>
      <c r="D167" s="2"/>
    </row>
    <row r="168" spans="1:4">
      <c r="A168" s="236"/>
      <c r="B168" s="6" t="s">
        <v>174</v>
      </c>
      <c r="C168" s="38" t="s">
        <v>15</v>
      </c>
      <c r="D168" s="77"/>
    </row>
    <row r="169" spans="1:4">
      <c r="A169" s="228" t="s">
        <v>202</v>
      </c>
      <c r="B169" s="2" t="s">
        <v>260</v>
      </c>
      <c r="C169" s="61" t="s">
        <v>3</v>
      </c>
      <c r="D169" s="2"/>
    </row>
    <row r="170" spans="1:4">
      <c r="A170" s="228"/>
      <c r="B170" s="2" t="s">
        <v>261</v>
      </c>
      <c r="C170" s="40" t="s">
        <v>262</v>
      </c>
      <c r="D170" s="2"/>
    </row>
    <row r="171" spans="1:4">
      <c r="A171" s="228"/>
      <c r="B171" s="2"/>
      <c r="C171" s="40"/>
      <c r="D171" s="2"/>
    </row>
    <row r="172" spans="1:4">
      <c r="A172" s="228"/>
      <c r="B172" s="2"/>
      <c r="C172" s="40"/>
      <c r="D172" s="2"/>
    </row>
    <row r="173" spans="1:4">
      <c r="A173" s="229"/>
      <c r="B173" s="2"/>
      <c r="C173" s="40"/>
      <c r="D173" s="2"/>
    </row>
    <row r="174" spans="1:4">
      <c r="A174" s="2"/>
      <c r="B174" s="2"/>
      <c r="C174" s="2"/>
      <c r="D174" s="2"/>
    </row>
    <row r="175" spans="1:4">
      <c r="A175" s="2"/>
      <c r="B175" s="2"/>
      <c r="C175" s="2"/>
      <c r="D175" s="2"/>
    </row>
  </sheetData>
  <mergeCells count="7">
    <mergeCell ref="A169:A173"/>
    <mergeCell ref="A83:A103"/>
    <mergeCell ref="A104:A111"/>
    <mergeCell ref="A140:A158"/>
    <mergeCell ref="A159:A164"/>
    <mergeCell ref="A165:A168"/>
    <mergeCell ref="A112:A139"/>
  </mergeCells>
  <pageMargins left="0.7" right="0.7" top="0.78740157499999996" bottom="0.78740157499999996" header="0.3" footer="0.3"/>
  <legacyDrawing r:id="rId1"/>
</worksheet>
</file>

<file path=xl/worksheets/sheet84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00000000-0001-0000-5300-000000000000}">
  <sheetPr codeName="Tabelle84"/>
  <dimension ref="A1:D79"/>
  <sheetViews>
    <sheetView zoomScale="90" zoomScaleNormal="90" workbookViewId="0">
      <selection activeCell="A19" sqref="A19"/>
    </sheetView>
  </sheetViews>
  <sheetFormatPr defaultColWidth="11.42578125" defaultRowHeight="15"/>
  <cols>
    <col min="1" max="1" width="24" bestFit="1" customWidth="1"/>
    <col min="2" max="2" width="37.7109375" bestFit="1" customWidth="1"/>
    <col min="3" max="3" width="9.85546875" bestFit="1" customWidth="1"/>
  </cols>
  <sheetData>
    <row r="1" spans="1:4" ht="30">
      <c r="A1" s="5" t="s">
        <v>127</v>
      </c>
      <c r="B1" s="2">
        <f>Gesamtübersicht!CF2</f>
        <v>0</v>
      </c>
      <c r="C1" s="2"/>
      <c r="D1" s="2"/>
    </row>
    <row r="2" spans="1:4">
      <c r="A2" s="5" t="s">
        <v>128</v>
      </c>
      <c r="B2" s="2">
        <f>Gesamtübersicht!CF3</f>
        <v>0</v>
      </c>
      <c r="C2" s="2"/>
      <c r="D2" s="2"/>
    </row>
    <row r="3" spans="1:4">
      <c r="A3" s="5" t="s">
        <v>7</v>
      </c>
      <c r="B3" s="9">
        <f>Gesamtübersicht!CF6</f>
        <v>0</v>
      </c>
      <c r="C3" s="2"/>
      <c r="D3" s="2"/>
    </row>
    <row r="4" spans="1:4">
      <c r="A4" s="5" t="s">
        <v>11</v>
      </c>
      <c r="B4" s="57">
        <f>Gesamtübersicht!CF9</f>
        <v>0</v>
      </c>
      <c r="C4" s="2" t="str">
        <f>Gesamtübersicht!B9</f>
        <v>MJ/kg</v>
      </c>
      <c r="D4" s="2"/>
    </row>
    <row r="5" spans="1:4">
      <c r="A5" s="5" t="s">
        <v>13</v>
      </c>
      <c r="B5" s="57">
        <f>Gesamtübersicht!CF10</f>
        <v>0</v>
      </c>
      <c r="C5" s="2" t="str">
        <f>Gesamtübersicht!B10</f>
        <v>MJ/kg</v>
      </c>
      <c r="D5" s="2"/>
    </row>
    <row r="6" spans="1:4">
      <c r="A6" s="5" t="s">
        <v>129</v>
      </c>
      <c r="B6" s="114">
        <f>Gesamtübersicht!CF11</f>
        <v>0</v>
      </c>
      <c r="C6" s="2" t="str">
        <f>Gesamtübersicht!B11</f>
        <v>Ma.-%</v>
      </c>
      <c r="D6" s="2"/>
    </row>
    <row r="7" spans="1:4">
      <c r="A7" s="5" t="s">
        <v>130</v>
      </c>
      <c r="B7" s="114">
        <f>Gesamtübersicht!CF12</f>
        <v>0</v>
      </c>
      <c r="C7" s="2" t="str">
        <f>Gesamtübersicht!B12</f>
        <v>Ma.-%</v>
      </c>
      <c r="D7" s="2"/>
    </row>
    <row r="8" spans="1:4">
      <c r="A8" s="5" t="s">
        <v>143</v>
      </c>
      <c r="B8" s="114" t="e">
        <f>Gesamtübersicht!#REF!</f>
        <v>#REF!</v>
      </c>
      <c r="C8" s="2" t="e">
        <f>Gesamtübersicht!#REF!</f>
        <v>#REF!</v>
      </c>
      <c r="D8" s="2"/>
    </row>
    <row r="9" spans="1:4">
      <c r="A9" s="5" t="s">
        <v>145</v>
      </c>
      <c r="B9" s="114" t="e">
        <f>Gesamtübersicht!#REF!</f>
        <v>#REF!</v>
      </c>
      <c r="C9" s="2" t="e">
        <f>Gesamtübersicht!#REF!</f>
        <v>#REF!</v>
      </c>
      <c r="D9" s="2"/>
    </row>
    <row r="10" spans="1:4">
      <c r="A10" s="5" t="s">
        <v>17</v>
      </c>
      <c r="B10" s="32">
        <f>Gesamtübersicht!CF13</f>
        <v>0</v>
      </c>
      <c r="C10" s="2" t="str">
        <f>Gesamtübersicht!B13</f>
        <v>kg/m³</v>
      </c>
      <c r="D10" s="2"/>
    </row>
    <row r="11" spans="1:4">
      <c r="A11" s="1"/>
      <c r="B11" s="9"/>
      <c r="C11" s="2"/>
      <c r="D11" s="2"/>
    </row>
    <row r="12" spans="1:4">
      <c r="A12" s="2"/>
      <c r="B12" s="2"/>
      <c r="C12" s="2"/>
      <c r="D12" s="2"/>
    </row>
    <row r="13" spans="1:4">
      <c r="A13" s="2"/>
      <c r="B13" s="2"/>
      <c r="C13" s="2"/>
      <c r="D13" s="2"/>
    </row>
    <row r="14" spans="1:4">
      <c r="A14" s="2"/>
      <c r="B14" s="2"/>
      <c r="C14" s="2"/>
      <c r="D14" s="2"/>
    </row>
    <row r="15" spans="1:4">
      <c r="A15" s="2"/>
      <c r="B15" s="2"/>
      <c r="C15" s="2"/>
      <c r="D15" s="2"/>
    </row>
    <row r="16" spans="1:4">
      <c r="A16" s="2"/>
      <c r="B16" s="2"/>
      <c r="C16" s="2"/>
      <c r="D16" s="2"/>
    </row>
    <row r="17" spans="1:4">
      <c r="A17" s="2"/>
      <c r="B17" s="2"/>
      <c r="C17" s="2"/>
      <c r="D17" s="2"/>
    </row>
    <row r="18" spans="1:4">
      <c r="A18" s="2"/>
      <c r="B18" s="2"/>
      <c r="C18" s="2"/>
      <c r="D18" s="2"/>
    </row>
    <row r="19" spans="1:4">
      <c r="A19" s="2"/>
      <c r="B19" s="2"/>
      <c r="C19" s="2"/>
      <c r="D19" s="2"/>
    </row>
    <row r="20" spans="1:4">
      <c r="A20" s="2"/>
      <c r="B20" s="2"/>
      <c r="C20" s="2"/>
      <c r="D20" s="2"/>
    </row>
    <row r="21" spans="1:4">
      <c r="A21" s="2"/>
      <c r="B21" s="2"/>
      <c r="C21" s="2"/>
      <c r="D21" s="2"/>
    </row>
    <row r="22" spans="1:4">
      <c r="A22" s="2"/>
      <c r="B22" s="2"/>
      <c r="C22" s="2"/>
      <c r="D22" s="2"/>
    </row>
    <row r="23" spans="1:4">
      <c r="A23" s="2"/>
      <c r="B23" s="2"/>
      <c r="C23" s="2"/>
      <c r="D23" s="2"/>
    </row>
    <row r="24" spans="1:4">
      <c r="A24" s="2"/>
      <c r="B24" s="2"/>
      <c r="C24" s="2"/>
      <c r="D24" s="2"/>
    </row>
    <row r="25" spans="1:4">
      <c r="A25" s="2"/>
      <c r="B25" s="2"/>
      <c r="C25" s="2"/>
      <c r="D25" s="2"/>
    </row>
    <row r="26" spans="1:4">
      <c r="A26" s="2"/>
      <c r="B26" s="2"/>
      <c r="C26" s="2"/>
      <c r="D26" s="2"/>
    </row>
    <row r="27" spans="1:4">
      <c r="A27" s="2"/>
      <c r="B27" s="2"/>
      <c r="C27" s="2"/>
      <c r="D27" s="2"/>
    </row>
    <row r="28" spans="1:4">
      <c r="A28" s="2"/>
      <c r="B28" s="2"/>
      <c r="C28" s="2"/>
      <c r="D28" s="2"/>
    </row>
    <row r="29" spans="1:4">
      <c r="A29" s="2"/>
      <c r="B29" s="2"/>
      <c r="C29" s="2"/>
      <c r="D29" s="2"/>
    </row>
    <row r="30" spans="1:4">
      <c r="A30" s="2"/>
      <c r="B30" s="2"/>
      <c r="C30" s="2"/>
      <c r="D30" s="2"/>
    </row>
    <row r="31" spans="1:4">
      <c r="A31" s="2"/>
      <c r="B31" s="2"/>
      <c r="C31" s="2"/>
      <c r="D31" s="2"/>
    </row>
    <row r="32" spans="1:4">
      <c r="A32" s="2"/>
      <c r="B32" s="2"/>
      <c r="C32" s="2"/>
      <c r="D32" s="80"/>
    </row>
    <row r="33" spans="1:4">
      <c r="A33" s="2"/>
      <c r="B33" s="2"/>
      <c r="C33" s="2"/>
      <c r="D33" s="80"/>
    </row>
    <row r="34" spans="1:4">
      <c r="A34" s="2"/>
      <c r="B34" s="2"/>
      <c r="C34" s="2"/>
      <c r="D34" s="2"/>
    </row>
    <row r="35" spans="1:4">
      <c r="A35" s="2"/>
      <c r="B35" s="2"/>
      <c r="C35" s="2"/>
      <c r="D35" s="2"/>
    </row>
    <row r="36" spans="1:4">
      <c r="A36" s="2"/>
      <c r="B36" s="2"/>
      <c r="C36" s="2"/>
      <c r="D36" s="2"/>
    </row>
    <row r="37" spans="1:4">
      <c r="A37" s="2"/>
      <c r="B37" s="2"/>
      <c r="C37" s="2"/>
      <c r="D37" s="2"/>
    </row>
    <row r="38" spans="1:4">
      <c r="A38" s="2"/>
      <c r="B38" s="2"/>
      <c r="C38" s="2"/>
      <c r="D38" s="2"/>
    </row>
    <row r="39" spans="1:4">
      <c r="A39" s="2"/>
      <c r="B39" s="2"/>
      <c r="C39" s="2"/>
      <c r="D39" s="2"/>
    </row>
    <row r="40" spans="1:4">
      <c r="A40" s="2"/>
      <c r="B40" s="2"/>
      <c r="C40" s="2"/>
      <c r="D40" s="2"/>
    </row>
    <row r="41" spans="1:4">
      <c r="A41" s="2"/>
      <c r="B41" s="2"/>
      <c r="C41" s="2"/>
      <c r="D41" s="2"/>
    </row>
    <row r="42" spans="1:4">
      <c r="A42" s="2"/>
      <c r="B42" s="2"/>
      <c r="C42" s="2"/>
      <c r="D42" s="2"/>
    </row>
    <row r="43" spans="1:4">
      <c r="A43" s="2"/>
      <c r="B43" s="2"/>
      <c r="C43" s="2"/>
      <c r="D43" s="2"/>
    </row>
    <row r="44" spans="1:4">
      <c r="A44" s="2"/>
      <c r="B44" s="2"/>
      <c r="C44" s="2"/>
      <c r="D44" s="2"/>
    </row>
    <row r="45" spans="1:4">
      <c r="A45" s="2"/>
      <c r="B45" s="2"/>
      <c r="C45" s="2"/>
      <c r="D45" s="2"/>
    </row>
    <row r="46" spans="1:4">
      <c r="A46" s="2"/>
      <c r="B46" s="2"/>
      <c r="C46" s="2"/>
      <c r="D46" s="2"/>
    </row>
    <row r="47" spans="1:4">
      <c r="A47" s="2"/>
      <c r="B47" s="2"/>
      <c r="C47" s="2"/>
      <c r="D47" s="2"/>
    </row>
    <row r="48" spans="1:4">
      <c r="A48" s="2"/>
      <c r="B48" s="2"/>
      <c r="C48" s="2"/>
      <c r="D48" s="2"/>
    </row>
    <row r="49" spans="1:4">
      <c r="A49" s="2"/>
      <c r="B49" s="2"/>
      <c r="C49" s="2"/>
      <c r="D49" s="2"/>
    </row>
    <row r="50" spans="1:4">
      <c r="A50" s="2"/>
      <c r="B50" s="2"/>
      <c r="C50" s="2"/>
      <c r="D50" s="2"/>
    </row>
    <row r="51" spans="1:4">
      <c r="A51" s="2"/>
      <c r="B51" s="2"/>
      <c r="C51" s="2"/>
      <c r="D51" s="2"/>
    </row>
    <row r="52" spans="1:4">
      <c r="A52" s="2"/>
      <c r="B52" s="2"/>
      <c r="C52" s="2"/>
      <c r="D52" s="2"/>
    </row>
    <row r="53" spans="1:4">
      <c r="A53" s="2"/>
      <c r="B53" s="2"/>
      <c r="C53" s="2"/>
      <c r="D53" s="2"/>
    </row>
    <row r="54" spans="1:4">
      <c r="A54" s="2"/>
      <c r="B54" s="2"/>
      <c r="C54" s="2"/>
      <c r="D54" s="2"/>
    </row>
    <row r="55" spans="1:4">
      <c r="A55" s="2"/>
      <c r="B55" s="2"/>
      <c r="C55" s="2"/>
      <c r="D55" s="2"/>
    </row>
    <row r="56" spans="1:4">
      <c r="A56" s="2"/>
      <c r="B56" s="2"/>
      <c r="C56" s="2"/>
      <c r="D56" s="2"/>
    </row>
    <row r="57" spans="1:4">
      <c r="A57" s="2"/>
      <c r="B57" s="2"/>
      <c r="C57" s="2"/>
      <c r="D57" s="2"/>
    </row>
    <row r="58" spans="1:4">
      <c r="A58" s="2"/>
      <c r="B58" s="2"/>
      <c r="C58" s="2"/>
      <c r="D58" s="2"/>
    </row>
    <row r="59" spans="1:4">
      <c r="A59" s="2"/>
      <c r="B59" s="2"/>
      <c r="C59" s="2"/>
      <c r="D59" s="2"/>
    </row>
    <row r="60" spans="1:4">
      <c r="A60" s="2"/>
      <c r="B60" s="2"/>
      <c r="C60" s="2"/>
      <c r="D60" s="2"/>
    </row>
    <row r="61" spans="1:4">
      <c r="A61" s="2"/>
      <c r="B61" s="2"/>
      <c r="C61" s="2"/>
      <c r="D61" s="2"/>
    </row>
    <row r="62" spans="1:4">
      <c r="A62" s="2"/>
      <c r="B62" s="2"/>
      <c r="C62" s="2"/>
      <c r="D62" s="2"/>
    </row>
    <row r="63" spans="1:4">
      <c r="A63" s="2"/>
      <c r="B63" s="2"/>
      <c r="C63" s="2"/>
      <c r="D63" s="2"/>
    </row>
    <row r="64" spans="1:4">
      <c r="A64" s="2"/>
      <c r="B64" s="2"/>
      <c r="C64" s="2"/>
      <c r="D64" s="2"/>
    </row>
    <row r="65" spans="1:4">
      <c r="A65" s="2"/>
      <c r="B65" s="2"/>
      <c r="C65" s="2"/>
      <c r="D65" s="2"/>
    </row>
    <row r="66" spans="1:4">
      <c r="A66" s="2"/>
      <c r="B66" s="2"/>
      <c r="C66" s="2"/>
      <c r="D66" s="2"/>
    </row>
    <row r="67" spans="1:4">
      <c r="A67" s="2"/>
      <c r="B67" s="2"/>
      <c r="C67" s="2"/>
      <c r="D67" s="2"/>
    </row>
    <row r="68" spans="1:4">
      <c r="A68" s="2"/>
      <c r="B68" s="2"/>
      <c r="C68" s="2"/>
      <c r="D68" s="2"/>
    </row>
    <row r="69" spans="1:4">
      <c r="A69" s="2"/>
      <c r="B69" s="2"/>
      <c r="C69" s="2"/>
      <c r="D69" s="2"/>
    </row>
    <row r="70" spans="1:4">
      <c r="A70" s="2"/>
      <c r="B70" s="2"/>
      <c r="C70" s="2"/>
      <c r="D70" s="2"/>
    </row>
    <row r="71" spans="1:4">
      <c r="A71" s="2"/>
      <c r="B71" s="2"/>
      <c r="C71" s="2"/>
      <c r="D71" s="2"/>
    </row>
    <row r="72" spans="1:4">
      <c r="A72" s="2"/>
      <c r="B72" s="2"/>
      <c r="C72" s="2"/>
      <c r="D72" s="2"/>
    </row>
    <row r="73" spans="1:4">
      <c r="A73" s="45"/>
    </row>
    <row r="74" spans="1:4">
      <c r="A74" s="45"/>
    </row>
    <row r="75" spans="1:4">
      <c r="A75" s="45"/>
    </row>
    <row r="76" spans="1:4">
      <c r="A76" s="45"/>
    </row>
    <row r="77" spans="1:4">
      <c r="A77" s="45"/>
      <c r="B77" s="54"/>
      <c r="C77" s="138"/>
      <c r="D77" s="67"/>
    </row>
    <row r="78" spans="1:4">
      <c r="A78" s="45"/>
    </row>
    <row r="79" spans="1:4">
      <c r="A79" s="45"/>
    </row>
  </sheetData>
  <pageMargins left="0.7" right="0.7" top="0.78740157499999996" bottom="0.78740157499999996" header="0.3" footer="0.3"/>
  <pageSetup paperSize="9" orientation="portrait" r:id="rId1"/>
  <drawing r:id="rId2"/>
</worksheet>
</file>

<file path=xl/worksheets/sheet85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00000000-0001-0000-5400-000000000000}">
  <sheetPr codeName="Tabelle85"/>
  <dimension ref="A1:D76"/>
  <sheetViews>
    <sheetView zoomScale="90" zoomScaleNormal="90" workbookViewId="0">
      <selection activeCell="A16" sqref="A16"/>
    </sheetView>
  </sheetViews>
  <sheetFormatPr defaultColWidth="11.42578125" defaultRowHeight="15"/>
  <cols>
    <col min="1" max="1" width="24" bestFit="1" customWidth="1"/>
    <col min="2" max="2" width="37.7109375" bestFit="1" customWidth="1"/>
    <col min="3" max="3" width="9.85546875" bestFit="1" customWidth="1"/>
    <col min="12" max="12" width="18" customWidth="1"/>
    <col min="15" max="15" width="9.42578125" bestFit="1" customWidth="1"/>
    <col min="16" max="16" width="13.28515625" customWidth="1"/>
  </cols>
  <sheetData>
    <row r="1" spans="1:4" ht="30">
      <c r="A1" s="5" t="s">
        <v>127</v>
      </c>
      <c r="B1" s="2">
        <f>Gesamtübersicht!CG2</f>
        <v>0</v>
      </c>
      <c r="C1" s="2"/>
      <c r="D1" s="2"/>
    </row>
    <row r="2" spans="1:4">
      <c r="A2" s="5" t="s">
        <v>128</v>
      </c>
      <c r="B2" s="2">
        <f>Gesamtübersicht!CG3</f>
        <v>0</v>
      </c>
      <c r="C2" s="2"/>
      <c r="D2" s="2"/>
    </row>
    <row r="3" spans="1:4">
      <c r="A3" s="5" t="s">
        <v>7</v>
      </c>
      <c r="B3" s="9">
        <f>Gesamtübersicht!CG6</f>
        <v>0</v>
      </c>
      <c r="C3" s="2"/>
      <c r="D3" s="2"/>
    </row>
    <row r="4" spans="1:4">
      <c r="A4" s="5" t="s">
        <v>11</v>
      </c>
      <c r="B4" s="57">
        <f>Gesamtübersicht!CG9</f>
        <v>0</v>
      </c>
      <c r="C4" s="2" t="str">
        <f>Gesamtübersicht!B9</f>
        <v>MJ/kg</v>
      </c>
      <c r="D4" s="2"/>
    </row>
    <row r="5" spans="1:4">
      <c r="A5" s="5" t="s">
        <v>13</v>
      </c>
      <c r="B5" s="57">
        <f>Gesamtübersicht!CG10</f>
        <v>0</v>
      </c>
      <c r="C5" s="2" t="str">
        <f>Gesamtübersicht!B10</f>
        <v>MJ/kg</v>
      </c>
      <c r="D5" s="2"/>
    </row>
    <row r="6" spans="1:4">
      <c r="A6" s="5" t="s">
        <v>129</v>
      </c>
      <c r="B6" s="114">
        <f>Gesamtübersicht!CG11</f>
        <v>0</v>
      </c>
      <c r="C6" s="2" t="str">
        <f>Gesamtübersicht!B11</f>
        <v>Ma.-%</v>
      </c>
      <c r="D6" s="2"/>
    </row>
    <row r="7" spans="1:4">
      <c r="A7" s="5" t="s">
        <v>130</v>
      </c>
      <c r="B7" s="114">
        <f>Gesamtübersicht!CG12</f>
        <v>0</v>
      </c>
      <c r="C7" s="2" t="str">
        <f>Gesamtübersicht!B12</f>
        <v>Ma.-%</v>
      </c>
      <c r="D7" s="2"/>
    </row>
    <row r="8" spans="1:4">
      <c r="A8" s="5" t="s">
        <v>143</v>
      </c>
      <c r="B8" s="114" t="e">
        <f>Gesamtübersicht!#REF!</f>
        <v>#REF!</v>
      </c>
      <c r="C8" s="2" t="e">
        <f>Gesamtübersicht!#REF!</f>
        <v>#REF!</v>
      </c>
      <c r="D8" s="2"/>
    </row>
    <row r="9" spans="1:4">
      <c r="A9" s="5" t="s">
        <v>145</v>
      </c>
      <c r="B9" s="114" t="e">
        <f>Gesamtübersicht!#REF!</f>
        <v>#REF!</v>
      </c>
      <c r="C9" s="2" t="e">
        <f>Gesamtübersicht!#REF!</f>
        <v>#REF!</v>
      </c>
      <c r="D9" s="2"/>
    </row>
    <row r="10" spans="1:4">
      <c r="A10" s="5" t="s">
        <v>17</v>
      </c>
      <c r="B10" s="32">
        <f>Gesamtübersicht!CG13</f>
        <v>0</v>
      </c>
      <c r="C10" s="2" t="str">
        <f>Gesamtübersicht!B13</f>
        <v>kg/m³</v>
      </c>
      <c r="D10" s="2"/>
    </row>
    <row r="11" spans="1:4">
      <c r="A11" s="1"/>
      <c r="B11" s="9"/>
      <c r="C11" s="2"/>
      <c r="D11" s="2"/>
    </row>
    <row r="12" spans="1:4">
      <c r="A12" s="2"/>
      <c r="B12" s="2"/>
      <c r="C12" s="2"/>
      <c r="D12" s="2"/>
    </row>
    <row r="13" spans="1:4">
      <c r="A13" s="2"/>
      <c r="B13" s="2"/>
      <c r="C13" s="2"/>
      <c r="D13" s="2"/>
    </row>
    <row r="14" spans="1:4">
      <c r="A14" s="2"/>
      <c r="B14" s="2"/>
      <c r="C14" s="2"/>
      <c r="D14" s="2"/>
    </row>
    <row r="15" spans="1:4">
      <c r="A15" s="2"/>
      <c r="B15" s="2"/>
      <c r="C15" s="2"/>
      <c r="D15" s="2"/>
    </row>
    <row r="16" spans="1:4">
      <c r="A16" s="2"/>
      <c r="B16" s="2"/>
      <c r="C16" s="2"/>
      <c r="D16" s="2"/>
    </row>
    <row r="17" spans="1:4">
      <c r="A17" s="2"/>
      <c r="B17" s="2"/>
      <c r="C17" s="2"/>
      <c r="D17" s="2"/>
    </row>
    <row r="18" spans="1:4">
      <c r="A18" s="2"/>
      <c r="B18" s="2"/>
      <c r="C18" s="2"/>
      <c r="D18" s="2"/>
    </row>
    <row r="19" spans="1:4">
      <c r="A19" s="2"/>
      <c r="B19" s="2"/>
      <c r="C19" s="2"/>
      <c r="D19" s="2"/>
    </row>
    <row r="20" spans="1:4">
      <c r="A20" s="2"/>
      <c r="B20" s="2"/>
      <c r="C20" s="2"/>
      <c r="D20" s="2"/>
    </row>
    <row r="21" spans="1:4">
      <c r="A21" s="2"/>
      <c r="B21" s="2"/>
      <c r="C21" s="2"/>
      <c r="D21" s="2"/>
    </row>
    <row r="22" spans="1:4">
      <c r="A22" s="2"/>
      <c r="B22" s="2"/>
      <c r="C22" s="2"/>
      <c r="D22" s="2"/>
    </row>
    <row r="23" spans="1:4">
      <c r="A23" s="2"/>
      <c r="B23" s="2"/>
      <c r="C23" s="2"/>
      <c r="D23" s="2"/>
    </row>
    <row r="24" spans="1:4">
      <c r="A24" s="2"/>
      <c r="B24" s="2"/>
      <c r="C24" s="2"/>
      <c r="D24" s="2"/>
    </row>
    <row r="25" spans="1:4">
      <c r="A25" s="2"/>
      <c r="B25" s="2"/>
      <c r="C25" s="2"/>
      <c r="D25" s="2"/>
    </row>
    <row r="26" spans="1:4">
      <c r="A26" s="2"/>
      <c r="B26" s="2"/>
      <c r="C26" s="2"/>
      <c r="D26" s="2"/>
    </row>
    <row r="27" spans="1:4">
      <c r="A27" s="2"/>
      <c r="B27" s="2"/>
      <c r="C27" s="2"/>
      <c r="D27" s="2"/>
    </row>
    <row r="28" spans="1:4">
      <c r="A28" s="2"/>
      <c r="B28" s="2"/>
      <c r="C28" s="2"/>
      <c r="D28" s="2"/>
    </row>
    <row r="29" spans="1:4">
      <c r="A29" s="2"/>
      <c r="B29" s="2"/>
      <c r="C29" s="2"/>
      <c r="D29" s="2"/>
    </row>
    <row r="30" spans="1:4">
      <c r="A30" s="2"/>
      <c r="B30" s="2"/>
      <c r="C30" s="2"/>
      <c r="D30" s="2"/>
    </row>
    <row r="31" spans="1:4">
      <c r="A31" s="2"/>
      <c r="B31" s="2"/>
      <c r="C31" s="2"/>
      <c r="D31" s="2"/>
    </row>
    <row r="32" spans="1:4">
      <c r="A32" s="2"/>
      <c r="B32" s="2"/>
      <c r="C32" s="2"/>
      <c r="D32" s="80"/>
    </row>
    <row r="33" spans="1:4">
      <c r="A33" s="2"/>
      <c r="B33" s="2"/>
      <c r="C33" s="2"/>
      <c r="D33" s="80"/>
    </row>
    <row r="34" spans="1:4">
      <c r="A34" s="2"/>
      <c r="B34" s="2"/>
      <c r="C34" s="2"/>
      <c r="D34" s="2"/>
    </row>
    <row r="35" spans="1:4">
      <c r="A35" s="2"/>
      <c r="B35" s="2"/>
      <c r="C35" s="2"/>
      <c r="D35" s="2"/>
    </row>
    <row r="36" spans="1:4">
      <c r="A36" s="2"/>
      <c r="B36" s="2"/>
      <c r="C36" s="2"/>
      <c r="D36" s="2"/>
    </row>
    <row r="37" spans="1:4">
      <c r="A37" s="2"/>
      <c r="B37" s="2"/>
      <c r="C37" s="2"/>
      <c r="D37" s="2"/>
    </row>
    <row r="38" spans="1:4">
      <c r="A38" s="2"/>
      <c r="B38" s="2"/>
      <c r="C38" s="2"/>
      <c r="D38" s="2"/>
    </row>
    <row r="39" spans="1:4">
      <c r="A39" s="2"/>
      <c r="B39" s="2"/>
      <c r="C39" s="2"/>
      <c r="D39" s="2"/>
    </row>
    <row r="40" spans="1:4">
      <c r="A40" s="2"/>
      <c r="B40" s="2"/>
      <c r="C40" s="2"/>
      <c r="D40" s="2"/>
    </row>
    <row r="41" spans="1:4">
      <c r="A41" s="2"/>
      <c r="B41" s="2"/>
      <c r="C41" s="2"/>
      <c r="D41" s="2"/>
    </row>
    <row r="42" spans="1:4">
      <c r="A42" s="2"/>
      <c r="B42" s="2"/>
      <c r="C42" s="2"/>
      <c r="D42" s="2"/>
    </row>
    <row r="43" spans="1:4">
      <c r="A43" s="2"/>
      <c r="B43" s="2"/>
      <c r="C43" s="2"/>
      <c r="D43" s="2"/>
    </row>
    <row r="44" spans="1:4">
      <c r="A44" s="2"/>
      <c r="B44" s="2"/>
      <c r="C44" s="2"/>
      <c r="D44" s="2"/>
    </row>
    <row r="45" spans="1:4">
      <c r="A45" s="2"/>
      <c r="B45" s="2"/>
      <c r="C45" s="2"/>
      <c r="D45" s="2"/>
    </row>
    <row r="46" spans="1:4">
      <c r="A46" s="2"/>
      <c r="B46" s="2"/>
      <c r="C46" s="2"/>
      <c r="D46" s="2"/>
    </row>
    <row r="47" spans="1:4">
      <c r="A47" s="2"/>
      <c r="B47" s="2"/>
      <c r="C47" s="2"/>
      <c r="D47" s="2"/>
    </row>
    <row r="48" spans="1:4">
      <c r="A48" s="2"/>
      <c r="B48" s="2"/>
      <c r="C48" s="2"/>
      <c r="D48" s="2"/>
    </row>
    <row r="49" spans="1:4">
      <c r="A49" s="2"/>
      <c r="B49" s="2"/>
      <c r="C49" s="2"/>
      <c r="D49" s="2"/>
    </row>
    <row r="50" spans="1:4">
      <c r="A50" s="2"/>
      <c r="B50" s="2"/>
      <c r="C50" s="2"/>
      <c r="D50" s="2"/>
    </row>
    <row r="51" spans="1:4">
      <c r="A51" s="2"/>
      <c r="B51" s="2"/>
      <c r="C51" s="2"/>
      <c r="D51" s="2"/>
    </row>
    <row r="52" spans="1:4">
      <c r="A52" s="2"/>
      <c r="B52" s="2"/>
      <c r="C52" s="2"/>
      <c r="D52" s="2"/>
    </row>
    <row r="53" spans="1:4">
      <c r="A53" s="2"/>
      <c r="B53" s="2"/>
      <c r="C53" s="2"/>
      <c r="D53" s="2"/>
    </row>
    <row r="54" spans="1:4">
      <c r="A54" s="2"/>
      <c r="B54" s="2"/>
      <c r="C54" s="2"/>
      <c r="D54" s="2"/>
    </row>
    <row r="55" spans="1:4">
      <c r="A55" s="2"/>
      <c r="B55" s="2"/>
      <c r="C55" s="2"/>
      <c r="D55" s="2"/>
    </row>
    <row r="56" spans="1:4">
      <c r="A56" s="2"/>
      <c r="B56" s="2"/>
      <c r="C56" s="2"/>
      <c r="D56" s="2"/>
    </row>
    <row r="57" spans="1:4">
      <c r="A57" s="2"/>
      <c r="B57" s="2"/>
      <c r="C57" s="2"/>
      <c r="D57" s="2"/>
    </row>
    <row r="58" spans="1:4">
      <c r="A58" s="2"/>
      <c r="B58" s="2"/>
      <c r="C58" s="2"/>
      <c r="D58" s="2"/>
    </row>
    <row r="59" spans="1:4">
      <c r="A59" s="2"/>
      <c r="B59" s="2"/>
      <c r="C59" s="2"/>
      <c r="D59" s="2"/>
    </row>
    <row r="60" spans="1:4">
      <c r="A60" s="2"/>
      <c r="B60" s="2"/>
      <c r="C60" s="2"/>
      <c r="D60" s="2"/>
    </row>
    <row r="61" spans="1:4">
      <c r="A61" s="2"/>
      <c r="B61" s="2"/>
      <c r="C61" s="2"/>
      <c r="D61" s="2"/>
    </row>
    <row r="62" spans="1:4">
      <c r="A62" s="2"/>
      <c r="B62" s="2"/>
      <c r="C62" s="2"/>
      <c r="D62" s="2"/>
    </row>
    <row r="63" spans="1:4">
      <c r="A63" s="2"/>
      <c r="B63" s="2"/>
      <c r="C63" s="2"/>
      <c r="D63" s="2"/>
    </row>
    <row r="64" spans="1:4">
      <c r="A64" s="2"/>
      <c r="B64" s="2"/>
      <c r="C64" s="2"/>
      <c r="D64" s="2"/>
    </row>
    <row r="65" spans="1:4">
      <c r="A65" s="2"/>
      <c r="B65" s="2"/>
      <c r="C65" s="2"/>
      <c r="D65" s="2"/>
    </row>
    <row r="66" spans="1:4">
      <c r="A66" s="2"/>
      <c r="B66" s="2"/>
      <c r="C66" s="2"/>
      <c r="D66" s="2"/>
    </row>
    <row r="67" spans="1:4">
      <c r="A67" s="2"/>
      <c r="B67" s="2"/>
      <c r="C67" s="2"/>
      <c r="D67" s="2"/>
    </row>
    <row r="68" spans="1:4">
      <c r="A68" s="2"/>
      <c r="B68" s="2"/>
      <c r="C68" s="2"/>
      <c r="D68" s="2"/>
    </row>
    <row r="69" spans="1:4">
      <c r="A69" s="2"/>
      <c r="B69" s="2"/>
      <c r="C69" s="2"/>
      <c r="D69" s="2"/>
    </row>
    <row r="70" spans="1:4">
      <c r="A70" s="2"/>
      <c r="B70" s="2"/>
      <c r="C70" s="2"/>
      <c r="D70" s="2"/>
    </row>
    <row r="71" spans="1:4">
      <c r="A71" s="2"/>
      <c r="B71" s="2"/>
      <c r="C71" s="2"/>
      <c r="D71" s="2"/>
    </row>
    <row r="72" spans="1:4">
      <c r="A72" s="2"/>
      <c r="B72" s="2"/>
      <c r="C72" s="2"/>
      <c r="D72" s="2"/>
    </row>
    <row r="73" spans="1:4">
      <c r="A73" s="45"/>
    </row>
    <row r="74" spans="1:4">
      <c r="A74" s="45"/>
    </row>
    <row r="75" spans="1:4">
      <c r="A75" s="45"/>
    </row>
    <row r="76" spans="1:4">
      <c r="A76" s="45"/>
    </row>
  </sheetData>
  <pageMargins left="0.7" right="0.7" top="0.78740157499999996" bottom="0.78740157499999996" header="0.3" footer="0.3"/>
  <pageSetup paperSize="9" orientation="portrait" r:id="rId1"/>
</worksheet>
</file>

<file path=xl/worksheets/sheet86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00000000-0001-0000-5500-000000000000}">
  <sheetPr codeName="Tabelle86"/>
  <dimension ref="A1:D79"/>
  <sheetViews>
    <sheetView zoomScale="90" zoomScaleNormal="90" workbookViewId="0">
      <selection activeCell="A19" sqref="A19"/>
    </sheetView>
  </sheetViews>
  <sheetFormatPr defaultColWidth="11.42578125" defaultRowHeight="15"/>
  <cols>
    <col min="1" max="1" width="24" bestFit="1" customWidth="1"/>
    <col min="2" max="2" width="37.7109375" bestFit="1" customWidth="1"/>
    <col min="3" max="3" width="9.85546875" bestFit="1" customWidth="1"/>
  </cols>
  <sheetData>
    <row r="1" spans="1:4" ht="30">
      <c r="A1" s="5" t="s">
        <v>127</v>
      </c>
      <c r="B1" s="2">
        <f>Gesamtübersicht!CH2</f>
        <v>0</v>
      </c>
      <c r="C1" s="2"/>
      <c r="D1" s="2"/>
    </row>
    <row r="2" spans="1:4">
      <c r="A2" s="5" t="s">
        <v>128</v>
      </c>
      <c r="B2" s="2">
        <f>Gesamtübersicht!CH3</f>
        <v>0</v>
      </c>
      <c r="C2" s="2"/>
      <c r="D2" s="2"/>
    </row>
    <row r="3" spans="1:4">
      <c r="A3" s="5" t="s">
        <v>7</v>
      </c>
      <c r="B3" s="9">
        <f>Gesamtübersicht!CH6</f>
        <v>0</v>
      </c>
      <c r="C3" s="2"/>
      <c r="D3" s="2"/>
    </row>
    <row r="4" spans="1:4">
      <c r="A4" s="5" t="s">
        <v>11</v>
      </c>
      <c r="B4" s="57">
        <f>Gesamtübersicht!CH9</f>
        <v>0</v>
      </c>
      <c r="C4" s="2" t="str">
        <f>Gesamtübersicht!B9</f>
        <v>MJ/kg</v>
      </c>
      <c r="D4" s="2"/>
    </row>
    <row r="5" spans="1:4">
      <c r="A5" s="5" t="s">
        <v>13</v>
      </c>
      <c r="B5" s="57">
        <f>Gesamtübersicht!CH10</f>
        <v>0</v>
      </c>
      <c r="C5" s="2" t="str">
        <f>Gesamtübersicht!B10</f>
        <v>MJ/kg</v>
      </c>
      <c r="D5" s="2"/>
    </row>
    <row r="6" spans="1:4">
      <c r="A6" s="5" t="s">
        <v>129</v>
      </c>
      <c r="B6" s="114">
        <f>Gesamtübersicht!CH11</f>
        <v>0</v>
      </c>
      <c r="C6" s="2" t="str">
        <f>Gesamtübersicht!B11</f>
        <v>Ma.-%</v>
      </c>
      <c r="D6" s="2"/>
    </row>
    <row r="7" spans="1:4">
      <c r="A7" s="5" t="s">
        <v>130</v>
      </c>
      <c r="B7" s="114">
        <f>Gesamtübersicht!CH12</f>
        <v>0</v>
      </c>
      <c r="C7" s="2" t="str">
        <f>Gesamtübersicht!B12</f>
        <v>Ma.-%</v>
      </c>
      <c r="D7" s="2"/>
    </row>
    <row r="8" spans="1:4">
      <c r="A8" s="5" t="s">
        <v>143</v>
      </c>
      <c r="B8" s="114" t="e">
        <f>Gesamtübersicht!#REF!</f>
        <v>#REF!</v>
      </c>
      <c r="C8" s="2" t="e">
        <f>Gesamtübersicht!#REF!</f>
        <v>#REF!</v>
      </c>
      <c r="D8" s="2"/>
    </row>
    <row r="9" spans="1:4">
      <c r="A9" s="5" t="s">
        <v>145</v>
      </c>
      <c r="B9" s="114" t="e">
        <f>Gesamtübersicht!#REF!</f>
        <v>#REF!</v>
      </c>
      <c r="C9" s="2" t="e">
        <f>Gesamtübersicht!#REF!</f>
        <v>#REF!</v>
      </c>
      <c r="D9" s="2"/>
    </row>
    <row r="10" spans="1:4">
      <c r="A10" s="5" t="s">
        <v>17</v>
      </c>
      <c r="B10" s="32">
        <f>Gesamtübersicht!CH13</f>
        <v>0</v>
      </c>
      <c r="C10" s="2" t="str">
        <f>Gesamtübersicht!B13</f>
        <v>kg/m³</v>
      </c>
      <c r="D10" s="2"/>
    </row>
    <row r="11" spans="1:4">
      <c r="A11" s="1"/>
      <c r="B11" s="9"/>
      <c r="C11" s="2"/>
      <c r="D11" s="2"/>
    </row>
    <row r="12" spans="1:4">
      <c r="A12" s="2"/>
      <c r="B12" s="2"/>
      <c r="C12" s="2"/>
      <c r="D12" s="2"/>
    </row>
    <row r="13" spans="1:4">
      <c r="A13" s="2"/>
      <c r="B13" s="2"/>
      <c r="C13" s="2"/>
      <c r="D13" s="2"/>
    </row>
    <row r="14" spans="1:4">
      <c r="A14" s="2"/>
      <c r="B14" s="2"/>
      <c r="C14" s="2"/>
      <c r="D14" s="2"/>
    </row>
    <row r="15" spans="1:4">
      <c r="A15" s="2"/>
      <c r="B15" s="2"/>
      <c r="C15" s="2"/>
      <c r="D15" s="2"/>
    </row>
    <row r="16" spans="1:4">
      <c r="A16" s="2"/>
      <c r="B16" s="2"/>
      <c r="C16" s="2"/>
      <c r="D16" s="2"/>
    </row>
    <row r="17" spans="1:4">
      <c r="A17" s="2"/>
      <c r="B17" s="2"/>
      <c r="C17" s="2"/>
      <c r="D17" s="2"/>
    </row>
    <row r="18" spans="1:4">
      <c r="A18" s="2"/>
      <c r="B18" s="2"/>
      <c r="C18" s="2"/>
      <c r="D18" s="2"/>
    </row>
    <row r="19" spans="1:4">
      <c r="A19" s="2"/>
      <c r="B19" s="2"/>
      <c r="C19" s="2"/>
      <c r="D19" s="2"/>
    </row>
    <row r="20" spans="1:4">
      <c r="A20" s="2"/>
      <c r="B20" s="2"/>
      <c r="C20" s="2"/>
      <c r="D20" s="2"/>
    </row>
    <row r="21" spans="1:4">
      <c r="A21" s="2"/>
      <c r="B21" s="2"/>
      <c r="C21" s="2"/>
      <c r="D21" s="2"/>
    </row>
    <row r="22" spans="1:4">
      <c r="A22" s="2"/>
      <c r="B22" s="2"/>
      <c r="C22" s="2"/>
      <c r="D22" s="2"/>
    </row>
    <row r="23" spans="1:4">
      <c r="A23" s="2"/>
      <c r="B23" s="2"/>
      <c r="C23" s="2"/>
      <c r="D23" s="2"/>
    </row>
    <row r="24" spans="1:4">
      <c r="A24" s="2"/>
      <c r="B24" s="2"/>
      <c r="C24" s="2"/>
      <c r="D24" s="2"/>
    </row>
    <row r="25" spans="1:4">
      <c r="A25" s="2"/>
      <c r="B25" s="2"/>
      <c r="C25" s="2"/>
      <c r="D25" s="2"/>
    </row>
    <row r="26" spans="1:4">
      <c r="A26" s="2"/>
      <c r="B26" s="2"/>
      <c r="C26" s="2"/>
      <c r="D26" s="2"/>
    </row>
    <row r="27" spans="1:4">
      <c r="A27" s="2"/>
      <c r="B27" s="2"/>
      <c r="C27" s="2"/>
      <c r="D27" s="2"/>
    </row>
    <row r="28" spans="1:4">
      <c r="A28" s="2"/>
      <c r="B28" s="2"/>
      <c r="C28" s="2"/>
      <c r="D28" s="2"/>
    </row>
    <row r="29" spans="1:4">
      <c r="A29" s="2"/>
      <c r="B29" s="2"/>
      <c r="C29" s="2"/>
      <c r="D29" s="2"/>
    </row>
    <row r="30" spans="1:4">
      <c r="A30" s="2"/>
      <c r="B30" s="2"/>
      <c r="C30" s="2"/>
      <c r="D30" s="2"/>
    </row>
    <row r="31" spans="1:4">
      <c r="A31" s="2"/>
      <c r="B31" s="2"/>
      <c r="C31" s="2"/>
      <c r="D31" s="2"/>
    </row>
    <row r="32" spans="1:4">
      <c r="A32" s="2"/>
      <c r="B32" s="2"/>
      <c r="C32" s="2"/>
      <c r="D32" s="80"/>
    </row>
    <row r="33" spans="1:4">
      <c r="A33" s="2"/>
      <c r="B33" s="2"/>
      <c r="C33" s="2"/>
      <c r="D33" s="80"/>
    </row>
    <row r="34" spans="1:4">
      <c r="A34" s="2"/>
      <c r="B34" s="2"/>
      <c r="C34" s="2"/>
      <c r="D34" s="2"/>
    </row>
    <row r="35" spans="1:4">
      <c r="A35" s="2"/>
      <c r="B35" s="2"/>
      <c r="C35" s="2"/>
      <c r="D35" s="2"/>
    </row>
    <row r="36" spans="1:4">
      <c r="A36" s="2"/>
      <c r="B36" s="2"/>
      <c r="C36" s="2"/>
      <c r="D36" s="2"/>
    </row>
    <row r="37" spans="1:4">
      <c r="A37" s="2"/>
      <c r="B37" s="2"/>
      <c r="C37" s="2"/>
      <c r="D37" s="2"/>
    </row>
    <row r="38" spans="1:4">
      <c r="A38" s="2"/>
      <c r="B38" s="2"/>
      <c r="C38" s="2"/>
      <c r="D38" s="2"/>
    </row>
    <row r="39" spans="1:4">
      <c r="A39" s="2"/>
      <c r="B39" s="2"/>
      <c r="C39" s="2"/>
      <c r="D39" s="2"/>
    </row>
    <row r="40" spans="1:4">
      <c r="A40" s="2"/>
      <c r="B40" s="2"/>
      <c r="C40" s="2"/>
      <c r="D40" s="2"/>
    </row>
    <row r="41" spans="1:4">
      <c r="A41" s="2"/>
      <c r="B41" s="2"/>
      <c r="C41" s="2"/>
      <c r="D41" s="2"/>
    </row>
    <row r="42" spans="1:4">
      <c r="A42" s="2"/>
      <c r="B42" s="2"/>
      <c r="C42" s="2"/>
      <c r="D42" s="2"/>
    </row>
    <row r="43" spans="1:4">
      <c r="A43" s="2"/>
      <c r="B43" s="2"/>
      <c r="C43" s="2"/>
      <c r="D43" s="2"/>
    </row>
    <row r="44" spans="1:4">
      <c r="A44" s="2"/>
      <c r="B44" s="2"/>
      <c r="C44" s="2"/>
      <c r="D44" s="2"/>
    </row>
    <row r="45" spans="1:4">
      <c r="A45" s="2"/>
      <c r="B45" s="2"/>
      <c r="C45" s="2"/>
      <c r="D45" s="2"/>
    </row>
    <row r="46" spans="1:4">
      <c r="A46" s="2"/>
      <c r="B46" s="2"/>
      <c r="C46" s="2"/>
      <c r="D46" s="2"/>
    </row>
    <row r="47" spans="1:4">
      <c r="A47" s="2"/>
      <c r="B47" s="2"/>
      <c r="C47" s="2"/>
      <c r="D47" s="2"/>
    </row>
    <row r="48" spans="1:4">
      <c r="A48" s="2"/>
      <c r="B48" s="2"/>
      <c r="C48" s="2"/>
      <c r="D48" s="2"/>
    </row>
    <row r="49" spans="1:4">
      <c r="A49" s="2"/>
      <c r="B49" s="2"/>
      <c r="C49" s="2"/>
      <c r="D49" s="2"/>
    </row>
    <row r="50" spans="1:4">
      <c r="A50" s="2"/>
      <c r="B50" s="2"/>
      <c r="C50" s="2"/>
      <c r="D50" s="2"/>
    </row>
    <row r="51" spans="1:4">
      <c r="A51" s="2"/>
      <c r="B51" s="2"/>
      <c r="C51" s="2"/>
      <c r="D51" s="2"/>
    </row>
    <row r="52" spans="1:4">
      <c r="A52" s="2"/>
      <c r="B52" s="2"/>
      <c r="C52" s="2"/>
      <c r="D52" s="2"/>
    </row>
    <row r="53" spans="1:4">
      <c r="A53" s="2"/>
      <c r="B53" s="2"/>
      <c r="C53" s="2"/>
      <c r="D53" s="2"/>
    </row>
    <row r="54" spans="1:4">
      <c r="A54" s="2"/>
      <c r="B54" s="2"/>
      <c r="C54" s="2"/>
      <c r="D54" s="2"/>
    </row>
    <row r="55" spans="1:4">
      <c r="A55" s="2"/>
      <c r="B55" s="2"/>
      <c r="C55" s="2"/>
      <c r="D55" s="2"/>
    </row>
    <row r="56" spans="1:4">
      <c r="A56" s="2"/>
      <c r="B56" s="2"/>
      <c r="C56" s="2"/>
      <c r="D56" s="2"/>
    </row>
    <row r="57" spans="1:4">
      <c r="A57" s="2"/>
      <c r="B57" s="2"/>
      <c r="C57" s="2"/>
      <c r="D57" s="2"/>
    </row>
    <row r="58" spans="1:4">
      <c r="A58" s="2"/>
      <c r="B58" s="2"/>
      <c r="C58" s="2"/>
      <c r="D58" s="2"/>
    </row>
    <row r="59" spans="1:4">
      <c r="A59" s="2"/>
      <c r="B59" s="2"/>
      <c r="C59" s="2"/>
      <c r="D59" s="2"/>
    </row>
    <row r="60" spans="1:4">
      <c r="A60" s="2"/>
      <c r="B60" s="2"/>
      <c r="C60" s="2"/>
      <c r="D60" s="2"/>
    </row>
    <row r="61" spans="1:4">
      <c r="A61" s="2"/>
      <c r="B61" s="2"/>
      <c r="C61" s="2"/>
      <c r="D61" s="2"/>
    </row>
    <row r="62" spans="1:4">
      <c r="A62" s="2"/>
      <c r="B62" s="2"/>
      <c r="C62" s="2"/>
      <c r="D62" s="2"/>
    </row>
    <row r="63" spans="1:4">
      <c r="A63" s="2"/>
      <c r="B63" s="2"/>
      <c r="C63" s="2"/>
      <c r="D63" s="2"/>
    </row>
    <row r="64" spans="1:4">
      <c r="A64" s="2"/>
      <c r="B64" s="2"/>
      <c r="C64" s="2"/>
      <c r="D64" s="2"/>
    </row>
    <row r="65" spans="1:4">
      <c r="A65" s="2"/>
      <c r="B65" s="2"/>
      <c r="C65" s="2"/>
      <c r="D65" s="2"/>
    </row>
    <row r="66" spans="1:4">
      <c r="A66" s="2"/>
      <c r="B66" s="2"/>
      <c r="C66" s="2"/>
      <c r="D66" s="2"/>
    </row>
    <row r="67" spans="1:4">
      <c r="A67" s="2"/>
      <c r="B67" s="2"/>
      <c r="C67" s="2"/>
      <c r="D67" s="2"/>
    </row>
    <row r="68" spans="1:4">
      <c r="A68" s="2"/>
      <c r="B68" s="2"/>
      <c r="C68" s="2"/>
      <c r="D68" s="2"/>
    </row>
    <row r="69" spans="1:4">
      <c r="A69" s="2"/>
      <c r="B69" s="2"/>
      <c r="C69" s="2"/>
      <c r="D69" s="2"/>
    </row>
    <row r="70" spans="1:4">
      <c r="A70" s="2"/>
      <c r="B70" s="2"/>
      <c r="C70" s="2"/>
      <c r="D70" s="2"/>
    </row>
    <row r="71" spans="1:4">
      <c r="A71" s="2"/>
      <c r="B71" s="2"/>
      <c r="C71" s="2"/>
      <c r="D71" s="2"/>
    </row>
    <row r="72" spans="1:4">
      <c r="A72" s="2"/>
      <c r="B72" s="2"/>
      <c r="C72" s="2"/>
      <c r="D72" s="2"/>
    </row>
    <row r="73" spans="1:4">
      <c r="A73" s="45"/>
    </row>
    <row r="74" spans="1:4">
      <c r="A74" s="45"/>
    </row>
    <row r="75" spans="1:4">
      <c r="A75" s="45"/>
    </row>
    <row r="76" spans="1:4">
      <c r="A76" s="45"/>
    </row>
    <row r="77" spans="1:4">
      <c r="A77" s="45"/>
      <c r="B77" s="54"/>
      <c r="C77" s="138"/>
      <c r="D77" s="67"/>
    </row>
    <row r="78" spans="1:4">
      <c r="A78" s="45"/>
    </row>
    <row r="79" spans="1:4">
      <c r="A79" s="45"/>
    </row>
  </sheetData>
  <pageMargins left="0.7" right="0.7" top="0.78740157499999996" bottom="0.78740157499999996" header="0.3" footer="0.3"/>
</worksheet>
</file>

<file path=xl/worksheets/sheet87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00000000-0001-0000-5600-000000000000}">
  <sheetPr codeName="Tabelle87"/>
  <dimension ref="A1:E14"/>
  <sheetViews>
    <sheetView zoomScale="90" zoomScaleNormal="90" workbookViewId="0">
      <selection activeCell="M1" sqref="M1:Q1048576"/>
    </sheetView>
  </sheetViews>
  <sheetFormatPr defaultColWidth="11.42578125" defaultRowHeight="15"/>
  <cols>
    <col min="1" max="1" width="24" bestFit="1" customWidth="1"/>
    <col min="2" max="2" width="37.7109375" bestFit="1" customWidth="1"/>
    <col min="3" max="3" width="11" customWidth="1"/>
  </cols>
  <sheetData>
    <row r="1" spans="1:5" ht="30">
      <c r="A1" s="5" t="s">
        <v>127</v>
      </c>
      <c r="B1" s="2">
        <f>Gesamtübersicht!CI2</f>
        <v>0</v>
      </c>
      <c r="C1" s="2"/>
      <c r="D1" s="2"/>
    </row>
    <row r="2" spans="1:5">
      <c r="A2" s="5" t="s">
        <v>128</v>
      </c>
      <c r="B2" s="2">
        <f>Gesamtübersicht!CI3</f>
        <v>0</v>
      </c>
      <c r="C2" s="2"/>
      <c r="D2" s="2"/>
    </row>
    <row r="3" spans="1:5">
      <c r="A3" s="5" t="s">
        <v>7</v>
      </c>
      <c r="B3" s="9">
        <f>Gesamtübersicht!CI6</f>
        <v>0</v>
      </c>
      <c r="C3" s="2"/>
      <c r="D3" s="2"/>
    </row>
    <row r="4" spans="1:5">
      <c r="A4" s="5" t="s">
        <v>11</v>
      </c>
      <c r="B4" s="57">
        <f>Gesamtübersicht!CI9</f>
        <v>0</v>
      </c>
      <c r="C4" s="2" t="str">
        <f>Gesamtübersicht!B9</f>
        <v>MJ/kg</v>
      </c>
      <c r="D4" s="2"/>
    </row>
    <row r="5" spans="1:5">
      <c r="A5" s="5" t="s">
        <v>13</v>
      </c>
      <c r="B5" s="57">
        <f>Gesamtübersicht!CI10</f>
        <v>0</v>
      </c>
      <c r="C5" s="2" t="str">
        <f>Gesamtübersicht!B10</f>
        <v>MJ/kg</v>
      </c>
      <c r="D5" s="2"/>
    </row>
    <row r="6" spans="1:5">
      <c r="A6" s="5" t="s">
        <v>129</v>
      </c>
      <c r="B6" s="75">
        <f>Gesamtübersicht!CI11</f>
        <v>0</v>
      </c>
      <c r="C6" s="2" t="str">
        <f>Gesamtübersicht!B11</f>
        <v>Ma.-%</v>
      </c>
      <c r="D6" s="2"/>
      <c r="E6" s="120">
        <f>1-B6</f>
        <v>1</v>
      </c>
    </row>
    <row r="7" spans="1:5">
      <c r="A7" s="5" t="s">
        <v>130</v>
      </c>
      <c r="B7" s="114">
        <f>Gesamtübersicht!CI12</f>
        <v>0</v>
      </c>
      <c r="C7" s="2" t="str">
        <f>Gesamtübersicht!B12</f>
        <v>Ma.-%</v>
      </c>
      <c r="D7" s="2"/>
    </row>
    <row r="8" spans="1:5">
      <c r="A8" s="5" t="s">
        <v>143</v>
      </c>
      <c r="B8" s="114" t="e">
        <f>Gesamtübersicht!#REF!</f>
        <v>#REF!</v>
      </c>
      <c r="C8" s="2" t="e">
        <f>Gesamtübersicht!#REF!</f>
        <v>#REF!</v>
      </c>
      <c r="D8" s="2"/>
    </row>
    <row r="9" spans="1:5">
      <c r="A9" s="5" t="s">
        <v>145</v>
      </c>
      <c r="B9" s="114" t="e">
        <f>Gesamtübersicht!#REF!</f>
        <v>#REF!</v>
      </c>
      <c r="C9" s="2" t="e">
        <f>Gesamtübersicht!#REF!</f>
        <v>#REF!</v>
      </c>
      <c r="D9" s="2"/>
    </row>
    <row r="10" spans="1:5">
      <c r="A10" s="5" t="s">
        <v>17</v>
      </c>
      <c r="B10" s="32">
        <f>Gesamtübersicht!CI13</f>
        <v>0</v>
      </c>
      <c r="C10" s="2" t="str">
        <f>Gesamtübersicht!B13</f>
        <v>kg/m³</v>
      </c>
      <c r="D10" s="2"/>
    </row>
    <row r="11" spans="1:5">
      <c r="A11" s="1"/>
      <c r="B11" s="9"/>
      <c r="C11" s="2"/>
      <c r="D11" s="2"/>
    </row>
    <row r="12" spans="1:5">
      <c r="A12" s="2"/>
      <c r="B12" s="2"/>
      <c r="C12" s="2"/>
      <c r="D12" s="2"/>
    </row>
    <row r="13" spans="1:5">
      <c r="A13" s="2"/>
      <c r="B13" s="2"/>
      <c r="C13" s="2"/>
      <c r="D13" s="2"/>
    </row>
    <row r="14" spans="1:5">
      <c r="A14" s="2"/>
      <c r="B14" s="2"/>
      <c r="C14" s="2"/>
      <c r="D14" s="2"/>
    </row>
  </sheetData>
  <pageMargins left="0.7" right="0.7" top="0.78740157499999996" bottom="0.78740157499999996" header="0.3" footer="0.3"/>
  <pageSetup paperSize="9" orientation="portrait" r:id="rId1"/>
  <drawing r:id="rId2"/>
</worksheet>
</file>

<file path=xl/worksheets/sheet88.xml><?xml version="1.0" encoding="utf-8"?>
<worksheet xmlns="http://schemas.openxmlformats.org/spreadsheetml/2006/main" xmlns:r="http://schemas.openxmlformats.org/officeDocument/2006/relationships" xmlns:xdr="http://schemas.openxmlformats.org/drawingml/2006/spreadsheetDrawing" xmlns:x14="http://schemas.microsoft.com/office/spreadsheetml/2009/9/main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00000000-0001-0000-5700-000000000000}">
  <sheetPr codeName="Tabelle88"/>
  <dimension ref="A1:F167"/>
  <sheetViews>
    <sheetView zoomScale="90" zoomScaleNormal="90" workbookViewId="0"/>
  </sheetViews>
  <sheetFormatPr defaultColWidth="11.42578125" defaultRowHeight="15"/>
  <cols>
    <col min="1" max="1" width="24" bestFit="1" customWidth="1"/>
    <col min="2" max="2" width="37.7109375" bestFit="1" customWidth="1"/>
    <col min="3" max="3" width="9.85546875" bestFit="1" customWidth="1"/>
  </cols>
  <sheetData>
    <row r="1" spans="1:4" ht="30">
      <c r="A1" s="5" t="s">
        <v>127</v>
      </c>
      <c r="B1" s="2">
        <f>Gesamtübersicht!CJ2</f>
        <v>0</v>
      </c>
      <c r="C1" s="2"/>
      <c r="D1" s="2"/>
    </row>
    <row r="2" spans="1:4">
      <c r="A2" s="5" t="s">
        <v>128</v>
      </c>
      <c r="B2" s="2">
        <f>Gesamtübersicht!CJ3</f>
        <v>0</v>
      </c>
      <c r="C2" s="2"/>
      <c r="D2" s="2"/>
    </row>
    <row r="3" spans="1:4">
      <c r="A3" s="5" t="s">
        <v>7</v>
      </c>
      <c r="B3" s="9">
        <f>Gesamtübersicht!CJ6</f>
        <v>0</v>
      </c>
      <c r="C3" s="2"/>
      <c r="D3" s="2"/>
    </row>
    <row r="4" spans="1:4">
      <c r="A4" s="5" t="s">
        <v>11</v>
      </c>
      <c r="B4" s="57">
        <f>Gesamtübersicht!CJ9</f>
        <v>0</v>
      </c>
      <c r="C4" s="2" t="str">
        <f>Gesamtübersicht!B9</f>
        <v>MJ/kg</v>
      </c>
      <c r="D4" s="2"/>
    </row>
    <row r="5" spans="1:4">
      <c r="A5" s="5" t="s">
        <v>13</v>
      </c>
      <c r="B5" s="57">
        <f>Gesamtübersicht!CJ10</f>
        <v>0</v>
      </c>
      <c r="C5" s="2" t="str">
        <f>Gesamtübersicht!B10</f>
        <v>MJ/kg</v>
      </c>
      <c r="D5" s="2"/>
    </row>
    <row r="6" spans="1:4">
      <c r="A6" s="5" t="s">
        <v>129</v>
      </c>
      <c r="B6" s="114">
        <f>Gesamtübersicht!CJ11</f>
        <v>0</v>
      </c>
      <c r="C6" s="2" t="str">
        <f>Gesamtübersicht!B11</f>
        <v>Ma.-%</v>
      </c>
      <c r="D6" s="2"/>
    </row>
    <row r="7" spans="1:4">
      <c r="A7" s="5" t="s">
        <v>130</v>
      </c>
      <c r="B7" s="114">
        <f>Gesamtübersicht!CJ12</f>
        <v>0</v>
      </c>
      <c r="C7" s="2" t="str">
        <f>Gesamtübersicht!B12</f>
        <v>Ma.-%</v>
      </c>
      <c r="D7" s="2"/>
    </row>
    <row r="8" spans="1:4">
      <c r="A8" s="5" t="s">
        <v>143</v>
      </c>
      <c r="B8" s="114" t="e">
        <f>Gesamtübersicht!#REF!</f>
        <v>#REF!</v>
      </c>
      <c r="C8" s="2" t="e">
        <f>Gesamtübersicht!#REF!</f>
        <v>#REF!</v>
      </c>
      <c r="D8" s="2"/>
    </row>
    <row r="9" spans="1:4">
      <c r="A9" s="5" t="s">
        <v>145</v>
      </c>
      <c r="B9" s="114" t="e">
        <f>Gesamtübersicht!#REF!</f>
        <v>#REF!</v>
      </c>
      <c r="C9" s="2" t="e">
        <f>Gesamtübersicht!#REF!</f>
        <v>#REF!</v>
      </c>
      <c r="D9" s="2"/>
    </row>
    <row r="10" spans="1:4">
      <c r="A10" s="5" t="s">
        <v>17</v>
      </c>
      <c r="B10" s="32">
        <f>Gesamtübersicht!CJ13</f>
        <v>0</v>
      </c>
      <c r="C10" s="2" t="str">
        <f>Gesamtübersicht!B13</f>
        <v>kg/m³</v>
      </c>
      <c r="D10" s="2"/>
    </row>
    <row r="11" spans="1:4">
      <c r="A11" s="1"/>
      <c r="B11" s="9"/>
      <c r="C11" s="2"/>
      <c r="D11" s="2"/>
    </row>
    <row r="12" spans="1:4">
      <c r="A12" s="2"/>
      <c r="B12" s="2"/>
      <c r="C12" s="2"/>
      <c r="D12" s="2"/>
    </row>
    <row r="13" spans="1:4">
      <c r="A13" s="2"/>
      <c r="B13" s="2"/>
      <c r="C13" s="2"/>
      <c r="D13" s="2"/>
    </row>
    <row r="14" spans="1:4">
      <c r="A14" s="2"/>
      <c r="B14" s="2"/>
      <c r="C14" s="2"/>
      <c r="D14" s="2"/>
    </row>
    <row r="15" spans="1:4">
      <c r="A15" s="2"/>
      <c r="B15" s="2"/>
      <c r="C15" s="2"/>
      <c r="D15" s="2"/>
    </row>
    <row r="16" spans="1:4">
      <c r="A16" s="2"/>
      <c r="B16" s="2"/>
      <c r="C16" s="2"/>
      <c r="D16" s="2"/>
    </row>
    <row r="17" spans="1:4">
      <c r="A17" s="2"/>
      <c r="B17" s="2"/>
      <c r="C17" s="2"/>
      <c r="D17" s="2"/>
    </row>
    <row r="18" spans="1:4">
      <c r="A18" s="2"/>
      <c r="B18" s="2"/>
      <c r="C18" s="2"/>
      <c r="D18" s="2"/>
    </row>
    <row r="19" spans="1:4">
      <c r="A19" s="2"/>
      <c r="B19" s="2"/>
      <c r="C19" s="2"/>
      <c r="D19" s="2"/>
    </row>
    <row r="20" spans="1:4">
      <c r="A20" s="2"/>
      <c r="B20" s="2"/>
      <c r="C20" s="2"/>
      <c r="D20" s="2"/>
    </row>
    <row r="21" spans="1:4">
      <c r="A21" s="2"/>
      <c r="B21" s="2"/>
      <c r="C21" s="2"/>
      <c r="D21" s="2"/>
    </row>
    <row r="22" spans="1:4">
      <c r="A22" s="2"/>
      <c r="B22" s="2"/>
      <c r="C22" s="2"/>
      <c r="D22" s="2"/>
    </row>
    <row r="23" spans="1:4">
      <c r="A23" s="2"/>
      <c r="B23" s="2"/>
      <c r="C23" s="2"/>
      <c r="D23" s="2"/>
    </row>
    <row r="24" spans="1:4">
      <c r="A24" s="2"/>
      <c r="B24" s="2"/>
      <c r="C24" s="2"/>
      <c r="D24" s="2"/>
    </row>
    <row r="25" spans="1:4">
      <c r="A25" s="2"/>
      <c r="B25" s="2"/>
      <c r="C25" s="2"/>
      <c r="D25" s="2"/>
    </row>
    <row r="26" spans="1:4">
      <c r="A26" s="2"/>
      <c r="B26" s="2"/>
      <c r="C26" s="2"/>
      <c r="D26" s="2"/>
    </row>
    <row r="27" spans="1:4">
      <c r="A27" s="2"/>
      <c r="B27" s="2"/>
      <c r="C27" s="2"/>
      <c r="D27" s="2"/>
    </row>
    <row r="28" spans="1:4">
      <c r="A28" s="2"/>
      <c r="B28" s="2"/>
      <c r="C28" s="2"/>
      <c r="D28" s="2"/>
    </row>
    <row r="29" spans="1:4">
      <c r="A29" s="2"/>
      <c r="B29" s="2"/>
      <c r="C29" s="2"/>
      <c r="D29" s="2"/>
    </row>
    <row r="30" spans="1:4">
      <c r="A30" s="2"/>
      <c r="B30" s="2"/>
      <c r="C30" s="2"/>
      <c r="D30" s="2"/>
    </row>
    <row r="31" spans="1:4">
      <c r="A31" s="2"/>
      <c r="B31" s="2"/>
      <c r="C31" s="2"/>
      <c r="D31" s="2"/>
    </row>
    <row r="32" spans="1:4">
      <c r="A32" s="2"/>
      <c r="B32" s="2"/>
      <c r="C32" s="2"/>
      <c r="D32" s="80"/>
    </row>
    <row r="33" spans="1:4">
      <c r="A33" s="2"/>
      <c r="B33" s="2"/>
      <c r="C33" s="2"/>
      <c r="D33" s="80"/>
    </row>
    <row r="34" spans="1:4">
      <c r="A34" s="2"/>
      <c r="B34" s="2"/>
      <c r="C34" s="2"/>
      <c r="D34" s="2"/>
    </row>
    <row r="35" spans="1:4">
      <c r="A35" s="2"/>
      <c r="B35" s="2"/>
      <c r="C35" s="2"/>
      <c r="D35" s="2"/>
    </row>
    <row r="36" spans="1:4">
      <c r="A36" s="2"/>
      <c r="B36" s="2"/>
      <c r="C36" s="2"/>
      <c r="D36" s="2"/>
    </row>
    <row r="37" spans="1:4">
      <c r="A37" s="2"/>
      <c r="B37" s="2"/>
      <c r="C37" s="2"/>
      <c r="D37" s="2"/>
    </row>
    <row r="38" spans="1:4">
      <c r="A38" s="2"/>
      <c r="B38" s="2"/>
      <c r="C38" s="2"/>
      <c r="D38" s="2"/>
    </row>
    <row r="39" spans="1:4">
      <c r="A39" s="2"/>
      <c r="B39" s="2"/>
      <c r="C39" s="2"/>
      <c r="D39" s="2"/>
    </row>
    <row r="40" spans="1:4">
      <c r="A40" s="2"/>
      <c r="B40" s="2"/>
      <c r="C40" s="2"/>
      <c r="D40" s="2"/>
    </row>
    <row r="41" spans="1:4">
      <c r="A41" s="2"/>
      <c r="B41" s="2"/>
      <c r="C41" s="2"/>
      <c r="D41" s="2"/>
    </row>
    <row r="42" spans="1:4">
      <c r="A42" s="2"/>
      <c r="B42" s="2"/>
      <c r="C42" s="2"/>
      <c r="D42" s="2"/>
    </row>
    <row r="43" spans="1:4">
      <c r="A43" s="2"/>
      <c r="B43" s="2"/>
      <c r="C43" s="2"/>
      <c r="D43" s="2"/>
    </row>
    <row r="44" spans="1:4">
      <c r="A44" s="2"/>
      <c r="B44" s="2"/>
      <c r="C44" s="2"/>
      <c r="D44" s="2"/>
    </row>
    <row r="45" spans="1:4">
      <c r="A45" s="2"/>
      <c r="B45" s="2"/>
      <c r="C45" s="2"/>
      <c r="D45" s="2"/>
    </row>
    <row r="46" spans="1:4">
      <c r="A46" s="2"/>
      <c r="B46" s="2"/>
      <c r="C46" s="2"/>
      <c r="D46" s="2"/>
    </row>
    <row r="47" spans="1:4">
      <c r="A47" s="2"/>
      <c r="B47" s="2"/>
      <c r="C47" s="2"/>
      <c r="D47" s="2"/>
    </row>
    <row r="48" spans="1:4">
      <c r="A48" s="2"/>
      <c r="B48" s="2"/>
      <c r="C48" s="2"/>
      <c r="D48" s="2"/>
    </row>
    <row r="49" spans="1:4">
      <c r="A49" s="2"/>
      <c r="B49" s="2"/>
      <c r="C49" s="2"/>
      <c r="D49" s="2"/>
    </row>
    <row r="50" spans="1:4">
      <c r="A50" s="2"/>
      <c r="B50" s="2"/>
      <c r="C50" s="2"/>
      <c r="D50" s="2"/>
    </row>
    <row r="51" spans="1:4">
      <c r="A51" s="2"/>
      <c r="B51" s="2"/>
      <c r="C51" s="2"/>
      <c r="D51" s="2"/>
    </row>
    <row r="52" spans="1:4">
      <c r="A52" s="2"/>
      <c r="B52" s="2"/>
      <c r="C52" s="2"/>
      <c r="D52" s="2"/>
    </row>
    <row r="53" spans="1:4">
      <c r="A53" s="2"/>
      <c r="B53" s="2"/>
      <c r="C53" s="2"/>
      <c r="D53" s="2"/>
    </row>
    <row r="54" spans="1:4">
      <c r="A54" s="2"/>
      <c r="B54" s="2"/>
      <c r="C54" s="2"/>
      <c r="D54" s="2"/>
    </row>
    <row r="55" spans="1:4">
      <c r="A55" s="2"/>
      <c r="B55" s="2"/>
      <c r="C55" s="2"/>
      <c r="D55" s="2"/>
    </row>
    <row r="56" spans="1:4">
      <c r="A56" s="2"/>
      <c r="B56" s="2"/>
      <c r="C56" s="2"/>
      <c r="D56" s="2"/>
    </row>
    <row r="57" spans="1:4">
      <c r="A57" s="2"/>
      <c r="B57" s="2"/>
      <c r="C57" s="2"/>
      <c r="D57" s="2"/>
    </row>
    <row r="58" spans="1:4">
      <c r="A58" s="2"/>
      <c r="B58" s="2"/>
      <c r="C58" s="2"/>
      <c r="D58" s="2"/>
    </row>
    <row r="59" spans="1:4">
      <c r="A59" s="2"/>
      <c r="B59" s="2"/>
      <c r="C59" s="2"/>
      <c r="D59" s="2"/>
    </row>
    <row r="60" spans="1:4">
      <c r="A60" s="2"/>
      <c r="B60" s="2"/>
      <c r="C60" s="2"/>
      <c r="D60" s="2"/>
    </row>
    <row r="61" spans="1:4">
      <c r="A61" s="2"/>
      <c r="B61" s="2"/>
      <c r="C61" s="2"/>
      <c r="D61" s="2"/>
    </row>
    <row r="62" spans="1:4">
      <c r="A62" s="2"/>
      <c r="B62" s="2"/>
      <c r="C62" s="2"/>
      <c r="D62" s="2"/>
    </row>
    <row r="63" spans="1:4">
      <c r="A63" s="2"/>
      <c r="B63" s="2"/>
      <c r="C63" s="2"/>
      <c r="D63" s="2"/>
    </row>
    <row r="64" spans="1:4">
      <c r="A64" s="2"/>
      <c r="B64" s="2"/>
      <c r="C64" s="2"/>
      <c r="D64" s="2"/>
    </row>
    <row r="65" spans="1:4">
      <c r="A65" s="2"/>
      <c r="B65" s="2"/>
      <c r="C65" s="2"/>
      <c r="D65" s="2"/>
    </row>
    <row r="66" spans="1:4">
      <c r="A66" s="2"/>
      <c r="B66" s="2"/>
      <c r="C66" s="2"/>
      <c r="D66" s="2"/>
    </row>
    <row r="67" spans="1:4">
      <c r="A67" s="2"/>
      <c r="B67" s="2"/>
      <c r="C67" s="2"/>
      <c r="D67" s="2"/>
    </row>
    <row r="68" spans="1:4">
      <c r="A68" s="2"/>
      <c r="B68" s="2"/>
      <c r="C68" s="2"/>
      <c r="D68" s="2"/>
    </row>
    <row r="69" spans="1:4">
      <c r="A69" s="2"/>
      <c r="B69" s="2"/>
      <c r="C69" s="2"/>
      <c r="D69" s="2"/>
    </row>
    <row r="70" spans="1:4">
      <c r="A70" s="2"/>
      <c r="B70" s="2"/>
      <c r="C70" s="2"/>
      <c r="D70" s="2"/>
    </row>
    <row r="71" spans="1:4">
      <c r="A71" s="2"/>
      <c r="B71" s="2"/>
      <c r="C71" s="2"/>
      <c r="D71" s="2"/>
    </row>
    <row r="72" spans="1:4">
      <c r="A72" s="2"/>
      <c r="B72" s="2"/>
      <c r="C72" s="2"/>
      <c r="D72" s="2"/>
    </row>
    <row r="73" spans="1:4">
      <c r="A73" s="45"/>
    </row>
    <row r="74" spans="1:4">
      <c r="A74" s="45"/>
    </row>
    <row r="75" spans="1:4">
      <c r="A75" s="45"/>
    </row>
    <row r="76" spans="1:4">
      <c r="A76" s="45"/>
    </row>
    <row r="77" spans="1:4">
      <c r="A77" s="45"/>
      <c r="B77" s="54"/>
      <c r="C77" s="138"/>
      <c r="D77" s="67"/>
    </row>
    <row r="78" spans="1:4">
      <c r="A78" s="45"/>
    </row>
    <row r="79" spans="1:4">
      <c r="A79" s="45"/>
    </row>
    <row r="80" spans="1:4">
      <c r="A80" s="45"/>
    </row>
    <row r="81" spans="1:5">
      <c r="A81" s="45"/>
    </row>
    <row r="82" spans="1:5">
      <c r="A82" s="45" t="s">
        <v>148</v>
      </c>
      <c r="B82" s="46"/>
      <c r="C82" s="47" t="s">
        <v>0</v>
      </c>
      <c r="D82" s="139"/>
      <c r="E82" s="48"/>
    </row>
    <row r="83" spans="1:5">
      <c r="A83" s="227" t="s">
        <v>149</v>
      </c>
      <c r="B83" s="54" t="s">
        <v>150</v>
      </c>
      <c r="C83" s="55" t="s">
        <v>134</v>
      </c>
      <c r="E83" s="2"/>
    </row>
    <row r="84" spans="1:5">
      <c r="A84" s="228"/>
      <c r="B84" s="54" t="s">
        <v>151</v>
      </c>
      <c r="C84" s="69" t="s">
        <v>134</v>
      </c>
      <c r="D84" s="143"/>
      <c r="E84" s="34"/>
    </row>
    <row r="85" spans="1:5">
      <c r="A85" s="228"/>
      <c r="B85" s="2" t="s">
        <v>152</v>
      </c>
      <c r="C85" s="40" t="s">
        <v>153</v>
      </c>
      <c r="D85" s="145"/>
      <c r="E85" s="72"/>
    </row>
    <row r="86" spans="1:5">
      <c r="A86" s="228"/>
      <c r="B86" s="2" t="s">
        <v>230</v>
      </c>
      <c r="C86" s="40" t="s">
        <v>153</v>
      </c>
      <c r="D86" s="145"/>
      <c r="E86" s="72"/>
    </row>
    <row r="87" spans="1:5">
      <c r="A87" s="228"/>
      <c r="B87" s="2" t="s">
        <v>231</v>
      </c>
      <c r="C87" s="40" t="s">
        <v>153</v>
      </c>
      <c r="D87" s="150" t="s">
        <v>3</v>
      </c>
    </row>
    <row r="88" spans="1:5">
      <c r="A88" s="228"/>
      <c r="B88" s="2" t="s">
        <v>232</v>
      </c>
      <c r="C88" s="40" t="s">
        <v>153</v>
      </c>
      <c r="D88" s="150" t="s">
        <v>3</v>
      </c>
    </row>
    <row r="89" spans="1:5">
      <c r="A89" s="228"/>
      <c r="B89" s="2" t="s">
        <v>155</v>
      </c>
      <c r="C89" s="40" t="s">
        <v>156</v>
      </c>
    </row>
    <row r="90" spans="1:5" ht="18">
      <c r="A90" s="228"/>
      <c r="B90" s="2" t="s">
        <v>223</v>
      </c>
      <c r="C90" s="40" t="s">
        <v>224</v>
      </c>
    </row>
    <row r="91" spans="1:5">
      <c r="A91" s="228"/>
      <c r="B91" s="2" t="s">
        <v>233</v>
      </c>
      <c r="C91" s="61" t="s">
        <v>3</v>
      </c>
      <c r="D91" s="150" t="s">
        <v>3</v>
      </c>
      <c r="E91" s="4"/>
    </row>
    <row r="92" spans="1:5">
      <c r="A92" s="228"/>
      <c r="B92" s="2" t="s">
        <v>234</v>
      </c>
      <c r="C92" s="40" t="s">
        <v>134</v>
      </c>
      <c r="D92" s="150" t="s">
        <v>3</v>
      </c>
    </row>
    <row r="93" spans="1:5">
      <c r="A93" s="228"/>
      <c r="B93" s="2" t="s">
        <v>235</v>
      </c>
      <c r="C93" s="40" t="s">
        <v>134</v>
      </c>
      <c r="D93" s="150" t="s">
        <v>3</v>
      </c>
    </row>
    <row r="94" spans="1:5">
      <c r="A94" s="228"/>
      <c r="B94" s="2" t="s">
        <v>236</v>
      </c>
      <c r="C94" s="40" t="s">
        <v>15</v>
      </c>
      <c r="D94" s="150" t="s">
        <v>3</v>
      </c>
    </row>
    <row r="95" spans="1:5">
      <c r="A95" s="228"/>
      <c r="B95" s="2" t="s">
        <v>237</v>
      </c>
      <c r="C95" s="40" t="s">
        <v>134</v>
      </c>
      <c r="D95" s="150" t="s">
        <v>3</v>
      </c>
    </row>
    <row r="96" spans="1:5">
      <c r="A96" s="228"/>
      <c r="B96" s="2" t="s">
        <v>238</v>
      </c>
      <c r="C96" s="40" t="s">
        <v>134</v>
      </c>
      <c r="D96" s="150" t="s">
        <v>3</v>
      </c>
    </row>
    <row r="97" spans="1:5">
      <c r="A97" s="228"/>
      <c r="B97" s="2" t="s">
        <v>276</v>
      </c>
      <c r="C97" s="40" t="s">
        <v>15</v>
      </c>
      <c r="D97" s="150" t="s">
        <v>3</v>
      </c>
    </row>
    <row r="98" spans="1:5">
      <c r="A98" s="228"/>
      <c r="B98" s="2" t="s">
        <v>159</v>
      </c>
      <c r="C98" s="40" t="s">
        <v>15</v>
      </c>
      <c r="D98" s="120"/>
      <c r="E98" s="56"/>
    </row>
    <row r="99" spans="1:5">
      <c r="A99" s="228"/>
      <c r="B99" s="2" t="s">
        <v>160</v>
      </c>
      <c r="C99" s="40" t="s">
        <v>15</v>
      </c>
      <c r="D99" s="120"/>
      <c r="E99" s="56"/>
    </row>
    <row r="100" spans="1:5">
      <c r="A100" s="228"/>
      <c r="B100" s="2" t="s">
        <v>161</v>
      </c>
      <c r="C100" s="40" t="s">
        <v>15</v>
      </c>
      <c r="D100" s="120"/>
      <c r="E100" s="56"/>
    </row>
    <row r="101" spans="1:5">
      <c r="A101" s="228"/>
      <c r="B101" s="2" t="s">
        <v>162</v>
      </c>
      <c r="C101" s="40" t="s">
        <v>163</v>
      </c>
      <c r="E101" s="56"/>
    </row>
    <row r="102" spans="1:5">
      <c r="A102" s="228"/>
      <c r="B102" s="2" t="s">
        <v>164</v>
      </c>
      <c r="C102" s="40" t="s">
        <v>163</v>
      </c>
      <c r="D102" s="120"/>
      <c r="E102" s="56"/>
    </row>
    <row r="103" spans="1:5">
      <c r="A103" s="229"/>
      <c r="B103" s="6" t="s">
        <v>165</v>
      </c>
      <c r="C103" s="40" t="s">
        <v>15</v>
      </c>
      <c r="D103" s="43">
        <f>1-(D98+D99+D100+D102)</f>
        <v>1</v>
      </c>
      <c r="E103" s="43">
        <f t="shared" ref="E103" si="0">1-(E98+E99+E100+E102)</f>
        <v>1</v>
      </c>
    </row>
    <row r="104" spans="1:5">
      <c r="A104" s="227" t="s">
        <v>166</v>
      </c>
      <c r="B104" s="41" t="s">
        <v>167</v>
      </c>
      <c r="C104" s="39" t="s">
        <v>12</v>
      </c>
      <c r="D104" s="2"/>
      <c r="E104" s="2"/>
    </row>
    <row r="105" spans="1:5">
      <c r="A105" s="228"/>
      <c r="B105" s="2" t="s">
        <v>168</v>
      </c>
      <c r="C105" s="40" t="s">
        <v>12</v>
      </c>
      <c r="D105" s="159" t="str">
        <f>IF(D110&gt;0.0001,IF(D107&gt;0.0001,D104-2.442*((1-D107)+9*D110),"-"),"-")</f>
        <v>-</v>
      </c>
      <c r="E105" s="159" t="str">
        <f>IF(E110&gt;0.0001,IF(E107&gt;0.0001,E104-2.442*((1-E107)+9*E110),"-"),"-")</f>
        <v>-</v>
      </c>
    </row>
    <row r="106" spans="1:5">
      <c r="A106" s="228"/>
      <c r="B106" s="2" t="s">
        <v>169</v>
      </c>
      <c r="C106" s="40" t="s">
        <v>15</v>
      </c>
      <c r="D106" s="142"/>
    </row>
    <row r="107" spans="1:5">
      <c r="A107" s="228"/>
      <c r="B107" s="2" t="s">
        <v>226</v>
      </c>
      <c r="C107" s="40" t="s">
        <v>15</v>
      </c>
      <c r="D107" s="142"/>
    </row>
    <row r="108" spans="1:5">
      <c r="A108" s="228"/>
      <c r="B108" s="2" t="s">
        <v>171</v>
      </c>
      <c r="C108" s="40" t="s">
        <v>15</v>
      </c>
    </row>
    <row r="109" spans="1:5">
      <c r="A109" s="228"/>
      <c r="B109" s="2" t="s">
        <v>172</v>
      </c>
      <c r="C109" s="40" t="s">
        <v>15</v>
      </c>
    </row>
    <row r="110" spans="1:5">
      <c r="A110" s="228"/>
      <c r="B110" s="2" t="s">
        <v>173</v>
      </c>
      <c r="C110" s="40" t="s">
        <v>15</v>
      </c>
    </row>
    <row r="111" spans="1:5">
      <c r="A111" s="229"/>
      <c r="B111" s="6" t="s">
        <v>174</v>
      </c>
      <c r="C111" s="40" t="s">
        <v>15</v>
      </c>
      <c r="D111" s="6"/>
      <c r="E111" s="6"/>
    </row>
    <row r="112" spans="1:5">
      <c r="A112" s="227" t="s">
        <v>113</v>
      </c>
      <c r="B112" s="41" t="s">
        <v>167</v>
      </c>
      <c r="C112" s="39" t="s">
        <v>12</v>
      </c>
      <c r="D112" s="41"/>
      <c r="E112" s="41"/>
    </row>
    <row r="113" spans="1:5">
      <c r="A113" s="228"/>
      <c r="B113" s="2" t="s">
        <v>168</v>
      </c>
      <c r="C113" s="40" t="s">
        <v>12</v>
      </c>
      <c r="D113" s="159" t="str">
        <f>IF(D120&gt;0.0001,IF(D116&gt;0.0001,D112-2.442*(D116+9*D120),"-"),"-")</f>
        <v>-</v>
      </c>
      <c r="E113" s="159" t="str">
        <f>IF(E120&gt;0.0001,IF(E116&gt;0.0001,E112-2.442*(E116+9*E120),"-"),"-")</f>
        <v>-</v>
      </c>
    </row>
    <row r="114" spans="1:5">
      <c r="A114" s="228"/>
      <c r="B114" s="2" t="s">
        <v>175</v>
      </c>
      <c r="C114" s="40" t="s">
        <v>15</v>
      </c>
    </row>
    <row r="115" spans="1:5">
      <c r="A115" s="228"/>
      <c r="B115" s="2" t="s">
        <v>176</v>
      </c>
      <c r="C115" s="40" t="s">
        <v>177</v>
      </c>
      <c r="D115" s="1"/>
      <c r="E115" s="1"/>
    </row>
    <row r="116" spans="1:5">
      <c r="A116" s="228"/>
      <c r="B116" s="2" t="s">
        <v>170</v>
      </c>
      <c r="C116" s="40" t="s">
        <v>15</v>
      </c>
      <c r="D116" s="17"/>
      <c r="E116" s="17"/>
    </row>
    <row r="117" spans="1:5">
      <c r="A117" s="228"/>
      <c r="B117" s="2" t="s">
        <v>227</v>
      </c>
      <c r="C117" s="61" t="s">
        <v>3</v>
      </c>
      <c r="D117" s="2"/>
      <c r="E117" s="2"/>
    </row>
    <row r="118" spans="1:5">
      <c r="A118" s="228"/>
      <c r="B118" s="2" t="s">
        <v>171</v>
      </c>
      <c r="C118" s="40" t="s">
        <v>15</v>
      </c>
      <c r="D118" s="2"/>
      <c r="E118" s="2"/>
    </row>
    <row r="119" spans="1:5">
      <c r="A119" s="228"/>
      <c r="B119" s="2" t="s">
        <v>172</v>
      </c>
      <c r="C119" s="40" t="s">
        <v>15</v>
      </c>
      <c r="D119" s="2"/>
      <c r="E119" s="2"/>
    </row>
    <row r="120" spans="1:5">
      <c r="A120" s="228"/>
      <c r="B120" s="2" t="s">
        <v>173</v>
      </c>
      <c r="C120" s="40" t="s">
        <v>15</v>
      </c>
      <c r="D120" s="2"/>
      <c r="E120" s="2"/>
    </row>
    <row r="121" spans="1:5">
      <c r="A121" s="228"/>
      <c r="B121" s="2" t="s">
        <v>174</v>
      </c>
      <c r="C121" s="40" t="s">
        <v>15</v>
      </c>
      <c r="D121" s="2"/>
      <c r="E121" s="2"/>
    </row>
    <row r="122" spans="1:5">
      <c r="A122" s="228"/>
      <c r="B122" s="2" t="s">
        <v>178</v>
      </c>
      <c r="C122" s="59" t="s">
        <v>3</v>
      </c>
      <c r="D122" s="2"/>
      <c r="E122" s="2"/>
    </row>
    <row r="123" spans="1:5">
      <c r="A123" s="228"/>
      <c r="B123" s="2" t="s">
        <v>179</v>
      </c>
      <c r="C123" s="40" t="s">
        <v>15</v>
      </c>
      <c r="D123" s="2"/>
      <c r="E123" s="2"/>
    </row>
    <row r="124" spans="1:5">
      <c r="A124" s="228"/>
      <c r="B124" s="1" t="s">
        <v>180</v>
      </c>
      <c r="C124" s="59" t="s">
        <v>3</v>
      </c>
      <c r="D124" s="2"/>
      <c r="E124" s="2"/>
    </row>
    <row r="125" spans="1:5">
      <c r="A125" s="228"/>
      <c r="B125" s="2" t="s">
        <v>181</v>
      </c>
      <c r="C125" s="40" t="s">
        <v>240</v>
      </c>
      <c r="D125" s="2"/>
      <c r="E125" s="2"/>
    </row>
    <row r="126" spans="1:5">
      <c r="A126" s="228"/>
      <c r="B126" s="2" t="s">
        <v>182</v>
      </c>
      <c r="C126" s="40"/>
      <c r="D126" s="2"/>
      <c r="E126" s="2"/>
    </row>
    <row r="127" spans="1:5">
      <c r="A127" s="228"/>
      <c r="B127" s="2" t="s">
        <v>183</v>
      </c>
      <c r="C127" s="40"/>
      <c r="D127" s="2"/>
      <c r="E127" s="2"/>
    </row>
    <row r="128" spans="1:5">
      <c r="A128" s="228"/>
      <c r="B128" s="2" t="s">
        <v>184</v>
      </c>
      <c r="C128" s="40"/>
      <c r="D128" s="2"/>
      <c r="E128" s="2"/>
    </row>
    <row r="129" spans="1:6">
      <c r="A129" s="228"/>
      <c r="B129" s="2" t="s">
        <v>185</v>
      </c>
      <c r="C129" s="40"/>
      <c r="D129" s="2"/>
      <c r="E129" s="2"/>
    </row>
    <row r="130" spans="1:6">
      <c r="A130" s="228"/>
      <c r="B130" s="2" t="s">
        <v>243</v>
      </c>
      <c r="C130" s="59" t="s">
        <v>153</v>
      </c>
      <c r="D130" s="2"/>
      <c r="E130" s="2"/>
    </row>
    <row r="131" spans="1:6">
      <c r="A131" s="228"/>
      <c r="B131" s="2" t="s">
        <v>244</v>
      </c>
      <c r="C131" s="59" t="s">
        <v>153</v>
      </c>
      <c r="D131" s="2"/>
      <c r="E131" s="2"/>
    </row>
    <row r="132" spans="1:6">
      <c r="A132" s="228"/>
      <c r="B132" s="2" t="s">
        <v>245</v>
      </c>
      <c r="C132" s="59" t="s">
        <v>153</v>
      </c>
      <c r="D132" s="2"/>
      <c r="E132" s="2"/>
    </row>
    <row r="133" spans="1:6">
      <c r="A133" s="229"/>
      <c r="B133" s="2" t="s">
        <v>186</v>
      </c>
      <c r="C133" s="40"/>
      <c r="D133" s="6"/>
      <c r="E133" s="6"/>
    </row>
    <row r="134" spans="1:6">
      <c r="A134" s="227" t="s">
        <v>187</v>
      </c>
      <c r="B134" s="70" t="s">
        <v>188</v>
      </c>
      <c r="C134" s="39" t="s">
        <v>12</v>
      </c>
      <c r="D134" s="41"/>
      <c r="E134" s="41"/>
    </row>
    <row r="135" spans="1:6" ht="17.25">
      <c r="A135" s="228"/>
      <c r="B135" s="2" t="s">
        <v>189</v>
      </c>
      <c r="C135" s="42" t="s">
        <v>190</v>
      </c>
      <c r="D135" s="2"/>
      <c r="E135" s="2"/>
    </row>
    <row r="136" spans="1:6">
      <c r="A136" s="228"/>
      <c r="B136" s="2" t="s">
        <v>191</v>
      </c>
      <c r="C136" s="40" t="s">
        <v>12</v>
      </c>
      <c r="D136" s="2"/>
      <c r="E136" s="2"/>
    </row>
    <row r="137" spans="1:6" ht="17.25">
      <c r="A137" s="228"/>
      <c r="B137" s="2" t="s">
        <v>167</v>
      </c>
      <c r="C137" s="42" t="s">
        <v>190</v>
      </c>
      <c r="D137" s="2"/>
      <c r="E137" s="2"/>
    </row>
    <row r="138" spans="1:6" ht="18">
      <c r="A138" s="228"/>
      <c r="B138" s="2" t="s">
        <v>247</v>
      </c>
      <c r="C138" s="42" t="s">
        <v>190</v>
      </c>
      <c r="D138" s="2"/>
      <c r="E138" s="2"/>
      <c r="F138">
        <v>1</v>
      </c>
    </row>
    <row r="139" spans="1:6" ht="18">
      <c r="A139" s="228"/>
      <c r="B139" s="2" t="s">
        <v>248</v>
      </c>
      <c r="C139" s="42" t="s">
        <v>190</v>
      </c>
      <c r="D139" s="2"/>
      <c r="E139" s="2"/>
    </row>
    <row r="140" spans="1:6" ht="17.25">
      <c r="A140" s="228"/>
      <c r="B140" s="2" t="s">
        <v>249</v>
      </c>
      <c r="C140" s="42" t="s">
        <v>193</v>
      </c>
      <c r="D140" s="2"/>
      <c r="E140" s="2"/>
    </row>
    <row r="141" spans="1:6" ht="17.25">
      <c r="A141" s="228"/>
      <c r="B141" s="2" t="s">
        <v>250</v>
      </c>
      <c r="C141" s="42" t="s">
        <v>193</v>
      </c>
      <c r="D141" s="2"/>
      <c r="E141" s="2"/>
    </row>
    <row r="142" spans="1:6" ht="18">
      <c r="A142" s="228"/>
      <c r="B142" s="2" t="s">
        <v>251</v>
      </c>
      <c r="C142" s="40" t="s">
        <v>252</v>
      </c>
      <c r="D142" s="2"/>
      <c r="E142" s="2"/>
    </row>
    <row r="143" spans="1:6" ht="18">
      <c r="A143" s="228"/>
      <c r="B143" s="2" t="s">
        <v>253</v>
      </c>
      <c r="C143" s="40" t="s">
        <v>254</v>
      </c>
      <c r="D143" s="2"/>
      <c r="E143" s="2"/>
    </row>
    <row r="144" spans="1:6">
      <c r="A144" s="228"/>
      <c r="B144" s="2" t="s">
        <v>255</v>
      </c>
      <c r="C144" s="40" t="s">
        <v>156</v>
      </c>
      <c r="D144" s="2"/>
      <c r="E144" s="2"/>
    </row>
    <row r="145" spans="1:5">
      <c r="A145" s="228"/>
      <c r="B145" s="2" t="s">
        <v>196</v>
      </c>
      <c r="C145" s="40" t="s">
        <v>156</v>
      </c>
      <c r="D145" s="2"/>
      <c r="E145" s="2"/>
    </row>
    <row r="146" spans="1:5" ht="18">
      <c r="A146" s="228"/>
      <c r="B146" s="2" t="s">
        <v>264</v>
      </c>
      <c r="C146" s="40" t="s">
        <v>198</v>
      </c>
      <c r="D146" s="60"/>
      <c r="E146" s="2"/>
    </row>
    <row r="147" spans="1:5" ht="18">
      <c r="A147" s="228"/>
      <c r="B147" s="2" t="s">
        <v>197</v>
      </c>
      <c r="C147" s="40" t="s">
        <v>198</v>
      </c>
      <c r="D147" s="2"/>
      <c r="E147" s="2"/>
    </row>
    <row r="148" spans="1:5" ht="18">
      <c r="A148" s="228"/>
      <c r="B148" s="2" t="s">
        <v>275</v>
      </c>
      <c r="C148" s="40" t="s">
        <v>198</v>
      </c>
      <c r="D148" s="2"/>
      <c r="E148" s="2"/>
    </row>
    <row r="149" spans="1:5">
      <c r="A149" s="228"/>
      <c r="B149" s="2" t="s">
        <v>200</v>
      </c>
      <c r="C149" s="40" t="s">
        <v>198</v>
      </c>
      <c r="D149" s="2"/>
      <c r="E149" s="2"/>
    </row>
    <row r="150" spans="1:5" ht="18">
      <c r="A150" s="228"/>
      <c r="B150" s="2" t="s">
        <v>201</v>
      </c>
      <c r="C150" s="40" t="s">
        <v>198</v>
      </c>
      <c r="D150" s="2"/>
      <c r="E150" s="2"/>
    </row>
    <row r="151" spans="1:5" ht="18">
      <c r="A151" s="228"/>
      <c r="B151" s="2" t="s">
        <v>256</v>
      </c>
      <c r="C151" s="40" t="s">
        <v>198</v>
      </c>
      <c r="D151" s="2"/>
      <c r="E151" s="2"/>
    </row>
    <row r="152" spans="1:5" ht="18">
      <c r="A152" s="229"/>
      <c r="B152" s="6" t="s">
        <v>257</v>
      </c>
      <c r="C152" s="38" t="s">
        <v>198</v>
      </c>
      <c r="D152" s="6"/>
      <c r="E152" s="6"/>
    </row>
    <row r="153" spans="1:5">
      <c r="A153" s="227" t="s">
        <v>258</v>
      </c>
      <c r="B153" s="2" t="s">
        <v>169</v>
      </c>
      <c r="C153" s="40" t="s">
        <v>15</v>
      </c>
      <c r="D153" s="2"/>
      <c r="E153" s="2"/>
    </row>
    <row r="154" spans="1:5">
      <c r="A154" s="228"/>
      <c r="B154" s="2" t="s">
        <v>170</v>
      </c>
      <c r="C154" s="40" t="s">
        <v>15</v>
      </c>
      <c r="D154" s="2"/>
      <c r="E154" s="2"/>
    </row>
    <row r="155" spans="1:5">
      <c r="A155" s="228"/>
      <c r="B155" s="2" t="s">
        <v>171</v>
      </c>
      <c r="C155" s="40" t="s">
        <v>15</v>
      </c>
      <c r="D155" s="2"/>
      <c r="E155" s="2"/>
    </row>
    <row r="156" spans="1:5">
      <c r="A156" s="228"/>
      <c r="B156" s="2" t="s">
        <v>172</v>
      </c>
      <c r="C156" s="40" t="s">
        <v>15</v>
      </c>
      <c r="D156" s="2"/>
      <c r="E156" s="2"/>
    </row>
    <row r="157" spans="1:5">
      <c r="A157" s="228"/>
      <c r="B157" s="2" t="s">
        <v>173</v>
      </c>
      <c r="C157" s="40" t="s">
        <v>15</v>
      </c>
      <c r="D157" s="2"/>
      <c r="E157" s="2"/>
    </row>
    <row r="158" spans="1:5">
      <c r="A158" s="229"/>
      <c r="B158" s="6" t="s">
        <v>174</v>
      </c>
      <c r="C158" s="38" t="s">
        <v>15</v>
      </c>
      <c r="D158" s="6"/>
      <c r="E158" s="6"/>
    </row>
    <row r="159" spans="1:5">
      <c r="A159" s="234" t="s">
        <v>259</v>
      </c>
      <c r="B159" s="2" t="s">
        <v>171</v>
      </c>
      <c r="C159" s="40" t="s">
        <v>15</v>
      </c>
      <c r="D159" s="2"/>
      <c r="E159" s="2"/>
    </row>
    <row r="160" spans="1:5">
      <c r="A160" s="235"/>
      <c r="B160" s="2" t="s">
        <v>172</v>
      </c>
      <c r="C160" s="40" t="s">
        <v>15</v>
      </c>
      <c r="D160" s="2"/>
      <c r="E160" s="2"/>
    </row>
    <row r="161" spans="1:5">
      <c r="A161" s="235"/>
      <c r="B161" s="2" t="s">
        <v>173</v>
      </c>
      <c r="C161" s="40" t="s">
        <v>15</v>
      </c>
      <c r="D161" s="2"/>
      <c r="E161" s="2"/>
    </row>
    <row r="162" spans="1:5">
      <c r="A162" s="236"/>
      <c r="B162" s="6" t="s">
        <v>174</v>
      </c>
      <c r="C162" s="38" t="s">
        <v>15</v>
      </c>
      <c r="D162" s="6"/>
      <c r="E162" s="6"/>
    </row>
    <row r="163" spans="1:5">
      <c r="A163" s="228" t="s">
        <v>202</v>
      </c>
      <c r="B163" s="2" t="s">
        <v>260</v>
      </c>
      <c r="C163" s="61" t="s">
        <v>3</v>
      </c>
      <c r="D163" s="2"/>
      <c r="E163" s="2"/>
    </row>
    <row r="164" spans="1:5">
      <c r="A164" s="228"/>
      <c r="B164" s="2" t="s">
        <v>261</v>
      </c>
      <c r="C164" s="40" t="s">
        <v>262</v>
      </c>
      <c r="D164" s="2"/>
      <c r="E164" s="2"/>
    </row>
    <row r="165" spans="1:5">
      <c r="A165" s="228"/>
      <c r="B165" s="2"/>
      <c r="C165" s="40"/>
      <c r="D165" s="2"/>
      <c r="E165" s="2"/>
    </row>
    <row r="166" spans="1:5">
      <c r="A166" s="228"/>
      <c r="B166" s="2"/>
      <c r="C166" s="40"/>
      <c r="D166" s="2"/>
      <c r="E166" s="2"/>
    </row>
    <row r="167" spans="1:5">
      <c r="A167" s="229"/>
      <c r="B167" s="2"/>
      <c r="C167" s="40"/>
      <c r="D167" s="2"/>
      <c r="E167" s="2"/>
    </row>
  </sheetData>
  <mergeCells count="7">
    <mergeCell ref="A163:A167"/>
    <mergeCell ref="A83:A103"/>
    <mergeCell ref="A104:A111"/>
    <mergeCell ref="A112:A133"/>
    <mergeCell ref="A134:A152"/>
    <mergeCell ref="A153:A158"/>
    <mergeCell ref="A159:A162"/>
  </mergeCells>
  <pageMargins left="0.7" right="0.7" top="0.78740157499999996" bottom="0.78740157499999996" header="0.3" footer="0.3"/>
  <legacyDrawing r:id="rId1"/>
</worksheet>
</file>

<file path=xl/worksheets/sheet89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00000000-0001-0000-5800-000000000000}">
  <sheetPr codeName="Tabelle89"/>
  <dimension ref="A1:D75"/>
  <sheetViews>
    <sheetView zoomScale="90" zoomScaleNormal="90" workbookViewId="0">
      <selection activeCell="M1" sqref="M1:Q1048576"/>
    </sheetView>
  </sheetViews>
  <sheetFormatPr defaultColWidth="11.42578125" defaultRowHeight="15"/>
  <cols>
    <col min="1" max="1" width="24" bestFit="1" customWidth="1"/>
    <col min="2" max="2" width="37.7109375" bestFit="1" customWidth="1"/>
    <col min="3" max="3" width="10.85546875" customWidth="1"/>
  </cols>
  <sheetData>
    <row r="1" spans="1:4" ht="30">
      <c r="A1" s="5" t="s">
        <v>127</v>
      </c>
      <c r="B1" s="2">
        <f>Gesamtübersicht!CK2</f>
        <v>0</v>
      </c>
      <c r="C1" s="2"/>
      <c r="D1" s="2"/>
    </row>
    <row r="2" spans="1:4">
      <c r="A2" s="5" t="s">
        <v>128</v>
      </c>
      <c r="B2" s="2">
        <f>Gesamtübersicht!CK3</f>
        <v>0</v>
      </c>
      <c r="C2" s="2"/>
      <c r="D2" s="2"/>
    </row>
    <row r="3" spans="1:4">
      <c r="A3" s="5" t="s">
        <v>7</v>
      </c>
      <c r="B3" s="9">
        <f>Gesamtübersicht!CK6</f>
        <v>0</v>
      </c>
      <c r="C3" s="2"/>
      <c r="D3" s="2"/>
    </row>
    <row r="4" spans="1:4">
      <c r="A4" s="5" t="s">
        <v>11</v>
      </c>
      <c r="B4" s="57">
        <f>Gesamtübersicht!CK9</f>
        <v>0</v>
      </c>
      <c r="C4" s="2" t="str">
        <f>Gesamtübersicht!B9</f>
        <v>MJ/kg</v>
      </c>
      <c r="D4" s="2"/>
    </row>
    <row r="5" spans="1:4">
      <c r="A5" s="5" t="s">
        <v>13</v>
      </c>
      <c r="B5" s="57">
        <f>Gesamtübersicht!CK10</f>
        <v>0</v>
      </c>
      <c r="C5" s="2" t="str">
        <f>Gesamtübersicht!B10</f>
        <v>MJ/kg</v>
      </c>
      <c r="D5" s="2"/>
    </row>
    <row r="6" spans="1:4">
      <c r="A6" s="5" t="s">
        <v>129</v>
      </c>
      <c r="B6" s="75">
        <f>Gesamtübersicht!CK11</f>
        <v>0</v>
      </c>
      <c r="C6" s="2" t="str">
        <f>Gesamtübersicht!B11</f>
        <v>Ma.-%</v>
      </c>
      <c r="D6" s="2"/>
    </row>
    <row r="7" spans="1:4">
      <c r="A7" s="5" t="s">
        <v>130</v>
      </c>
      <c r="B7" s="75">
        <f>Gesamtübersicht!CK12</f>
        <v>0</v>
      </c>
      <c r="C7" s="2" t="str">
        <f>Gesamtübersicht!B12</f>
        <v>Ma.-%</v>
      </c>
      <c r="D7" s="2"/>
    </row>
    <row r="8" spans="1:4">
      <c r="A8" s="5" t="s">
        <v>143</v>
      </c>
      <c r="B8" s="114" t="e">
        <f>Gesamtübersicht!#REF!</f>
        <v>#REF!</v>
      </c>
      <c r="C8" s="2" t="e">
        <f>Gesamtübersicht!#REF!</f>
        <v>#REF!</v>
      </c>
      <c r="D8" s="2"/>
    </row>
    <row r="9" spans="1:4">
      <c r="A9" s="5" t="s">
        <v>145</v>
      </c>
      <c r="B9" s="114" t="e">
        <f>Gesamtübersicht!#REF!</f>
        <v>#REF!</v>
      </c>
      <c r="C9" s="2" t="e">
        <f>Gesamtübersicht!#REF!</f>
        <v>#REF!</v>
      </c>
      <c r="D9" s="2"/>
    </row>
    <row r="10" spans="1:4">
      <c r="A10" s="5" t="s">
        <v>17</v>
      </c>
      <c r="B10" s="32">
        <f>Gesamtübersicht!CK13</f>
        <v>0</v>
      </c>
      <c r="C10" s="2" t="str">
        <f>Gesamtübersicht!B13</f>
        <v>kg/m³</v>
      </c>
      <c r="D10" s="2"/>
    </row>
    <row r="11" spans="1:4">
      <c r="A11" s="1"/>
      <c r="B11" s="9"/>
      <c r="C11" s="2"/>
      <c r="D11" s="2"/>
    </row>
    <row r="12" spans="1:4">
      <c r="A12" s="2"/>
      <c r="B12" s="2"/>
      <c r="C12" s="2"/>
      <c r="D12" s="2"/>
    </row>
    <row r="13" spans="1:4">
      <c r="A13" s="2"/>
      <c r="B13" s="2"/>
      <c r="C13" s="2"/>
      <c r="D13" s="2"/>
    </row>
    <row r="14" spans="1:4">
      <c r="A14" s="2"/>
      <c r="B14" s="2"/>
      <c r="C14" s="2"/>
      <c r="D14" s="2"/>
    </row>
    <row r="15" spans="1:4">
      <c r="A15" s="2"/>
      <c r="B15" s="2"/>
      <c r="C15" s="2"/>
      <c r="D15" s="2"/>
    </row>
    <row r="16" spans="1:4">
      <c r="A16" s="2"/>
      <c r="B16" s="2"/>
      <c r="C16" s="2"/>
      <c r="D16" s="2"/>
    </row>
    <row r="17" spans="1:4">
      <c r="A17" s="2"/>
      <c r="B17" s="2"/>
      <c r="C17" s="2"/>
      <c r="D17" s="2"/>
    </row>
    <row r="18" spans="1:4">
      <c r="A18" s="2"/>
      <c r="B18" s="2"/>
      <c r="C18" s="2"/>
      <c r="D18" s="2"/>
    </row>
    <row r="19" spans="1:4">
      <c r="A19" s="2"/>
      <c r="B19" s="2"/>
      <c r="C19" s="2"/>
      <c r="D19" s="2"/>
    </row>
    <row r="20" spans="1:4">
      <c r="A20" s="2"/>
      <c r="B20" s="2"/>
      <c r="C20" s="2"/>
      <c r="D20" s="2"/>
    </row>
    <row r="21" spans="1:4">
      <c r="A21" s="2"/>
      <c r="B21" s="2"/>
      <c r="C21" s="2"/>
      <c r="D21" s="2"/>
    </row>
    <row r="22" spans="1:4">
      <c r="A22" s="2"/>
      <c r="B22" s="2"/>
      <c r="C22" s="2"/>
      <c r="D22" s="2"/>
    </row>
    <row r="23" spans="1:4">
      <c r="A23" s="2"/>
      <c r="B23" s="2"/>
      <c r="C23" s="2"/>
      <c r="D23" s="2"/>
    </row>
    <row r="24" spans="1:4">
      <c r="A24" s="2"/>
      <c r="B24" s="2"/>
      <c r="C24" s="2"/>
      <c r="D24" s="2"/>
    </row>
    <row r="25" spans="1:4">
      <c r="A25" s="2"/>
      <c r="B25" s="2"/>
      <c r="C25" s="2"/>
      <c r="D25" s="2"/>
    </row>
    <row r="26" spans="1:4">
      <c r="A26" s="2"/>
      <c r="B26" s="2"/>
      <c r="C26" s="2"/>
      <c r="D26" s="2"/>
    </row>
    <row r="27" spans="1:4">
      <c r="A27" s="2"/>
      <c r="B27" s="2"/>
      <c r="C27" s="2"/>
      <c r="D27" s="2"/>
    </row>
    <row r="28" spans="1:4">
      <c r="A28" s="2"/>
      <c r="B28" s="2"/>
      <c r="C28" s="2"/>
      <c r="D28" s="2"/>
    </row>
    <row r="29" spans="1:4">
      <c r="A29" s="2"/>
      <c r="B29" s="2"/>
      <c r="C29" s="2"/>
      <c r="D29" s="2"/>
    </row>
    <row r="30" spans="1:4">
      <c r="A30" s="2"/>
      <c r="B30" s="2"/>
      <c r="C30" s="2"/>
      <c r="D30" s="2"/>
    </row>
    <row r="31" spans="1:4">
      <c r="A31" s="2"/>
      <c r="B31" s="2"/>
      <c r="C31" s="2"/>
      <c r="D31" s="2"/>
    </row>
    <row r="32" spans="1:4">
      <c r="A32" s="2"/>
      <c r="B32" s="2"/>
      <c r="C32" s="2"/>
      <c r="D32" s="80"/>
    </row>
    <row r="33" spans="1:4">
      <c r="A33" s="2"/>
      <c r="B33" s="2"/>
      <c r="C33" s="2"/>
      <c r="D33" s="80"/>
    </row>
    <row r="34" spans="1:4">
      <c r="A34" s="2"/>
      <c r="B34" s="2"/>
      <c r="C34" s="2"/>
      <c r="D34" s="2"/>
    </row>
    <row r="35" spans="1:4">
      <c r="A35" s="2"/>
      <c r="B35" s="2"/>
      <c r="C35" s="2"/>
      <c r="D35" s="2"/>
    </row>
    <row r="36" spans="1:4">
      <c r="A36" s="2"/>
      <c r="B36" s="2"/>
      <c r="C36" s="2"/>
      <c r="D36" s="2"/>
    </row>
    <row r="37" spans="1:4">
      <c r="A37" s="2"/>
      <c r="B37" s="2"/>
      <c r="C37" s="2"/>
      <c r="D37" s="2"/>
    </row>
    <row r="38" spans="1:4">
      <c r="A38" s="2"/>
      <c r="B38" s="2"/>
      <c r="C38" s="2"/>
      <c r="D38" s="2"/>
    </row>
    <row r="39" spans="1:4">
      <c r="A39" s="2"/>
      <c r="B39" s="2"/>
      <c r="C39" s="2"/>
      <c r="D39" s="2"/>
    </row>
    <row r="40" spans="1:4">
      <c r="A40" s="2"/>
      <c r="B40" s="2"/>
      <c r="C40" s="2"/>
      <c r="D40" s="2"/>
    </row>
    <row r="41" spans="1:4">
      <c r="A41" s="2"/>
      <c r="B41" s="2"/>
      <c r="C41" s="2"/>
      <c r="D41" s="2"/>
    </row>
    <row r="42" spans="1:4">
      <c r="A42" s="2"/>
      <c r="B42" s="2"/>
      <c r="C42" s="2"/>
      <c r="D42" s="2"/>
    </row>
    <row r="43" spans="1:4">
      <c r="A43" s="2"/>
      <c r="B43" s="2"/>
      <c r="C43" s="2"/>
      <c r="D43" s="2"/>
    </row>
    <row r="44" spans="1:4">
      <c r="A44" s="2"/>
      <c r="B44" s="2"/>
      <c r="C44" s="2"/>
      <c r="D44" s="2"/>
    </row>
    <row r="45" spans="1:4">
      <c r="A45" s="2"/>
      <c r="B45" s="2"/>
      <c r="C45" s="2"/>
      <c r="D45" s="2"/>
    </row>
    <row r="46" spans="1:4">
      <c r="A46" s="2"/>
      <c r="B46" s="2"/>
      <c r="C46" s="2"/>
      <c r="D46" s="2"/>
    </row>
    <row r="47" spans="1:4">
      <c r="A47" s="2"/>
      <c r="B47" s="2"/>
      <c r="C47" s="2"/>
      <c r="D47" s="2"/>
    </row>
    <row r="48" spans="1:4">
      <c r="A48" s="2"/>
      <c r="B48" s="2"/>
      <c r="C48" s="2"/>
      <c r="D48" s="2"/>
    </row>
    <row r="49" spans="1:4">
      <c r="A49" s="2"/>
      <c r="B49" s="2"/>
      <c r="C49" s="2"/>
      <c r="D49" s="2"/>
    </row>
    <row r="50" spans="1:4">
      <c r="A50" s="2"/>
      <c r="B50" s="2"/>
      <c r="C50" s="2"/>
      <c r="D50" s="2"/>
    </row>
    <row r="51" spans="1:4">
      <c r="A51" s="2"/>
      <c r="B51" s="2"/>
      <c r="C51" s="2"/>
      <c r="D51" s="2"/>
    </row>
    <row r="52" spans="1:4">
      <c r="A52" s="2"/>
      <c r="B52" s="2"/>
      <c r="C52" s="2"/>
      <c r="D52" s="2"/>
    </row>
    <row r="53" spans="1:4">
      <c r="A53" s="2"/>
      <c r="B53" s="2"/>
      <c r="C53" s="2"/>
      <c r="D53" s="2"/>
    </row>
    <row r="54" spans="1:4">
      <c r="A54" s="2"/>
      <c r="B54" s="2"/>
      <c r="C54" s="2"/>
      <c r="D54" s="2"/>
    </row>
    <row r="55" spans="1:4">
      <c r="A55" s="2"/>
      <c r="B55" s="2"/>
      <c r="C55" s="2"/>
      <c r="D55" s="2"/>
    </row>
    <row r="56" spans="1:4">
      <c r="A56" s="2"/>
      <c r="B56" s="2"/>
      <c r="C56" s="2"/>
      <c r="D56" s="2"/>
    </row>
    <row r="57" spans="1:4">
      <c r="A57" s="2"/>
      <c r="B57" s="2"/>
      <c r="C57" s="2"/>
      <c r="D57" s="2"/>
    </row>
    <row r="58" spans="1:4">
      <c r="A58" s="2"/>
      <c r="B58" s="2"/>
      <c r="C58" s="2"/>
      <c r="D58" s="2"/>
    </row>
    <row r="59" spans="1:4">
      <c r="A59" s="2"/>
      <c r="B59" s="2"/>
      <c r="C59" s="2"/>
      <c r="D59" s="2"/>
    </row>
    <row r="60" spans="1:4">
      <c r="A60" s="2"/>
      <c r="B60" s="2"/>
      <c r="C60" s="2"/>
      <c r="D60" s="2"/>
    </row>
    <row r="61" spans="1:4">
      <c r="A61" s="2"/>
      <c r="B61" s="2"/>
      <c r="C61" s="2"/>
      <c r="D61" s="2"/>
    </row>
    <row r="62" spans="1:4">
      <c r="A62" s="2"/>
      <c r="B62" s="2"/>
      <c r="C62" s="2"/>
      <c r="D62" s="2"/>
    </row>
    <row r="63" spans="1:4">
      <c r="A63" s="2"/>
      <c r="B63" s="2"/>
      <c r="C63" s="2"/>
      <c r="D63" s="2"/>
    </row>
    <row r="64" spans="1:4">
      <c r="A64" s="2"/>
      <c r="B64" s="2"/>
      <c r="C64" s="2"/>
      <c r="D64" s="2"/>
    </row>
    <row r="65" spans="1:4">
      <c r="A65" s="2"/>
      <c r="B65" s="2"/>
      <c r="C65" s="2"/>
      <c r="D65" s="2"/>
    </row>
    <row r="66" spans="1:4">
      <c r="A66" s="2"/>
      <c r="B66" s="2"/>
      <c r="C66" s="2"/>
      <c r="D66" s="2"/>
    </row>
    <row r="67" spans="1:4">
      <c r="A67" s="2"/>
      <c r="B67" s="2"/>
      <c r="C67" s="2"/>
      <c r="D67" s="2"/>
    </row>
    <row r="68" spans="1:4">
      <c r="A68" s="2"/>
      <c r="B68" s="2"/>
      <c r="C68" s="2"/>
      <c r="D68" s="2"/>
    </row>
    <row r="69" spans="1:4">
      <c r="A69" s="2"/>
      <c r="B69" s="2"/>
      <c r="C69" s="2"/>
      <c r="D69" s="2"/>
    </row>
    <row r="70" spans="1:4">
      <c r="A70" s="2"/>
      <c r="B70" s="2"/>
      <c r="C70" s="2"/>
      <c r="D70" s="2"/>
    </row>
    <row r="71" spans="1:4">
      <c r="A71" s="2"/>
      <c r="B71" s="2"/>
      <c r="C71" s="2"/>
      <c r="D71" s="2"/>
    </row>
    <row r="72" spans="1:4">
      <c r="A72" s="2"/>
      <c r="B72" s="2"/>
      <c r="C72" s="2"/>
      <c r="D72" s="2"/>
    </row>
    <row r="73" spans="1:4">
      <c r="A73" s="45"/>
    </row>
    <row r="74" spans="1:4">
      <c r="A74" s="45"/>
    </row>
    <row r="75" spans="1:4">
      <c r="A75" s="45"/>
    </row>
  </sheetData>
  <pageMargins left="0.7" right="0.7" top="0.78740157499999996" bottom="0.78740157499999996" header="0.3" footer="0.3"/>
  <pageSetup paperSize="9" orientation="portrait" r:id="rId1"/>
</worksheet>
</file>

<file path=xl/worksheets/sheet90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00000000-0001-0000-5900-000000000000}">
  <sheetPr codeName="Tabelle90"/>
  <dimension ref="A1:D77"/>
  <sheetViews>
    <sheetView zoomScale="90" zoomScaleNormal="90" workbookViewId="0">
      <selection activeCell="M1" sqref="M1:Q1048576"/>
    </sheetView>
  </sheetViews>
  <sheetFormatPr defaultColWidth="11.42578125" defaultRowHeight="15"/>
  <cols>
    <col min="1" max="1" width="24" bestFit="1" customWidth="1"/>
    <col min="2" max="2" width="37.7109375" bestFit="1" customWidth="1"/>
    <col min="3" max="3" width="10.42578125" customWidth="1"/>
  </cols>
  <sheetData>
    <row r="1" spans="1:4" ht="30">
      <c r="A1" s="5" t="s">
        <v>127</v>
      </c>
      <c r="B1" s="2">
        <f>Gesamtübersicht!CL2</f>
        <v>0</v>
      </c>
      <c r="C1" s="2"/>
      <c r="D1" s="2"/>
    </row>
    <row r="2" spans="1:4">
      <c r="A2" s="5" t="s">
        <v>128</v>
      </c>
      <c r="B2" s="2">
        <f>Gesamtübersicht!CL3</f>
        <v>0</v>
      </c>
      <c r="C2" s="2"/>
      <c r="D2" s="2"/>
    </row>
    <row r="3" spans="1:4">
      <c r="A3" s="5" t="s">
        <v>7</v>
      </c>
      <c r="B3" s="9">
        <f>Gesamtübersicht!CL6</f>
        <v>0</v>
      </c>
      <c r="C3" s="2"/>
      <c r="D3" s="2"/>
    </row>
    <row r="4" spans="1:4">
      <c r="A4" s="5" t="s">
        <v>11</v>
      </c>
      <c r="B4" s="57">
        <f>Gesamtübersicht!CL9</f>
        <v>0</v>
      </c>
      <c r="C4" s="2" t="str">
        <f>Gesamtübersicht!B9</f>
        <v>MJ/kg</v>
      </c>
      <c r="D4" s="2"/>
    </row>
    <row r="5" spans="1:4">
      <c r="A5" s="5" t="s">
        <v>13</v>
      </c>
      <c r="B5" s="57">
        <f>Gesamtübersicht!CL10</f>
        <v>0</v>
      </c>
      <c r="C5" s="2" t="str">
        <f>Gesamtübersicht!B10</f>
        <v>MJ/kg</v>
      </c>
      <c r="D5" s="2"/>
    </row>
    <row r="6" spans="1:4">
      <c r="A6" s="5" t="s">
        <v>129</v>
      </c>
      <c r="B6" s="75">
        <f>Gesamtübersicht!CL11</f>
        <v>0</v>
      </c>
      <c r="C6" s="2" t="str">
        <f>Gesamtübersicht!B11</f>
        <v>Ma.-%</v>
      </c>
      <c r="D6" s="2"/>
    </row>
    <row r="7" spans="1:4">
      <c r="A7" s="5" t="s">
        <v>130</v>
      </c>
      <c r="B7" s="75">
        <f>Gesamtübersicht!CL12</f>
        <v>0</v>
      </c>
      <c r="C7" s="2" t="str">
        <f>Gesamtübersicht!B12</f>
        <v>Ma.-%</v>
      </c>
      <c r="D7" s="2"/>
    </row>
    <row r="8" spans="1:4">
      <c r="A8" s="5" t="s">
        <v>143</v>
      </c>
      <c r="B8" s="114" t="e">
        <f>Gesamtübersicht!#REF!</f>
        <v>#REF!</v>
      </c>
      <c r="C8" s="2" t="e">
        <f>Gesamtübersicht!#REF!</f>
        <v>#REF!</v>
      </c>
      <c r="D8" s="2"/>
    </row>
    <row r="9" spans="1:4">
      <c r="A9" s="5" t="s">
        <v>145</v>
      </c>
      <c r="B9" s="114" t="e">
        <f>Gesamtübersicht!#REF!</f>
        <v>#REF!</v>
      </c>
      <c r="C9" s="2" t="e">
        <f>Gesamtübersicht!#REF!</f>
        <v>#REF!</v>
      </c>
      <c r="D9" s="2"/>
    </row>
    <row r="10" spans="1:4">
      <c r="A10" s="5" t="s">
        <v>17</v>
      </c>
      <c r="B10" s="32">
        <f>Gesamtübersicht!CL13</f>
        <v>0</v>
      </c>
      <c r="C10" s="2" t="str">
        <f>Gesamtübersicht!B13</f>
        <v>kg/m³</v>
      </c>
      <c r="D10" s="2"/>
    </row>
    <row r="11" spans="1:4">
      <c r="A11" s="1"/>
      <c r="B11" s="9"/>
      <c r="C11" s="2"/>
      <c r="D11" s="2"/>
    </row>
    <row r="12" spans="1:4">
      <c r="A12" s="2"/>
      <c r="B12" s="2"/>
      <c r="C12" s="2"/>
      <c r="D12" s="2"/>
    </row>
    <row r="13" spans="1:4">
      <c r="A13" s="2"/>
      <c r="B13" s="2"/>
      <c r="C13" s="2"/>
      <c r="D13" s="2"/>
    </row>
    <row r="14" spans="1:4">
      <c r="A14" s="2"/>
      <c r="B14" s="2"/>
      <c r="C14" s="2"/>
      <c r="D14" s="2"/>
    </row>
    <row r="15" spans="1:4">
      <c r="A15" s="2"/>
      <c r="B15" s="2"/>
      <c r="C15" s="2"/>
      <c r="D15" s="2"/>
    </row>
    <row r="16" spans="1:4">
      <c r="A16" s="2"/>
      <c r="B16" s="2"/>
      <c r="C16" s="2"/>
      <c r="D16" s="2"/>
    </row>
    <row r="17" spans="1:4">
      <c r="A17" s="2"/>
      <c r="B17" s="2"/>
      <c r="C17" s="2"/>
      <c r="D17" s="2"/>
    </row>
    <row r="18" spans="1:4">
      <c r="A18" s="2"/>
      <c r="B18" s="2"/>
      <c r="C18" s="2"/>
      <c r="D18" s="2"/>
    </row>
    <row r="19" spans="1:4">
      <c r="A19" s="2"/>
      <c r="B19" s="2"/>
      <c r="C19" s="2"/>
      <c r="D19" s="2"/>
    </row>
    <row r="20" spans="1:4">
      <c r="A20" s="2"/>
      <c r="B20" s="2"/>
      <c r="C20" s="2"/>
      <c r="D20" s="2"/>
    </row>
    <row r="21" spans="1:4">
      <c r="A21" s="2"/>
      <c r="B21" s="2"/>
      <c r="C21" s="2"/>
      <c r="D21" s="2"/>
    </row>
    <row r="22" spans="1:4">
      <c r="A22" s="2"/>
      <c r="B22" s="2"/>
      <c r="C22" s="2"/>
      <c r="D22" s="2"/>
    </row>
    <row r="23" spans="1:4">
      <c r="A23" s="2"/>
      <c r="B23" s="2"/>
      <c r="C23" s="2"/>
      <c r="D23" s="2"/>
    </row>
    <row r="24" spans="1:4">
      <c r="A24" s="2"/>
      <c r="B24" s="2"/>
      <c r="C24" s="2"/>
      <c r="D24" s="2"/>
    </row>
    <row r="25" spans="1:4">
      <c r="A25" s="2"/>
      <c r="B25" s="2"/>
      <c r="C25" s="2"/>
      <c r="D25" s="2"/>
    </row>
    <row r="26" spans="1:4">
      <c r="A26" s="2"/>
      <c r="B26" s="2"/>
      <c r="C26" s="2"/>
      <c r="D26" s="2"/>
    </row>
    <row r="27" spans="1:4">
      <c r="A27" s="2"/>
      <c r="B27" s="2"/>
      <c r="C27" s="2"/>
      <c r="D27" s="2"/>
    </row>
    <row r="28" spans="1:4">
      <c r="A28" s="2"/>
      <c r="B28" s="2"/>
      <c r="C28" s="2"/>
      <c r="D28" s="2"/>
    </row>
    <row r="29" spans="1:4">
      <c r="A29" s="2"/>
      <c r="B29" s="2"/>
      <c r="C29" s="2"/>
      <c r="D29" s="2"/>
    </row>
    <row r="30" spans="1:4">
      <c r="A30" s="2"/>
      <c r="B30" s="2"/>
      <c r="C30" s="2"/>
      <c r="D30" s="2"/>
    </row>
    <row r="31" spans="1:4">
      <c r="A31" s="2"/>
      <c r="B31" s="2"/>
      <c r="C31" s="2"/>
      <c r="D31" s="2"/>
    </row>
    <row r="32" spans="1:4">
      <c r="A32" s="2"/>
      <c r="B32" s="2"/>
      <c r="C32" s="2"/>
      <c r="D32" s="80"/>
    </row>
    <row r="33" spans="1:4">
      <c r="A33" s="2"/>
      <c r="B33" s="2"/>
      <c r="C33" s="2"/>
      <c r="D33" s="80"/>
    </row>
    <row r="34" spans="1:4">
      <c r="A34" s="2"/>
      <c r="B34" s="2"/>
      <c r="C34" s="2"/>
      <c r="D34" s="2"/>
    </row>
    <row r="35" spans="1:4">
      <c r="A35" s="2"/>
      <c r="B35" s="2"/>
      <c r="C35" s="2"/>
      <c r="D35" s="2"/>
    </row>
    <row r="36" spans="1:4">
      <c r="A36" s="2"/>
      <c r="B36" s="2"/>
      <c r="C36" s="2"/>
      <c r="D36" s="2"/>
    </row>
    <row r="37" spans="1:4">
      <c r="A37" s="2"/>
      <c r="B37" s="2"/>
      <c r="C37" s="2"/>
      <c r="D37" s="2"/>
    </row>
    <row r="38" spans="1:4">
      <c r="A38" s="2"/>
      <c r="B38" s="2"/>
      <c r="C38" s="2"/>
      <c r="D38" s="2"/>
    </row>
    <row r="39" spans="1:4">
      <c r="A39" s="2"/>
      <c r="B39" s="2"/>
      <c r="C39" s="2"/>
      <c r="D39" s="2"/>
    </row>
    <row r="40" spans="1:4">
      <c r="A40" s="2"/>
      <c r="B40" s="2"/>
      <c r="C40" s="2"/>
      <c r="D40" s="2"/>
    </row>
    <row r="41" spans="1:4">
      <c r="A41" s="2"/>
      <c r="B41" s="2"/>
      <c r="C41" s="2"/>
      <c r="D41" s="2"/>
    </row>
    <row r="42" spans="1:4">
      <c r="A42" s="2"/>
      <c r="B42" s="2"/>
      <c r="C42" s="2"/>
      <c r="D42" s="2"/>
    </row>
    <row r="43" spans="1:4">
      <c r="A43" s="2"/>
      <c r="B43" s="2"/>
      <c r="C43" s="2"/>
      <c r="D43" s="2"/>
    </row>
    <row r="44" spans="1:4">
      <c r="A44" s="2"/>
      <c r="B44" s="2"/>
      <c r="C44" s="2"/>
      <c r="D44" s="2"/>
    </row>
    <row r="45" spans="1:4">
      <c r="A45" s="2"/>
      <c r="B45" s="2"/>
      <c r="C45" s="2"/>
      <c r="D45" s="2"/>
    </row>
    <row r="46" spans="1:4">
      <c r="A46" s="2"/>
      <c r="B46" s="2"/>
      <c r="C46" s="2"/>
      <c r="D46" s="2"/>
    </row>
    <row r="47" spans="1:4">
      <c r="A47" s="2"/>
      <c r="B47" s="2"/>
      <c r="C47" s="2"/>
      <c r="D47" s="2"/>
    </row>
    <row r="48" spans="1:4">
      <c r="A48" s="2"/>
      <c r="B48" s="2"/>
      <c r="C48" s="2"/>
      <c r="D48" s="2"/>
    </row>
    <row r="49" spans="1:4">
      <c r="A49" s="2"/>
      <c r="B49" s="2"/>
      <c r="C49" s="2"/>
      <c r="D49" s="2"/>
    </row>
    <row r="50" spans="1:4">
      <c r="A50" s="2"/>
      <c r="B50" s="2"/>
      <c r="C50" s="2"/>
      <c r="D50" s="2"/>
    </row>
    <row r="51" spans="1:4">
      <c r="A51" s="2"/>
      <c r="B51" s="2"/>
      <c r="C51" s="2"/>
      <c r="D51" s="2"/>
    </row>
    <row r="52" spans="1:4">
      <c r="A52" s="2"/>
      <c r="B52" s="2"/>
      <c r="C52" s="2"/>
      <c r="D52" s="2"/>
    </row>
    <row r="53" spans="1:4">
      <c r="A53" s="2"/>
      <c r="B53" s="2"/>
      <c r="C53" s="2"/>
      <c r="D53" s="2"/>
    </row>
    <row r="54" spans="1:4">
      <c r="A54" s="2"/>
      <c r="B54" s="2"/>
      <c r="C54" s="2"/>
      <c r="D54" s="2"/>
    </row>
    <row r="55" spans="1:4">
      <c r="A55" s="2"/>
      <c r="B55" s="2"/>
      <c r="C55" s="2"/>
      <c r="D55" s="2"/>
    </row>
    <row r="56" spans="1:4">
      <c r="A56" s="2"/>
      <c r="B56" s="2"/>
      <c r="C56" s="2"/>
      <c r="D56" s="2"/>
    </row>
    <row r="57" spans="1:4">
      <c r="A57" s="2"/>
      <c r="B57" s="2"/>
      <c r="C57" s="2"/>
      <c r="D57" s="2"/>
    </row>
    <row r="58" spans="1:4">
      <c r="A58" s="2"/>
      <c r="B58" s="2"/>
      <c r="C58" s="2"/>
      <c r="D58" s="2"/>
    </row>
    <row r="59" spans="1:4">
      <c r="A59" s="2"/>
      <c r="B59" s="2"/>
      <c r="C59" s="2"/>
      <c r="D59" s="2"/>
    </row>
    <row r="60" spans="1:4">
      <c r="A60" s="2"/>
      <c r="B60" s="2"/>
      <c r="C60" s="2"/>
      <c r="D60" s="2"/>
    </row>
    <row r="61" spans="1:4">
      <c r="A61" s="2"/>
      <c r="B61" s="2"/>
      <c r="C61" s="2"/>
      <c r="D61" s="2"/>
    </row>
    <row r="62" spans="1:4">
      <c r="A62" s="2"/>
      <c r="B62" s="2"/>
      <c r="C62" s="2"/>
      <c r="D62" s="2"/>
    </row>
    <row r="63" spans="1:4">
      <c r="A63" s="2"/>
      <c r="B63" s="2"/>
      <c r="C63" s="2"/>
      <c r="D63" s="2"/>
    </row>
    <row r="64" spans="1:4">
      <c r="A64" s="2"/>
      <c r="B64" s="2"/>
      <c r="C64" s="2"/>
      <c r="D64" s="2"/>
    </row>
    <row r="65" spans="1:4">
      <c r="A65" s="2"/>
      <c r="B65" s="2"/>
      <c r="C65" s="2"/>
      <c r="D65" s="2"/>
    </row>
    <row r="66" spans="1:4">
      <c r="A66" s="2"/>
      <c r="B66" s="2"/>
      <c r="C66" s="2"/>
      <c r="D66" s="2"/>
    </row>
    <row r="67" spans="1:4">
      <c r="A67" s="2"/>
      <c r="B67" s="2"/>
      <c r="C67" s="2"/>
      <c r="D67" s="2"/>
    </row>
    <row r="68" spans="1:4">
      <c r="A68" s="2"/>
      <c r="B68" s="2"/>
      <c r="C68" s="2"/>
      <c r="D68" s="2"/>
    </row>
    <row r="69" spans="1:4">
      <c r="A69" s="2"/>
      <c r="B69" s="2"/>
      <c r="C69" s="2"/>
      <c r="D69" s="2"/>
    </row>
    <row r="70" spans="1:4">
      <c r="A70" s="2"/>
      <c r="B70" s="2"/>
      <c r="C70" s="2"/>
      <c r="D70" s="2"/>
    </row>
    <row r="71" spans="1:4">
      <c r="A71" s="2"/>
      <c r="B71" s="2"/>
      <c r="C71" s="2"/>
      <c r="D71" s="2"/>
    </row>
    <row r="72" spans="1:4">
      <c r="A72" s="2"/>
      <c r="B72" s="2"/>
      <c r="C72" s="2"/>
      <c r="D72" s="2"/>
    </row>
    <row r="73" spans="1:4">
      <c r="A73" s="45"/>
    </row>
    <row r="74" spans="1:4">
      <c r="A74" s="45"/>
    </row>
    <row r="75" spans="1:4">
      <c r="A75" s="45"/>
    </row>
    <row r="76" spans="1:4">
      <c r="A76" s="45"/>
    </row>
    <row r="77" spans="1:4">
      <c r="A77" s="45"/>
      <c r="B77" s="54"/>
      <c r="C77" s="138"/>
      <c r="D77" s="67"/>
    </row>
  </sheetData>
  <pageMargins left="0.7" right="0.7" top="0.78740157499999996" bottom="0.78740157499999996" header="0.3" footer="0.3"/>
  <pageSetup paperSize="9" orientation="portrait" r:id="rId1"/>
</worksheet>
</file>

<file path=xl/worksheets/sheet91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00000000-0001-0000-5A00-000000000000}">
  <sheetPr codeName="Tabelle91"/>
  <dimension ref="A1:D75"/>
  <sheetViews>
    <sheetView zoomScale="90" zoomScaleNormal="90" workbookViewId="0">
      <selection activeCell="A62" sqref="A62"/>
    </sheetView>
  </sheetViews>
  <sheetFormatPr defaultColWidth="11.42578125" defaultRowHeight="15"/>
  <cols>
    <col min="1" max="1" width="24" bestFit="1" customWidth="1"/>
    <col min="2" max="2" width="37.7109375" bestFit="1" customWidth="1"/>
    <col min="3" max="3" width="9.85546875" bestFit="1" customWidth="1"/>
  </cols>
  <sheetData>
    <row r="1" spans="1:4" ht="30">
      <c r="A1" s="5" t="s">
        <v>127</v>
      </c>
      <c r="B1" s="2">
        <f>Gesamtübersicht!CM2</f>
        <v>0</v>
      </c>
      <c r="C1" s="2"/>
      <c r="D1" s="2"/>
    </row>
    <row r="2" spans="1:4">
      <c r="A2" s="5" t="s">
        <v>128</v>
      </c>
      <c r="B2" s="2">
        <f>Gesamtübersicht!CM3</f>
        <v>0</v>
      </c>
      <c r="C2" s="2"/>
      <c r="D2" s="2"/>
    </row>
    <row r="3" spans="1:4">
      <c r="A3" s="5" t="s">
        <v>7</v>
      </c>
      <c r="B3" s="9">
        <f>Gesamtübersicht!CM6</f>
        <v>0</v>
      </c>
      <c r="C3" s="2"/>
      <c r="D3" s="2"/>
    </row>
    <row r="4" spans="1:4">
      <c r="A4" s="5" t="s">
        <v>11</v>
      </c>
      <c r="B4" s="57">
        <f>Gesamtübersicht!CM9</f>
        <v>0</v>
      </c>
      <c r="C4" s="2" t="str">
        <f>Gesamtübersicht!B9</f>
        <v>MJ/kg</v>
      </c>
      <c r="D4" s="2"/>
    </row>
    <row r="5" spans="1:4">
      <c r="A5" s="5" t="s">
        <v>13</v>
      </c>
      <c r="B5" s="57">
        <f>Gesamtübersicht!CM10</f>
        <v>0</v>
      </c>
      <c r="C5" s="2" t="str">
        <f>Gesamtübersicht!B10</f>
        <v>MJ/kg</v>
      </c>
      <c r="D5" s="2"/>
    </row>
    <row r="6" spans="1:4">
      <c r="A6" s="5" t="s">
        <v>129</v>
      </c>
      <c r="B6" s="114">
        <f>Gesamtübersicht!CM11</f>
        <v>0</v>
      </c>
      <c r="C6" s="2" t="str">
        <f>Gesamtübersicht!B11</f>
        <v>Ma.-%</v>
      </c>
      <c r="D6" s="2"/>
    </row>
    <row r="7" spans="1:4">
      <c r="A7" s="5" t="s">
        <v>130</v>
      </c>
      <c r="B7" s="114">
        <f>Gesamtübersicht!CM12</f>
        <v>0</v>
      </c>
      <c r="C7" s="2" t="str">
        <f>Gesamtübersicht!B12</f>
        <v>Ma.-%</v>
      </c>
      <c r="D7" s="2"/>
    </row>
    <row r="8" spans="1:4">
      <c r="A8" s="5" t="s">
        <v>143</v>
      </c>
      <c r="B8" s="114" t="e">
        <f>Gesamtübersicht!#REF!</f>
        <v>#REF!</v>
      </c>
      <c r="C8" s="2" t="e">
        <f>Gesamtübersicht!#REF!</f>
        <v>#REF!</v>
      </c>
      <c r="D8" s="2"/>
    </row>
    <row r="9" spans="1:4">
      <c r="A9" s="5" t="s">
        <v>145</v>
      </c>
      <c r="B9" s="114" t="e">
        <f>Gesamtübersicht!#REF!</f>
        <v>#REF!</v>
      </c>
      <c r="C9" s="2" t="e">
        <f>Gesamtübersicht!#REF!</f>
        <v>#REF!</v>
      </c>
      <c r="D9" s="2"/>
    </row>
    <row r="10" spans="1:4">
      <c r="A10" s="5" t="s">
        <v>17</v>
      </c>
      <c r="B10" s="32">
        <f>Gesamtübersicht!CM13</f>
        <v>0</v>
      </c>
      <c r="C10" s="2" t="str">
        <f>Gesamtübersicht!B13</f>
        <v>kg/m³</v>
      </c>
      <c r="D10" s="2"/>
    </row>
    <row r="11" spans="1:4">
      <c r="A11" s="1"/>
      <c r="B11" s="9"/>
      <c r="C11" s="2"/>
      <c r="D11" s="2"/>
    </row>
    <row r="12" spans="1:4">
      <c r="A12" s="2"/>
      <c r="B12" s="2"/>
      <c r="C12" s="2"/>
      <c r="D12" s="2"/>
    </row>
    <row r="13" spans="1:4">
      <c r="A13" s="2"/>
      <c r="B13" s="2"/>
      <c r="C13" s="2"/>
      <c r="D13" s="2"/>
    </row>
    <row r="14" spans="1:4">
      <c r="A14" s="2"/>
      <c r="B14" s="2"/>
      <c r="C14" s="2"/>
      <c r="D14" s="2"/>
    </row>
    <row r="15" spans="1:4">
      <c r="A15" s="2"/>
      <c r="B15" s="2"/>
      <c r="C15" s="2"/>
      <c r="D15" s="2"/>
    </row>
    <row r="16" spans="1:4">
      <c r="A16" s="2"/>
      <c r="B16" s="2"/>
      <c r="C16" s="2"/>
      <c r="D16" s="2"/>
    </row>
    <row r="17" spans="1:4">
      <c r="A17" s="2"/>
      <c r="B17" s="2"/>
      <c r="C17" s="2"/>
      <c r="D17" s="2"/>
    </row>
    <row r="18" spans="1:4">
      <c r="A18" s="2"/>
      <c r="B18" s="2"/>
      <c r="C18" s="2"/>
      <c r="D18" s="2"/>
    </row>
    <row r="19" spans="1:4">
      <c r="A19" s="2"/>
      <c r="B19" s="2"/>
      <c r="C19" s="2"/>
      <c r="D19" s="2"/>
    </row>
    <row r="20" spans="1:4">
      <c r="A20" s="2"/>
      <c r="B20" s="2"/>
      <c r="C20" s="2"/>
      <c r="D20" s="2"/>
    </row>
    <row r="21" spans="1:4">
      <c r="A21" s="2"/>
      <c r="B21" s="2"/>
      <c r="C21" s="2"/>
      <c r="D21" s="2"/>
    </row>
    <row r="22" spans="1:4">
      <c r="A22" s="2"/>
      <c r="B22" s="2"/>
      <c r="C22" s="2"/>
      <c r="D22" s="2"/>
    </row>
    <row r="23" spans="1:4">
      <c r="A23" s="2"/>
      <c r="B23" s="2"/>
      <c r="C23" s="2"/>
      <c r="D23" s="2"/>
    </row>
    <row r="24" spans="1:4">
      <c r="A24" s="2"/>
      <c r="B24" s="2"/>
      <c r="C24" s="2"/>
      <c r="D24" s="2"/>
    </row>
    <row r="25" spans="1:4">
      <c r="A25" s="2"/>
      <c r="B25" s="2"/>
      <c r="C25" s="2"/>
      <c r="D25" s="2"/>
    </row>
    <row r="26" spans="1:4">
      <c r="A26" s="2"/>
      <c r="B26" s="2"/>
      <c r="C26" s="2"/>
      <c r="D26" s="2"/>
    </row>
    <row r="27" spans="1:4">
      <c r="A27" s="2"/>
      <c r="B27" s="2"/>
      <c r="C27" s="2"/>
      <c r="D27" s="2"/>
    </row>
    <row r="28" spans="1:4">
      <c r="A28" s="2"/>
      <c r="B28" s="2"/>
      <c r="C28" s="2"/>
      <c r="D28" s="2"/>
    </row>
    <row r="29" spans="1:4">
      <c r="A29" s="2"/>
      <c r="B29" s="2"/>
      <c r="C29" s="2"/>
      <c r="D29" s="2"/>
    </row>
    <row r="30" spans="1:4">
      <c r="A30" s="2"/>
      <c r="B30" s="2"/>
      <c r="C30" s="2"/>
      <c r="D30" s="2"/>
    </row>
    <row r="31" spans="1:4">
      <c r="A31" s="2"/>
      <c r="B31" s="2"/>
      <c r="C31" s="2"/>
      <c r="D31" s="2"/>
    </row>
    <row r="32" spans="1:4">
      <c r="A32" s="2"/>
      <c r="B32" s="2"/>
      <c r="C32" s="2"/>
      <c r="D32" s="80"/>
    </row>
    <row r="33" spans="1:4">
      <c r="A33" s="2"/>
      <c r="B33" s="2"/>
      <c r="C33" s="2"/>
      <c r="D33" s="80"/>
    </row>
    <row r="34" spans="1:4">
      <c r="A34" s="2"/>
      <c r="B34" s="2"/>
      <c r="C34" s="2"/>
      <c r="D34" s="2"/>
    </row>
    <row r="35" spans="1:4">
      <c r="A35" s="2"/>
      <c r="B35" s="2"/>
      <c r="C35" s="2"/>
      <c r="D35" s="2"/>
    </row>
    <row r="36" spans="1:4">
      <c r="A36" s="2"/>
      <c r="B36" s="2"/>
      <c r="C36" s="2"/>
      <c r="D36" s="2"/>
    </row>
    <row r="37" spans="1:4">
      <c r="A37" s="2"/>
      <c r="B37" s="2"/>
      <c r="C37" s="2"/>
      <c r="D37" s="2"/>
    </row>
    <row r="38" spans="1:4">
      <c r="A38" s="2"/>
      <c r="B38" s="2"/>
      <c r="C38" s="2"/>
      <c r="D38" s="2"/>
    </row>
    <row r="39" spans="1:4">
      <c r="A39" s="2"/>
      <c r="B39" s="2"/>
      <c r="C39" s="2"/>
      <c r="D39" s="2"/>
    </row>
    <row r="40" spans="1:4">
      <c r="A40" s="2"/>
      <c r="B40" s="2"/>
      <c r="C40" s="2"/>
      <c r="D40" s="2"/>
    </row>
    <row r="41" spans="1:4">
      <c r="A41" s="2"/>
      <c r="B41" s="2"/>
      <c r="C41" s="2"/>
      <c r="D41" s="2"/>
    </row>
    <row r="42" spans="1:4">
      <c r="A42" s="2"/>
      <c r="B42" s="2"/>
      <c r="C42" s="2"/>
      <c r="D42" s="2"/>
    </row>
    <row r="43" spans="1:4">
      <c r="A43" s="2"/>
      <c r="B43" s="2"/>
      <c r="C43" s="2"/>
      <c r="D43" s="2"/>
    </row>
    <row r="44" spans="1:4">
      <c r="A44" s="2"/>
      <c r="B44" s="2"/>
      <c r="C44" s="2"/>
      <c r="D44" s="2"/>
    </row>
    <row r="45" spans="1:4">
      <c r="A45" s="2"/>
      <c r="B45" s="2"/>
      <c r="C45" s="2"/>
      <c r="D45" s="2"/>
    </row>
    <row r="46" spans="1:4">
      <c r="A46" s="2"/>
      <c r="B46" s="2"/>
      <c r="C46" s="2"/>
      <c r="D46" s="2"/>
    </row>
    <row r="47" spans="1:4">
      <c r="A47" s="2"/>
      <c r="B47" s="2"/>
      <c r="C47" s="2"/>
      <c r="D47" s="2"/>
    </row>
    <row r="48" spans="1:4">
      <c r="A48" s="2"/>
      <c r="B48" s="2"/>
      <c r="C48" s="2"/>
      <c r="D48" s="2"/>
    </row>
    <row r="49" spans="1:4">
      <c r="A49" s="2"/>
      <c r="B49" s="2"/>
      <c r="C49" s="2"/>
      <c r="D49" s="2"/>
    </row>
    <row r="50" spans="1:4">
      <c r="A50" s="2"/>
      <c r="B50" s="2"/>
      <c r="C50" s="2"/>
      <c r="D50" s="2"/>
    </row>
    <row r="51" spans="1:4">
      <c r="A51" s="2"/>
      <c r="B51" s="2"/>
      <c r="C51" s="2"/>
      <c r="D51" s="2"/>
    </row>
    <row r="52" spans="1:4">
      <c r="A52" s="2"/>
      <c r="B52" s="2"/>
      <c r="C52" s="2"/>
      <c r="D52" s="2"/>
    </row>
    <row r="53" spans="1:4">
      <c r="A53" s="2"/>
      <c r="B53" s="2"/>
      <c r="C53" s="2"/>
      <c r="D53" s="2"/>
    </row>
    <row r="54" spans="1:4">
      <c r="A54" s="2"/>
      <c r="B54" s="2"/>
      <c r="C54" s="2"/>
      <c r="D54" s="2"/>
    </row>
    <row r="55" spans="1:4">
      <c r="A55" s="2"/>
      <c r="B55" s="2"/>
      <c r="C55" s="2"/>
      <c r="D55" s="2"/>
    </row>
    <row r="56" spans="1:4">
      <c r="A56" s="2"/>
      <c r="B56" s="2"/>
      <c r="C56" s="2"/>
      <c r="D56" s="2"/>
    </row>
    <row r="57" spans="1:4">
      <c r="A57" s="2"/>
      <c r="B57" s="2"/>
      <c r="C57" s="2"/>
      <c r="D57" s="2"/>
    </row>
    <row r="58" spans="1:4">
      <c r="A58" s="2"/>
      <c r="B58" s="2"/>
      <c r="C58" s="2"/>
      <c r="D58" s="2"/>
    </row>
    <row r="59" spans="1:4">
      <c r="A59" s="2"/>
      <c r="B59" s="2"/>
      <c r="C59" s="2"/>
      <c r="D59" s="2"/>
    </row>
    <row r="60" spans="1:4">
      <c r="A60" s="2"/>
      <c r="B60" s="2"/>
      <c r="C60" s="2"/>
      <c r="D60" s="2"/>
    </row>
    <row r="61" spans="1:4">
      <c r="A61" s="2"/>
      <c r="B61" s="2"/>
      <c r="C61" s="2"/>
      <c r="D61" s="2"/>
    </row>
    <row r="62" spans="1:4">
      <c r="A62" s="2"/>
      <c r="B62" s="2"/>
      <c r="C62" s="2"/>
      <c r="D62" s="2"/>
    </row>
    <row r="63" spans="1:4">
      <c r="A63" s="2"/>
      <c r="B63" s="2"/>
      <c r="C63" s="2"/>
      <c r="D63" s="2"/>
    </row>
    <row r="64" spans="1:4">
      <c r="A64" s="2"/>
      <c r="B64" s="2"/>
      <c r="C64" s="2"/>
      <c r="D64" s="2"/>
    </row>
    <row r="65" spans="1:4">
      <c r="A65" s="2"/>
      <c r="B65" s="2"/>
      <c r="C65" s="2"/>
      <c r="D65" s="2"/>
    </row>
    <row r="66" spans="1:4">
      <c r="A66" s="2"/>
      <c r="B66" s="2"/>
      <c r="C66" s="2"/>
      <c r="D66" s="2"/>
    </row>
    <row r="67" spans="1:4">
      <c r="A67" s="2"/>
      <c r="B67" s="2"/>
      <c r="C67" s="2"/>
      <c r="D67" s="2"/>
    </row>
    <row r="68" spans="1:4">
      <c r="A68" s="2"/>
      <c r="B68" s="2"/>
      <c r="C68" s="2"/>
      <c r="D68" s="2"/>
    </row>
    <row r="69" spans="1:4">
      <c r="A69" s="2"/>
      <c r="B69" s="2"/>
      <c r="C69" s="2"/>
      <c r="D69" s="2"/>
    </row>
    <row r="70" spans="1:4">
      <c r="A70" s="2"/>
      <c r="B70" s="2"/>
      <c r="C70" s="2"/>
      <c r="D70" s="2"/>
    </row>
    <row r="71" spans="1:4">
      <c r="A71" s="2"/>
      <c r="B71" s="2"/>
      <c r="C71" s="2"/>
      <c r="D71" s="2"/>
    </row>
    <row r="72" spans="1:4">
      <c r="A72" s="2"/>
      <c r="B72" s="2"/>
      <c r="C72" s="2"/>
      <c r="D72" s="2"/>
    </row>
    <row r="73" spans="1:4">
      <c r="A73" s="45"/>
    </row>
    <row r="74" spans="1:4">
      <c r="A74" s="45"/>
    </row>
    <row r="75" spans="1:4">
      <c r="A75" s="45"/>
    </row>
  </sheetData>
  <pageMargins left="0.7" right="0.7" top="0.78740157499999996" bottom="0.78740157499999996" header="0.3" footer="0.3"/>
  <pageSetup paperSize="9" orientation="portrait" r:id="rId1"/>
</worksheet>
</file>

<file path=xl/worksheets/sheet92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00000000-0001-0000-5B00-000000000000}">
  <sheetPr codeName="Tabelle92"/>
  <dimension ref="A1:D79"/>
  <sheetViews>
    <sheetView zoomScale="90" zoomScaleNormal="90" workbookViewId="0">
      <selection activeCell="A19" sqref="A19"/>
    </sheetView>
  </sheetViews>
  <sheetFormatPr defaultColWidth="11.42578125" defaultRowHeight="15"/>
  <cols>
    <col min="1" max="1" width="24" bestFit="1" customWidth="1"/>
    <col min="2" max="2" width="37.7109375" bestFit="1" customWidth="1"/>
    <col min="3" max="3" width="9.85546875" bestFit="1" customWidth="1"/>
  </cols>
  <sheetData>
    <row r="1" spans="1:4" ht="30">
      <c r="A1" s="5" t="s">
        <v>127</v>
      </c>
      <c r="B1" s="2">
        <f>Gesamtübersicht!CN2</f>
        <v>0</v>
      </c>
      <c r="C1" s="2"/>
      <c r="D1" s="2"/>
    </row>
    <row r="2" spans="1:4">
      <c r="A2" s="5" t="s">
        <v>128</v>
      </c>
      <c r="B2" s="2">
        <f>Gesamtübersicht!CN3</f>
        <v>0</v>
      </c>
      <c r="C2" s="2"/>
      <c r="D2" s="2"/>
    </row>
    <row r="3" spans="1:4">
      <c r="A3" s="5" t="s">
        <v>7</v>
      </c>
      <c r="B3" s="9">
        <f>Gesamtübersicht!CN6</f>
        <v>0</v>
      </c>
      <c r="C3" s="2"/>
      <c r="D3" s="2"/>
    </row>
    <row r="4" spans="1:4">
      <c r="A4" s="5" t="s">
        <v>11</v>
      </c>
      <c r="B4" s="57">
        <f>Gesamtübersicht!CN9</f>
        <v>0</v>
      </c>
      <c r="C4" s="2" t="str">
        <f>Gesamtübersicht!B9</f>
        <v>MJ/kg</v>
      </c>
      <c r="D4" s="2"/>
    </row>
    <row r="5" spans="1:4">
      <c r="A5" s="5" t="s">
        <v>13</v>
      </c>
      <c r="B5" s="57">
        <f>Gesamtübersicht!CN10</f>
        <v>0</v>
      </c>
      <c r="C5" s="2" t="str">
        <f>Gesamtübersicht!B10</f>
        <v>MJ/kg</v>
      </c>
      <c r="D5" s="2"/>
    </row>
    <row r="6" spans="1:4">
      <c r="A6" s="5" t="s">
        <v>129</v>
      </c>
      <c r="B6" s="114">
        <f>Gesamtübersicht!CN11</f>
        <v>0</v>
      </c>
      <c r="C6" s="2" t="str">
        <f>Gesamtübersicht!B11</f>
        <v>Ma.-%</v>
      </c>
      <c r="D6" s="2"/>
    </row>
    <row r="7" spans="1:4">
      <c r="A7" s="5" t="s">
        <v>130</v>
      </c>
      <c r="B7" s="114">
        <f>Gesamtübersicht!CN12</f>
        <v>0</v>
      </c>
      <c r="C7" s="2" t="str">
        <f>Gesamtübersicht!B12</f>
        <v>Ma.-%</v>
      </c>
      <c r="D7" s="2"/>
    </row>
    <row r="8" spans="1:4">
      <c r="A8" s="5" t="s">
        <v>143</v>
      </c>
      <c r="B8" s="114" t="e">
        <f>Gesamtübersicht!#REF!</f>
        <v>#REF!</v>
      </c>
      <c r="C8" s="2" t="e">
        <f>Gesamtübersicht!#REF!</f>
        <v>#REF!</v>
      </c>
      <c r="D8" s="2"/>
    </row>
    <row r="9" spans="1:4">
      <c r="A9" s="5" t="s">
        <v>145</v>
      </c>
      <c r="B9" s="114" t="e">
        <f>Gesamtübersicht!#REF!</f>
        <v>#REF!</v>
      </c>
      <c r="C9" s="2" t="e">
        <f>Gesamtübersicht!#REF!</f>
        <v>#REF!</v>
      </c>
      <c r="D9" s="2"/>
    </row>
    <row r="10" spans="1:4">
      <c r="A10" s="5" t="s">
        <v>17</v>
      </c>
      <c r="B10" s="32">
        <f>Gesamtübersicht!CN13</f>
        <v>0</v>
      </c>
      <c r="C10" s="2" t="str">
        <f>Gesamtübersicht!B13</f>
        <v>kg/m³</v>
      </c>
      <c r="D10" s="2"/>
    </row>
    <row r="11" spans="1:4">
      <c r="A11" s="1"/>
      <c r="B11" s="9"/>
      <c r="C11" s="2"/>
      <c r="D11" s="2"/>
    </row>
    <row r="12" spans="1:4">
      <c r="A12" s="2"/>
      <c r="B12" s="2"/>
      <c r="C12" s="2"/>
      <c r="D12" s="2"/>
    </row>
    <row r="13" spans="1:4">
      <c r="A13" s="2"/>
      <c r="B13" s="2"/>
      <c r="C13" s="2"/>
      <c r="D13" s="2"/>
    </row>
    <row r="14" spans="1:4">
      <c r="A14" s="2"/>
      <c r="B14" s="2"/>
      <c r="C14" s="2"/>
      <c r="D14" s="2"/>
    </row>
    <row r="15" spans="1:4">
      <c r="A15" s="2"/>
      <c r="B15" s="2"/>
      <c r="C15" s="2"/>
      <c r="D15" s="2"/>
    </row>
    <row r="16" spans="1:4">
      <c r="A16" s="2"/>
      <c r="B16" s="2"/>
      <c r="C16" s="2"/>
      <c r="D16" s="2"/>
    </row>
    <row r="17" spans="1:4">
      <c r="A17" s="2"/>
      <c r="B17" s="2"/>
      <c r="C17" s="2"/>
      <c r="D17" s="2"/>
    </row>
    <row r="18" spans="1:4">
      <c r="A18" s="2"/>
      <c r="B18" s="2"/>
      <c r="C18" s="2"/>
      <c r="D18" s="2"/>
    </row>
    <row r="19" spans="1:4">
      <c r="A19" s="2"/>
      <c r="B19" s="2"/>
      <c r="C19" s="2"/>
      <c r="D19" s="2"/>
    </row>
    <row r="20" spans="1:4">
      <c r="A20" s="2"/>
      <c r="B20" s="2"/>
      <c r="C20" s="2"/>
      <c r="D20" s="2"/>
    </row>
    <row r="21" spans="1:4">
      <c r="A21" s="2"/>
      <c r="B21" s="2"/>
      <c r="C21" s="2"/>
      <c r="D21" s="2"/>
    </row>
    <row r="22" spans="1:4">
      <c r="A22" s="2"/>
      <c r="B22" s="2"/>
      <c r="C22" s="2"/>
      <c r="D22" s="2"/>
    </row>
    <row r="23" spans="1:4">
      <c r="A23" s="2"/>
      <c r="B23" s="2"/>
      <c r="C23" s="2"/>
      <c r="D23" s="2"/>
    </row>
    <row r="24" spans="1:4">
      <c r="A24" s="2"/>
      <c r="B24" s="2"/>
      <c r="C24" s="2"/>
      <c r="D24" s="2"/>
    </row>
    <row r="25" spans="1:4">
      <c r="A25" s="2"/>
      <c r="B25" s="2"/>
      <c r="C25" s="2"/>
      <c r="D25" s="2"/>
    </row>
    <row r="26" spans="1:4">
      <c r="A26" s="2"/>
      <c r="B26" s="2"/>
      <c r="C26" s="2"/>
      <c r="D26" s="2"/>
    </row>
    <row r="27" spans="1:4">
      <c r="A27" s="2"/>
      <c r="B27" s="2"/>
      <c r="C27" s="2"/>
      <c r="D27" s="2"/>
    </row>
    <row r="28" spans="1:4">
      <c r="A28" s="2"/>
      <c r="B28" s="2"/>
      <c r="C28" s="2"/>
      <c r="D28" s="2"/>
    </row>
    <row r="29" spans="1:4">
      <c r="A29" s="2"/>
      <c r="B29" s="2"/>
      <c r="C29" s="2"/>
      <c r="D29" s="2"/>
    </row>
    <row r="30" spans="1:4">
      <c r="A30" s="2"/>
      <c r="B30" s="2"/>
      <c r="C30" s="2"/>
      <c r="D30" s="2"/>
    </row>
    <row r="31" spans="1:4">
      <c r="A31" s="2"/>
      <c r="B31" s="2"/>
      <c r="C31" s="2"/>
      <c r="D31" s="2"/>
    </row>
    <row r="32" spans="1:4">
      <c r="A32" s="2"/>
      <c r="B32" s="2"/>
      <c r="C32" s="2"/>
      <c r="D32" s="80"/>
    </row>
    <row r="33" spans="1:4">
      <c r="A33" s="2"/>
      <c r="B33" s="2"/>
      <c r="C33" s="2"/>
      <c r="D33" s="80"/>
    </row>
    <row r="34" spans="1:4">
      <c r="A34" s="2"/>
      <c r="B34" s="2"/>
      <c r="C34" s="2"/>
      <c r="D34" s="2"/>
    </row>
    <row r="35" spans="1:4">
      <c r="A35" s="2"/>
      <c r="B35" s="2"/>
      <c r="C35" s="2"/>
      <c r="D35" s="2"/>
    </row>
    <row r="36" spans="1:4">
      <c r="A36" s="2"/>
      <c r="B36" s="2"/>
      <c r="C36" s="2"/>
      <c r="D36" s="2"/>
    </row>
    <row r="37" spans="1:4">
      <c r="A37" s="2"/>
      <c r="B37" s="2"/>
      <c r="C37" s="2"/>
      <c r="D37" s="2"/>
    </row>
    <row r="38" spans="1:4">
      <c r="A38" s="2"/>
      <c r="B38" s="2"/>
      <c r="C38" s="2"/>
      <c r="D38" s="2"/>
    </row>
    <row r="39" spans="1:4">
      <c r="A39" s="2"/>
      <c r="B39" s="2"/>
      <c r="C39" s="2"/>
      <c r="D39" s="2"/>
    </row>
    <row r="40" spans="1:4">
      <c r="A40" s="2"/>
      <c r="B40" s="2"/>
      <c r="C40" s="2"/>
      <c r="D40" s="2"/>
    </row>
    <row r="41" spans="1:4">
      <c r="A41" s="2"/>
      <c r="B41" s="2"/>
      <c r="C41" s="2"/>
      <c r="D41" s="2"/>
    </row>
    <row r="42" spans="1:4">
      <c r="A42" s="2"/>
      <c r="B42" s="2"/>
      <c r="C42" s="2"/>
      <c r="D42" s="2"/>
    </row>
    <row r="43" spans="1:4">
      <c r="A43" s="2"/>
      <c r="B43" s="2"/>
      <c r="C43" s="2"/>
      <c r="D43" s="2"/>
    </row>
    <row r="44" spans="1:4">
      <c r="A44" s="2"/>
      <c r="B44" s="2"/>
      <c r="C44" s="2"/>
      <c r="D44" s="2"/>
    </row>
    <row r="45" spans="1:4">
      <c r="A45" s="2"/>
      <c r="B45" s="2"/>
      <c r="C45" s="2"/>
      <c r="D45" s="2"/>
    </row>
    <row r="46" spans="1:4">
      <c r="A46" s="2"/>
      <c r="B46" s="2"/>
      <c r="C46" s="2"/>
      <c r="D46" s="2"/>
    </row>
    <row r="47" spans="1:4">
      <c r="A47" s="2"/>
      <c r="B47" s="2"/>
      <c r="C47" s="2"/>
      <c r="D47" s="2"/>
    </row>
    <row r="48" spans="1:4">
      <c r="A48" s="2"/>
      <c r="B48" s="2"/>
      <c r="C48" s="2"/>
      <c r="D48" s="2"/>
    </row>
    <row r="49" spans="1:4">
      <c r="A49" s="2"/>
      <c r="B49" s="2"/>
      <c r="C49" s="2"/>
      <c r="D49" s="2"/>
    </row>
    <row r="50" spans="1:4">
      <c r="A50" s="2"/>
      <c r="B50" s="2"/>
      <c r="C50" s="2"/>
      <c r="D50" s="2"/>
    </row>
    <row r="51" spans="1:4">
      <c r="A51" s="2"/>
      <c r="B51" s="2"/>
      <c r="C51" s="2"/>
      <c r="D51" s="2"/>
    </row>
    <row r="52" spans="1:4">
      <c r="A52" s="2"/>
      <c r="B52" s="2"/>
      <c r="C52" s="2"/>
      <c r="D52" s="2"/>
    </row>
    <row r="53" spans="1:4">
      <c r="A53" s="2"/>
      <c r="B53" s="2"/>
      <c r="C53" s="2"/>
      <c r="D53" s="2"/>
    </row>
    <row r="54" spans="1:4">
      <c r="A54" s="2"/>
      <c r="B54" s="2"/>
      <c r="C54" s="2"/>
      <c r="D54" s="2"/>
    </row>
    <row r="55" spans="1:4">
      <c r="A55" s="2"/>
      <c r="B55" s="2"/>
      <c r="C55" s="2"/>
      <c r="D55" s="2"/>
    </row>
    <row r="56" spans="1:4">
      <c r="A56" s="2"/>
      <c r="B56" s="2"/>
      <c r="C56" s="2"/>
      <c r="D56" s="2"/>
    </row>
    <row r="57" spans="1:4">
      <c r="A57" s="2"/>
      <c r="B57" s="2"/>
      <c r="C57" s="2"/>
      <c r="D57" s="2"/>
    </row>
    <row r="58" spans="1:4">
      <c r="A58" s="2"/>
      <c r="B58" s="2"/>
      <c r="C58" s="2"/>
      <c r="D58" s="2"/>
    </row>
    <row r="59" spans="1:4">
      <c r="A59" s="2"/>
      <c r="B59" s="2"/>
      <c r="C59" s="2"/>
      <c r="D59" s="2"/>
    </row>
    <row r="60" spans="1:4">
      <c r="A60" s="2"/>
      <c r="B60" s="2"/>
      <c r="C60" s="2"/>
      <c r="D60" s="2"/>
    </row>
    <row r="61" spans="1:4">
      <c r="A61" s="2"/>
      <c r="B61" s="2"/>
      <c r="C61" s="2"/>
      <c r="D61" s="2"/>
    </row>
    <row r="62" spans="1:4">
      <c r="A62" s="2"/>
      <c r="B62" s="2"/>
      <c r="C62" s="2"/>
      <c r="D62" s="2"/>
    </row>
    <row r="63" spans="1:4">
      <c r="A63" s="2"/>
      <c r="B63" s="2"/>
      <c r="C63" s="2"/>
      <c r="D63" s="2"/>
    </row>
    <row r="64" spans="1:4">
      <c r="A64" s="2"/>
      <c r="B64" s="2"/>
      <c r="C64" s="2"/>
      <c r="D64" s="2"/>
    </row>
    <row r="65" spans="1:4">
      <c r="A65" s="2"/>
      <c r="B65" s="2"/>
      <c r="C65" s="2"/>
      <c r="D65" s="2"/>
    </row>
    <row r="66" spans="1:4">
      <c r="A66" s="2"/>
      <c r="B66" s="2"/>
      <c r="C66" s="2"/>
      <c r="D66" s="2"/>
    </row>
    <row r="67" spans="1:4">
      <c r="A67" s="2"/>
      <c r="B67" s="2"/>
      <c r="C67" s="2"/>
      <c r="D67" s="2"/>
    </row>
    <row r="68" spans="1:4">
      <c r="A68" s="2"/>
      <c r="B68" s="2"/>
      <c r="C68" s="2"/>
      <c r="D68" s="2"/>
    </row>
    <row r="69" spans="1:4">
      <c r="A69" s="2"/>
      <c r="B69" s="2"/>
      <c r="C69" s="2"/>
      <c r="D69" s="2"/>
    </row>
    <row r="70" spans="1:4">
      <c r="A70" s="2"/>
      <c r="B70" s="2"/>
      <c r="C70" s="2"/>
      <c r="D70" s="2"/>
    </row>
    <row r="71" spans="1:4">
      <c r="A71" s="2"/>
      <c r="B71" s="2"/>
      <c r="C71" s="2"/>
      <c r="D71" s="2"/>
    </row>
    <row r="72" spans="1:4">
      <c r="A72" s="2"/>
      <c r="B72" s="2"/>
      <c r="C72" s="2"/>
      <c r="D72" s="2"/>
    </row>
    <row r="73" spans="1:4">
      <c r="A73" s="45"/>
    </row>
    <row r="74" spans="1:4">
      <c r="A74" s="45"/>
    </row>
    <row r="75" spans="1:4">
      <c r="A75" s="45"/>
    </row>
    <row r="76" spans="1:4">
      <c r="A76" s="45"/>
    </row>
    <row r="77" spans="1:4">
      <c r="A77" s="45"/>
      <c r="B77" s="54"/>
      <c r="C77" s="138"/>
      <c r="D77" s="67"/>
    </row>
    <row r="78" spans="1:4">
      <c r="A78" s="45"/>
    </row>
    <row r="79" spans="1:4">
      <c r="A79" s="45"/>
    </row>
  </sheetData>
  <pageMargins left="0.7" right="0.7" top="0.78740157499999996" bottom="0.78740157499999996" header="0.3" footer="0.3"/>
  <pageSetup paperSize="9" orientation="portrait" r:id="rId1"/>
</worksheet>
</file>

<file path=xl/worksheets/sheet93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00000000-0001-0000-5C00-000000000000}">
  <sheetPr codeName="Tabelle93"/>
  <dimension ref="A1:C10"/>
  <sheetViews>
    <sheetView zoomScale="90" zoomScaleNormal="90" workbookViewId="0"/>
  </sheetViews>
  <sheetFormatPr defaultColWidth="11.42578125" defaultRowHeight="15"/>
  <cols>
    <col min="1" max="1" width="24" bestFit="1" customWidth="1"/>
    <col min="2" max="2" width="37.7109375" bestFit="1" customWidth="1"/>
    <col min="3" max="3" width="9.85546875" bestFit="1" customWidth="1"/>
    <col min="4" max="4" width="21.7109375" bestFit="1" customWidth="1"/>
  </cols>
  <sheetData>
    <row r="1" spans="1:3" ht="30">
      <c r="A1" s="5" t="s">
        <v>127</v>
      </c>
      <c r="B1" s="2">
        <f>Gesamtübersicht!CO2</f>
        <v>0</v>
      </c>
      <c r="C1" s="2"/>
    </row>
    <row r="2" spans="1:3">
      <c r="A2" s="5" t="s">
        <v>128</v>
      </c>
      <c r="B2" s="2">
        <f>Gesamtübersicht!CO3</f>
        <v>0</v>
      </c>
      <c r="C2" s="2"/>
    </row>
    <row r="3" spans="1:3">
      <c r="A3" s="5" t="s">
        <v>7</v>
      </c>
      <c r="B3" s="9">
        <f>Gesamtübersicht!CO6</f>
        <v>0</v>
      </c>
      <c r="C3" s="2"/>
    </row>
    <row r="4" spans="1:3">
      <c r="A4" s="5" t="s">
        <v>11</v>
      </c>
      <c r="B4" s="57">
        <f>Gesamtübersicht!CO9</f>
        <v>0</v>
      </c>
      <c r="C4" s="2" t="s">
        <v>12</v>
      </c>
    </row>
    <row r="5" spans="1:3">
      <c r="A5" s="5" t="s">
        <v>13</v>
      </c>
      <c r="B5" s="57">
        <f>Gesamtübersicht!CO10</f>
        <v>0</v>
      </c>
      <c r="C5" s="2" t="s">
        <v>12</v>
      </c>
    </row>
    <row r="6" spans="1:3">
      <c r="A6" s="5" t="s">
        <v>129</v>
      </c>
      <c r="B6" s="114">
        <f>Gesamtübersicht!CO11</f>
        <v>0</v>
      </c>
      <c r="C6" s="2" t="s">
        <v>15</v>
      </c>
    </row>
    <row r="7" spans="1:3">
      <c r="A7" s="5" t="s">
        <v>130</v>
      </c>
      <c r="B7" s="114">
        <f>Gesamtübersicht!CO12</f>
        <v>0</v>
      </c>
      <c r="C7" s="2" t="s">
        <v>15</v>
      </c>
    </row>
    <row r="8" spans="1:3">
      <c r="A8" s="5" t="s">
        <v>143</v>
      </c>
      <c r="B8" s="114" t="e">
        <f>Gesamtübersicht!#REF!</f>
        <v>#REF!</v>
      </c>
      <c r="C8" s="2" t="s">
        <v>15</v>
      </c>
    </row>
    <row r="9" spans="1:3">
      <c r="A9" s="5" t="s">
        <v>145</v>
      </c>
      <c r="B9" s="114" t="e">
        <f>Gesamtübersicht!#REF!</f>
        <v>#REF!</v>
      </c>
      <c r="C9" s="2" t="s">
        <v>15</v>
      </c>
    </row>
    <row r="10" spans="1:3">
      <c r="A10" s="5" t="s">
        <v>17</v>
      </c>
      <c r="B10" s="32">
        <f>Gesamtübersicht!CO13</f>
        <v>0</v>
      </c>
      <c r="C10" s="2" t="s">
        <v>18</v>
      </c>
    </row>
  </sheetData>
  <pageMargins left="0.7" right="0.7" top="0.78740157499999996" bottom="0.78740157499999996" header="0.3" footer="0.3"/>
</worksheet>
</file>

<file path=xl/worksheets/sheet94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00000000-0001-0000-5D00-000000000000}">
  <sheetPr codeName="Tabelle94"/>
  <dimension ref="A1:D10"/>
  <sheetViews>
    <sheetView zoomScale="90" zoomScaleNormal="90" workbookViewId="0">
      <selection activeCell="A11" sqref="A11"/>
    </sheetView>
  </sheetViews>
  <sheetFormatPr defaultColWidth="11.42578125" defaultRowHeight="15"/>
  <cols>
    <col min="1" max="1" width="24" bestFit="1" customWidth="1"/>
    <col min="2" max="2" width="37.7109375" bestFit="1" customWidth="1"/>
    <col min="3" max="3" width="9.85546875" bestFit="1" customWidth="1"/>
  </cols>
  <sheetData>
    <row r="1" spans="1:4" ht="30">
      <c r="A1" s="5" t="s">
        <v>127</v>
      </c>
      <c r="B1" s="2">
        <f>Gesamtübersicht!CP2</f>
        <v>0</v>
      </c>
      <c r="C1" s="2"/>
      <c r="D1" s="2"/>
    </row>
    <row r="2" spans="1:4">
      <c r="A2" s="5" t="s">
        <v>128</v>
      </c>
      <c r="B2" s="2">
        <f>Gesamtübersicht!CP3</f>
        <v>0</v>
      </c>
      <c r="C2" s="2"/>
      <c r="D2" s="2"/>
    </row>
    <row r="3" spans="1:4">
      <c r="A3" s="5" t="s">
        <v>7</v>
      </c>
      <c r="B3" s="9">
        <f>Gesamtübersicht!CP6</f>
        <v>0</v>
      </c>
      <c r="C3" s="2"/>
      <c r="D3" s="2"/>
    </row>
    <row r="4" spans="1:4">
      <c r="A4" s="5" t="s">
        <v>11</v>
      </c>
      <c r="B4" s="57">
        <f>Gesamtübersicht!CP9</f>
        <v>0</v>
      </c>
      <c r="C4" s="2" t="str">
        <f>Gesamtübersicht!B9</f>
        <v>MJ/kg</v>
      </c>
      <c r="D4" s="2"/>
    </row>
    <row r="5" spans="1:4">
      <c r="A5" s="5" t="s">
        <v>13</v>
      </c>
      <c r="B5" s="57">
        <f>Gesamtübersicht!CP10</f>
        <v>0</v>
      </c>
      <c r="C5" s="2" t="str">
        <f>Gesamtübersicht!B10</f>
        <v>MJ/kg</v>
      </c>
      <c r="D5" s="2"/>
    </row>
    <row r="6" spans="1:4">
      <c r="A6" s="5" t="s">
        <v>129</v>
      </c>
      <c r="B6" s="114">
        <f>Gesamtübersicht!CP11</f>
        <v>0</v>
      </c>
      <c r="C6" s="2" t="str">
        <f>Gesamtübersicht!B11</f>
        <v>Ma.-%</v>
      </c>
      <c r="D6" s="2"/>
    </row>
    <row r="7" spans="1:4">
      <c r="A7" s="5" t="s">
        <v>130</v>
      </c>
      <c r="B7" s="114">
        <f>Gesamtübersicht!CP12</f>
        <v>0</v>
      </c>
      <c r="C7" s="2" t="str">
        <f>Gesamtübersicht!B12</f>
        <v>Ma.-%</v>
      </c>
      <c r="D7" s="2"/>
    </row>
    <row r="8" spans="1:4">
      <c r="A8" s="5" t="s">
        <v>143</v>
      </c>
      <c r="B8" s="114" t="e">
        <f>Gesamtübersicht!#REF!</f>
        <v>#REF!</v>
      </c>
      <c r="C8" s="2" t="e">
        <f>Gesamtübersicht!#REF!</f>
        <v>#REF!</v>
      </c>
      <c r="D8" s="2"/>
    </row>
    <row r="9" spans="1:4">
      <c r="A9" s="5" t="s">
        <v>145</v>
      </c>
      <c r="B9" s="114" t="e">
        <f>Gesamtübersicht!#REF!</f>
        <v>#REF!</v>
      </c>
      <c r="C9" s="2" t="e">
        <f>Gesamtübersicht!#REF!</f>
        <v>#REF!</v>
      </c>
      <c r="D9" s="2"/>
    </row>
    <row r="10" spans="1:4">
      <c r="A10" s="5" t="s">
        <v>17</v>
      </c>
      <c r="B10" s="32">
        <f>Gesamtübersicht!CP13</f>
        <v>0</v>
      </c>
      <c r="C10" s="2" t="str">
        <f>Gesamtübersicht!B13</f>
        <v>kg/m³</v>
      </c>
      <c r="D10" s="2"/>
    </row>
  </sheetData>
  <pageMargins left="0.7" right="0.7" top="0.78740157499999996" bottom="0.78740157499999996" header="0.3" footer="0.3"/>
  <pageSetup paperSize="9" orientation="portrait" r:id="rId1"/>
</worksheet>
</file>

<file path=xl/worksheets/sheet95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00000000-0001-0000-5E00-000000000000}">
  <sheetPr codeName="Tabelle95"/>
  <dimension ref="A1:D80"/>
  <sheetViews>
    <sheetView zoomScale="90" zoomScaleNormal="90" workbookViewId="0">
      <selection activeCell="A4" sqref="A4"/>
    </sheetView>
  </sheetViews>
  <sheetFormatPr defaultColWidth="11.42578125" defaultRowHeight="15"/>
  <cols>
    <col min="1" max="1" width="24" bestFit="1" customWidth="1"/>
    <col min="2" max="2" width="37.7109375" bestFit="1" customWidth="1"/>
    <col min="3" max="3" width="9.85546875" bestFit="1" customWidth="1"/>
  </cols>
  <sheetData>
    <row r="1" spans="1:4" ht="30">
      <c r="A1" s="5" t="s">
        <v>127</v>
      </c>
      <c r="B1" s="2">
        <f>Gesamtübersicht!CQ2</f>
        <v>0</v>
      </c>
      <c r="C1" s="2"/>
      <c r="D1" s="2"/>
    </row>
    <row r="2" spans="1:4">
      <c r="A2" s="5" t="s">
        <v>128</v>
      </c>
      <c r="B2" s="2">
        <f>Gesamtübersicht!CQ3</f>
        <v>0</v>
      </c>
      <c r="C2" s="2"/>
      <c r="D2" s="2"/>
    </row>
    <row r="3" spans="1:4">
      <c r="A3" s="5" t="s">
        <v>7</v>
      </c>
      <c r="B3" s="9">
        <f>Gesamtübersicht!CQ6</f>
        <v>0</v>
      </c>
      <c r="C3" s="2"/>
      <c r="D3" s="2"/>
    </row>
    <row r="4" spans="1:4">
      <c r="A4" s="5" t="s">
        <v>11</v>
      </c>
      <c r="B4" s="57">
        <f>Gesamtübersicht!CQ9</f>
        <v>0</v>
      </c>
      <c r="C4" s="2" t="str">
        <f>Gesamtübersicht!B9</f>
        <v>MJ/kg</v>
      </c>
      <c r="D4" s="2"/>
    </row>
    <row r="5" spans="1:4">
      <c r="A5" s="5" t="s">
        <v>13</v>
      </c>
      <c r="B5" s="57">
        <f>Gesamtübersicht!CQ10</f>
        <v>0</v>
      </c>
      <c r="C5" s="2" t="str">
        <f>Gesamtübersicht!B10</f>
        <v>MJ/kg</v>
      </c>
      <c r="D5" s="2"/>
    </row>
    <row r="6" spans="1:4">
      <c r="A6" s="5" t="s">
        <v>129</v>
      </c>
      <c r="B6" s="114">
        <f>Gesamtübersicht!CQ11</f>
        <v>0</v>
      </c>
      <c r="C6" s="2" t="str">
        <f>Gesamtübersicht!B11</f>
        <v>Ma.-%</v>
      </c>
      <c r="D6" s="2"/>
    </row>
    <row r="7" spans="1:4">
      <c r="A7" s="5" t="s">
        <v>130</v>
      </c>
      <c r="B7" s="114">
        <f>Gesamtübersicht!CQ12</f>
        <v>0</v>
      </c>
      <c r="C7" s="2" t="str">
        <f>Gesamtübersicht!B12</f>
        <v>Ma.-%</v>
      </c>
      <c r="D7" s="2"/>
    </row>
    <row r="8" spans="1:4">
      <c r="A8" s="5" t="s">
        <v>143</v>
      </c>
      <c r="B8" s="114" t="e">
        <f>Gesamtübersicht!#REF!</f>
        <v>#REF!</v>
      </c>
      <c r="C8" s="2" t="e">
        <f>Gesamtübersicht!#REF!</f>
        <v>#REF!</v>
      </c>
      <c r="D8" s="2"/>
    </row>
    <row r="9" spans="1:4">
      <c r="A9" s="5" t="s">
        <v>145</v>
      </c>
      <c r="B9" s="114" t="e">
        <f>Gesamtübersicht!#REF!</f>
        <v>#REF!</v>
      </c>
      <c r="C9" s="2" t="e">
        <f>Gesamtübersicht!#REF!</f>
        <v>#REF!</v>
      </c>
      <c r="D9" s="2"/>
    </row>
    <row r="10" spans="1:4">
      <c r="A10" s="5" t="s">
        <v>17</v>
      </c>
      <c r="B10" s="32">
        <f>Gesamtübersicht!CQ13</f>
        <v>0</v>
      </c>
      <c r="C10" s="2" t="str">
        <f>Gesamtübersicht!B13</f>
        <v>kg/m³</v>
      </c>
      <c r="D10" s="2"/>
    </row>
    <row r="11" spans="1:4">
      <c r="A11" s="1"/>
      <c r="B11" s="9"/>
      <c r="C11" s="2"/>
      <c r="D11" s="2"/>
    </row>
    <row r="12" spans="1:4">
      <c r="A12" s="2"/>
      <c r="B12" s="2"/>
      <c r="C12" s="2"/>
      <c r="D12" s="2"/>
    </row>
    <row r="13" spans="1:4">
      <c r="A13" s="2"/>
      <c r="B13" s="2"/>
      <c r="C13" s="2"/>
      <c r="D13" s="2"/>
    </row>
    <row r="14" spans="1:4">
      <c r="A14" s="2"/>
      <c r="B14" s="2"/>
      <c r="C14" s="2"/>
      <c r="D14" s="2"/>
    </row>
    <row r="15" spans="1:4">
      <c r="A15" s="2"/>
      <c r="B15" s="2"/>
      <c r="C15" s="2"/>
      <c r="D15" s="2"/>
    </row>
    <row r="16" spans="1:4">
      <c r="A16" s="2"/>
      <c r="B16" s="2"/>
      <c r="C16" s="2"/>
      <c r="D16" s="2"/>
    </row>
    <row r="17" spans="1:4">
      <c r="A17" s="2"/>
      <c r="B17" s="2"/>
      <c r="C17" s="2"/>
      <c r="D17" s="2"/>
    </row>
    <row r="18" spans="1:4">
      <c r="A18" s="2"/>
      <c r="B18" s="2"/>
      <c r="C18" s="2"/>
      <c r="D18" s="2"/>
    </row>
    <row r="19" spans="1:4">
      <c r="A19" s="2"/>
      <c r="B19" s="2"/>
      <c r="C19" s="2"/>
      <c r="D19" s="2"/>
    </row>
    <row r="20" spans="1:4">
      <c r="A20" s="2"/>
      <c r="B20" s="2"/>
      <c r="C20" s="2"/>
      <c r="D20" s="2"/>
    </row>
    <row r="21" spans="1:4">
      <c r="A21" s="2"/>
      <c r="B21" s="2"/>
      <c r="C21" s="2"/>
      <c r="D21" s="2"/>
    </row>
    <row r="22" spans="1:4">
      <c r="A22" s="2"/>
      <c r="B22" s="2"/>
      <c r="C22" s="2"/>
      <c r="D22" s="2"/>
    </row>
    <row r="23" spans="1:4">
      <c r="A23" s="2"/>
      <c r="B23" s="2"/>
      <c r="C23" s="2"/>
      <c r="D23" s="2"/>
    </row>
    <row r="24" spans="1:4">
      <c r="A24" s="2"/>
      <c r="B24" s="2"/>
      <c r="C24" s="2"/>
      <c r="D24" s="2"/>
    </row>
    <row r="25" spans="1:4">
      <c r="A25" s="2"/>
      <c r="B25" s="2"/>
      <c r="C25" s="2"/>
      <c r="D25" s="2"/>
    </row>
    <row r="26" spans="1:4">
      <c r="A26" s="2"/>
      <c r="B26" s="2"/>
      <c r="C26" s="2"/>
      <c r="D26" s="2"/>
    </row>
    <row r="27" spans="1:4">
      <c r="A27" s="2"/>
      <c r="B27" s="2"/>
      <c r="C27" s="2"/>
      <c r="D27" s="2"/>
    </row>
    <row r="28" spans="1:4">
      <c r="A28" s="2"/>
      <c r="B28" s="2"/>
      <c r="C28" s="2"/>
      <c r="D28" s="2"/>
    </row>
    <row r="29" spans="1:4">
      <c r="A29" s="2"/>
      <c r="B29" s="2"/>
      <c r="C29" s="2"/>
      <c r="D29" s="2"/>
    </row>
    <row r="30" spans="1:4">
      <c r="A30" s="2"/>
      <c r="B30" s="2"/>
      <c r="C30" s="2"/>
      <c r="D30" s="2"/>
    </row>
    <row r="31" spans="1:4">
      <c r="A31" s="2"/>
      <c r="B31" s="2"/>
      <c r="C31" s="2"/>
      <c r="D31" s="2"/>
    </row>
    <row r="32" spans="1:4">
      <c r="A32" s="2"/>
      <c r="B32" s="2"/>
      <c r="C32" s="2"/>
      <c r="D32" s="80"/>
    </row>
    <row r="33" spans="1:4">
      <c r="A33" s="2"/>
      <c r="B33" s="2"/>
      <c r="C33" s="2"/>
      <c r="D33" s="80"/>
    </row>
    <row r="34" spans="1:4">
      <c r="A34" s="2"/>
      <c r="B34" s="2"/>
      <c r="C34" s="2"/>
      <c r="D34" s="2"/>
    </row>
    <row r="35" spans="1:4">
      <c r="A35" s="2"/>
      <c r="B35" s="2"/>
      <c r="C35" s="2"/>
      <c r="D35" s="2"/>
    </row>
    <row r="36" spans="1:4">
      <c r="A36" s="2"/>
      <c r="B36" s="2"/>
      <c r="C36" s="2"/>
      <c r="D36" s="2"/>
    </row>
    <row r="37" spans="1:4">
      <c r="A37" s="2"/>
      <c r="B37" s="2"/>
      <c r="C37" s="2"/>
      <c r="D37" s="2"/>
    </row>
    <row r="38" spans="1:4">
      <c r="A38" s="2"/>
      <c r="B38" s="2"/>
      <c r="C38" s="2"/>
      <c r="D38" s="2"/>
    </row>
    <row r="39" spans="1:4">
      <c r="A39" s="2"/>
      <c r="B39" s="2"/>
      <c r="C39" s="2"/>
      <c r="D39" s="2"/>
    </row>
    <row r="40" spans="1:4">
      <c r="A40" s="2"/>
      <c r="B40" s="2"/>
      <c r="C40" s="2"/>
      <c r="D40" s="2"/>
    </row>
    <row r="41" spans="1:4">
      <c r="A41" s="2"/>
      <c r="B41" s="2"/>
      <c r="C41" s="2"/>
      <c r="D41" s="2"/>
    </row>
    <row r="42" spans="1:4">
      <c r="A42" s="2"/>
      <c r="B42" s="2"/>
      <c r="C42" s="2"/>
      <c r="D42" s="2"/>
    </row>
    <row r="43" spans="1:4">
      <c r="A43" s="2"/>
      <c r="B43" s="2"/>
      <c r="C43" s="2"/>
      <c r="D43" s="2"/>
    </row>
    <row r="44" spans="1:4">
      <c r="A44" s="2"/>
      <c r="B44" s="2"/>
      <c r="C44" s="2"/>
      <c r="D44" s="2"/>
    </row>
    <row r="45" spans="1:4">
      <c r="A45" s="2"/>
      <c r="B45" s="2"/>
      <c r="C45" s="2"/>
      <c r="D45" s="2"/>
    </row>
    <row r="46" spans="1:4">
      <c r="A46" s="2"/>
      <c r="B46" s="2"/>
      <c r="C46" s="2"/>
      <c r="D46" s="2"/>
    </row>
    <row r="47" spans="1:4">
      <c r="A47" s="2"/>
      <c r="B47" s="2"/>
      <c r="C47" s="2"/>
      <c r="D47" s="2"/>
    </row>
    <row r="48" spans="1:4">
      <c r="A48" s="2"/>
      <c r="B48" s="2"/>
      <c r="C48" s="2"/>
      <c r="D48" s="2"/>
    </row>
    <row r="49" spans="1:4">
      <c r="A49" s="2"/>
      <c r="B49" s="2"/>
      <c r="C49" s="2"/>
      <c r="D49" s="2"/>
    </row>
    <row r="50" spans="1:4">
      <c r="A50" s="2"/>
      <c r="B50" s="2"/>
      <c r="C50" s="2"/>
      <c r="D50" s="2"/>
    </row>
    <row r="51" spans="1:4">
      <c r="A51" s="2"/>
      <c r="B51" s="2"/>
      <c r="C51" s="2"/>
      <c r="D51" s="2"/>
    </row>
    <row r="52" spans="1:4">
      <c r="A52" s="2"/>
      <c r="B52" s="2"/>
      <c r="C52" s="2"/>
      <c r="D52" s="2"/>
    </row>
    <row r="53" spans="1:4">
      <c r="A53" s="2"/>
      <c r="B53" s="2"/>
      <c r="C53" s="2"/>
      <c r="D53" s="2"/>
    </row>
    <row r="54" spans="1:4">
      <c r="A54" s="2"/>
      <c r="B54" s="2"/>
      <c r="C54" s="2"/>
      <c r="D54" s="2"/>
    </row>
    <row r="55" spans="1:4">
      <c r="A55" s="2"/>
      <c r="B55" s="2"/>
      <c r="C55" s="2"/>
      <c r="D55" s="2"/>
    </row>
    <row r="56" spans="1:4">
      <c r="A56" s="2"/>
      <c r="B56" s="2"/>
      <c r="C56" s="2"/>
      <c r="D56" s="2"/>
    </row>
    <row r="57" spans="1:4">
      <c r="A57" s="2"/>
      <c r="B57" s="2"/>
      <c r="C57" s="2"/>
      <c r="D57" s="2"/>
    </row>
    <row r="58" spans="1:4">
      <c r="A58" s="2"/>
      <c r="B58" s="2"/>
      <c r="C58" s="2"/>
      <c r="D58" s="2"/>
    </row>
    <row r="59" spans="1:4">
      <c r="A59" s="2"/>
      <c r="B59" s="2"/>
      <c r="C59" s="2"/>
      <c r="D59" s="2"/>
    </row>
    <row r="60" spans="1:4">
      <c r="A60" s="2"/>
      <c r="B60" s="2"/>
      <c r="C60" s="2"/>
      <c r="D60" s="2"/>
    </row>
    <row r="61" spans="1:4">
      <c r="A61" s="2"/>
      <c r="B61" s="2"/>
      <c r="C61" s="2"/>
      <c r="D61" s="2"/>
    </row>
    <row r="62" spans="1:4">
      <c r="A62" s="2"/>
      <c r="B62" s="2"/>
      <c r="C62" s="2"/>
      <c r="D62" s="2"/>
    </row>
    <row r="63" spans="1:4">
      <c r="A63" s="2"/>
      <c r="B63" s="2"/>
      <c r="C63" s="2"/>
      <c r="D63" s="2"/>
    </row>
    <row r="64" spans="1:4">
      <c r="A64" s="2"/>
      <c r="B64" s="2"/>
      <c r="C64" s="2"/>
      <c r="D64" s="2"/>
    </row>
    <row r="65" spans="1:4">
      <c r="A65" s="2"/>
      <c r="B65" s="2"/>
      <c r="C65" s="2"/>
      <c r="D65" s="2"/>
    </row>
    <row r="66" spans="1:4">
      <c r="A66" s="2"/>
      <c r="B66" s="2"/>
      <c r="C66" s="2"/>
      <c r="D66" s="2"/>
    </row>
    <row r="67" spans="1:4">
      <c r="A67" s="2"/>
      <c r="B67" s="2"/>
      <c r="C67" s="2"/>
      <c r="D67" s="2"/>
    </row>
    <row r="68" spans="1:4">
      <c r="A68" s="2"/>
      <c r="B68" s="2"/>
      <c r="C68" s="2"/>
      <c r="D68" s="2"/>
    </row>
    <row r="69" spans="1:4">
      <c r="A69" s="2"/>
      <c r="B69" s="2"/>
      <c r="C69" s="2"/>
      <c r="D69" s="2"/>
    </row>
    <row r="70" spans="1:4">
      <c r="A70" s="2"/>
      <c r="B70" s="2"/>
      <c r="C70" s="2"/>
      <c r="D70" s="2"/>
    </row>
    <row r="71" spans="1:4">
      <c r="A71" s="2"/>
      <c r="B71" s="2"/>
      <c r="C71" s="2"/>
      <c r="D71" s="2"/>
    </row>
    <row r="72" spans="1:4">
      <c r="A72" s="2"/>
      <c r="B72" s="2"/>
      <c r="C72" s="2"/>
      <c r="D72" s="2"/>
    </row>
    <row r="73" spans="1:4">
      <c r="A73" s="45"/>
    </row>
    <row r="74" spans="1:4">
      <c r="A74" s="45"/>
    </row>
    <row r="75" spans="1:4">
      <c r="A75" s="45"/>
    </row>
    <row r="76" spans="1:4">
      <c r="A76" s="45"/>
    </row>
    <row r="77" spans="1:4">
      <c r="A77" s="45"/>
      <c r="B77" s="54"/>
      <c r="C77" s="138"/>
      <c r="D77" s="67"/>
    </row>
    <row r="78" spans="1:4">
      <c r="A78" s="45"/>
    </row>
    <row r="79" spans="1:4">
      <c r="A79" s="45"/>
    </row>
    <row r="80" spans="1:4">
      <c r="A80" s="45"/>
    </row>
  </sheetData>
  <pageMargins left="0.7" right="0.7" top="0.78740157499999996" bottom="0.78740157499999996" header="0.3" footer="0.3"/>
</worksheet>
</file>

<file path=xl/worksheets/sheet96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00000000-0001-0000-5F00-000000000000}">
  <sheetPr codeName="Tabelle96"/>
  <dimension ref="A1:D80"/>
  <sheetViews>
    <sheetView zoomScale="90" zoomScaleNormal="90" workbookViewId="0">
      <selection activeCell="A4" sqref="A4"/>
    </sheetView>
  </sheetViews>
  <sheetFormatPr defaultColWidth="11.42578125" defaultRowHeight="15"/>
  <cols>
    <col min="1" max="1" width="24" bestFit="1" customWidth="1"/>
    <col min="2" max="2" width="37.7109375" bestFit="1" customWidth="1"/>
    <col min="3" max="3" width="10.7109375" bestFit="1" customWidth="1"/>
    <col min="4" max="4" width="13" bestFit="1" customWidth="1"/>
  </cols>
  <sheetData>
    <row r="1" spans="1:4" ht="30">
      <c r="A1" s="5" t="s">
        <v>127</v>
      </c>
      <c r="B1" s="2">
        <f>Gesamtübersicht!CR2</f>
        <v>0</v>
      </c>
      <c r="C1" s="2"/>
      <c r="D1" s="2"/>
    </row>
    <row r="2" spans="1:4">
      <c r="A2" s="5" t="s">
        <v>128</v>
      </c>
      <c r="B2" s="2">
        <f>Gesamtübersicht!CR3</f>
        <v>0</v>
      </c>
      <c r="C2" s="2"/>
      <c r="D2" s="2"/>
    </row>
    <row r="3" spans="1:4">
      <c r="A3" s="5" t="s">
        <v>7</v>
      </c>
      <c r="B3" s="9">
        <f>Gesamtübersicht!CR6</f>
        <v>0</v>
      </c>
      <c r="C3" s="2"/>
      <c r="D3" s="2"/>
    </row>
    <row r="4" spans="1:4">
      <c r="A4" s="5" t="s">
        <v>11</v>
      </c>
      <c r="B4" s="57">
        <f>Gesamtübersicht!CR9</f>
        <v>0</v>
      </c>
      <c r="C4" s="2" t="str">
        <f>Gesamtübersicht!B9</f>
        <v>MJ/kg</v>
      </c>
      <c r="D4" s="2"/>
    </row>
    <row r="5" spans="1:4">
      <c r="A5" s="5" t="s">
        <v>13</v>
      </c>
      <c r="B5" s="57">
        <f>Gesamtübersicht!CR10</f>
        <v>0</v>
      </c>
      <c r="C5" s="2" t="str">
        <f>Gesamtübersicht!B10</f>
        <v>MJ/kg</v>
      </c>
      <c r="D5" s="2"/>
    </row>
    <row r="6" spans="1:4">
      <c r="A6" s="5" t="s">
        <v>129</v>
      </c>
      <c r="B6" s="114">
        <f>Gesamtübersicht!CR11</f>
        <v>0</v>
      </c>
      <c r="C6" s="2" t="str">
        <f>Gesamtübersicht!B11</f>
        <v>Ma.-%</v>
      </c>
      <c r="D6" s="2"/>
    </row>
    <row r="7" spans="1:4">
      <c r="A7" s="5" t="s">
        <v>130</v>
      </c>
      <c r="B7" s="114">
        <f>Gesamtübersicht!CR12</f>
        <v>0</v>
      </c>
      <c r="C7" s="2" t="str">
        <f>Gesamtübersicht!B12</f>
        <v>Ma.-%</v>
      </c>
      <c r="D7" s="2"/>
    </row>
    <row r="8" spans="1:4">
      <c r="A8" s="5" t="s">
        <v>143</v>
      </c>
      <c r="B8" s="114" t="e">
        <f>Gesamtübersicht!#REF!</f>
        <v>#REF!</v>
      </c>
      <c r="C8" s="2" t="e">
        <f>Gesamtübersicht!#REF!</f>
        <v>#REF!</v>
      </c>
      <c r="D8" s="2"/>
    </row>
    <row r="9" spans="1:4">
      <c r="A9" s="5" t="s">
        <v>145</v>
      </c>
      <c r="B9" s="114" t="e">
        <f>Gesamtübersicht!#REF!</f>
        <v>#REF!</v>
      </c>
      <c r="C9" s="2" t="e">
        <f>Gesamtübersicht!#REF!</f>
        <v>#REF!</v>
      </c>
      <c r="D9" s="2"/>
    </row>
    <row r="10" spans="1:4">
      <c r="A10" s="5" t="s">
        <v>17</v>
      </c>
      <c r="B10" s="32">
        <f>Gesamtübersicht!CR13</f>
        <v>0</v>
      </c>
      <c r="C10" s="2" t="str">
        <f>Gesamtübersicht!B13</f>
        <v>kg/m³</v>
      </c>
      <c r="D10" s="2"/>
    </row>
    <row r="11" spans="1:4">
      <c r="A11" s="1"/>
      <c r="B11" s="9"/>
      <c r="C11" s="2"/>
      <c r="D11" s="2"/>
    </row>
    <row r="12" spans="1:4">
      <c r="A12" s="2"/>
      <c r="B12" s="2"/>
      <c r="C12" s="2"/>
      <c r="D12" s="2"/>
    </row>
    <row r="13" spans="1:4">
      <c r="A13" s="2"/>
      <c r="B13" s="2"/>
      <c r="C13" s="2"/>
      <c r="D13" s="2"/>
    </row>
    <row r="14" spans="1:4">
      <c r="A14" s="2"/>
      <c r="B14" s="2"/>
      <c r="C14" s="2"/>
      <c r="D14" s="2"/>
    </row>
    <row r="15" spans="1:4">
      <c r="A15" s="2"/>
      <c r="B15" s="2"/>
      <c r="C15" s="2"/>
      <c r="D15" s="2"/>
    </row>
    <row r="16" spans="1:4">
      <c r="A16" s="2"/>
      <c r="B16" s="2"/>
      <c r="C16" s="2"/>
      <c r="D16" s="2"/>
    </row>
    <row r="17" spans="1:4">
      <c r="A17" s="2"/>
      <c r="B17" s="2"/>
      <c r="C17" s="2"/>
      <c r="D17" s="2"/>
    </row>
    <row r="18" spans="1:4">
      <c r="A18" s="2"/>
      <c r="B18" s="2"/>
      <c r="C18" s="2"/>
      <c r="D18" s="2"/>
    </row>
    <row r="19" spans="1:4">
      <c r="A19" s="2"/>
      <c r="B19" s="2"/>
      <c r="C19" s="2"/>
      <c r="D19" s="2"/>
    </row>
    <row r="20" spans="1:4">
      <c r="A20" s="2"/>
      <c r="B20" s="2"/>
      <c r="C20" s="2"/>
      <c r="D20" s="2"/>
    </row>
    <row r="21" spans="1:4">
      <c r="A21" s="2"/>
      <c r="B21" s="2"/>
      <c r="C21" s="2"/>
      <c r="D21" s="2"/>
    </row>
    <row r="22" spans="1:4">
      <c r="A22" s="2"/>
      <c r="B22" s="2"/>
      <c r="C22" s="2"/>
      <c r="D22" s="2"/>
    </row>
    <row r="23" spans="1:4">
      <c r="A23" s="2"/>
      <c r="B23" s="2"/>
      <c r="C23" s="2"/>
      <c r="D23" s="2"/>
    </row>
    <row r="24" spans="1:4">
      <c r="A24" s="2"/>
      <c r="B24" s="2"/>
      <c r="C24" s="2"/>
      <c r="D24" s="2"/>
    </row>
    <row r="25" spans="1:4">
      <c r="A25" s="2"/>
      <c r="B25" s="2"/>
      <c r="C25" s="2"/>
      <c r="D25" s="2"/>
    </row>
    <row r="26" spans="1:4">
      <c r="A26" s="2"/>
      <c r="B26" s="2"/>
      <c r="C26" s="2"/>
      <c r="D26" s="2"/>
    </row>
    <row r="27" spans="1:4">
      <c r="A27" s="2"/>
      <c r="B27" s="2"/>
      <c r="C27" s="2"/>
      <c r="D27" s="2"/>
    </row>
    <row r="28" spans="1:4">
      <c r="A28" s="2"/>
      <c r="B28" s="2"/>
      <c r="C28" s="2"/>
      <c r="D28" s="2"/>
    </row>
    <row r="29" spans="1:4">
      <c r="A29" s="2"/>
      <c r="B29" s="2"/>
      <c r="C29" s="2"/>
      <c r="D29" s="2"/>
    </row>
    <row r="30" spans="1:4">
      <c r="A30" s="2"/>
      <c r="B30" s="2"/>
      <c r="C30" s="2"/>
      <c r="D30" s="2"/>
    </row>
    <row r="31" spans="1:4">
      <c r="A31" s="2"/>
      <c r="B31" s="2"/>
      <c r="C31" s="2"/>
      <c r="D31" s="2"/>
    </row>
    <row r="32" spans="1:4">
      <c r="A32" s="2"/>
      <c r="B32" s="2"/>
      <c r="C32" s="2"/>
      <c r="D32" s="80"/>
    </row>
    <row r="33" spans="1:4">
      <c r="A33" s="2"/>
      <c r="B33" s="2"/>
      <c r="C33" s="2"/>
      <c r="D33" s="80"/>
    </row>
    <row r="34" spans="1:4">
      <c r="A34" s="2"/>
      <c r="B34" s="2"/>
      <c r="C34" s="2"/>
      <c r="D34" s="2"/>
    </row>
    <row r="35" spans="1:4">
      <c r="A35" s="2"/>
      <c r="B35" s="2"/>
      <c r="C35" s="2"/>
      <c r="D35" s="2"/>
    </row>
    <row r="36" spans="1:4">
      <c r="A36" s="2"/>
      <c r="B36" s="2"/>
      <c r="C36" s="2"/>
      <c r="D36" s="2"/>
    </row>
    <row r="37" spans="1:4">
      <c r="A37" s="2"/>
      <c r="B37" s="2"/>
      <c r="C37" s="2"/>
      <c r="D37" s="2"/>
    </row>
    <row r="38" spans="1:4">
      <c r="A38" s="2"/>
      <c r="B38" s="2"/>
      <c r="C38" s="2"/>
      <c r="D38" s="2"/>
    </row>
    <row r="39" spans="1:4">
      <c r="A39" s="2"/>
      <c r="B39" s="2"/>
      <c r="C39" s="2"/>
      <c r="D39" s="2"/>
    </row>
    <row r="40" spans="1:4">
      <c r="A40" s="2"/>
      <c r="B40" s="2"/>
      <c r="C40" s="2"/>
      <c r="D40" s="2"/>
    </row>
    <row r="41" spans="1:4">
      <c r="A41" s="2"/>
      <c r="B41" s="2"/>
      <c r="C41" s="2"/>
      <c r="D41" s="2"/>
    </row>
    <row r="42" spans="1:4">
      <c r="A42" s="2"/>
      <c r="B42" s="2"/>
      <c r="C42" s="2"/>
      <c r="D42" s="2"/>
    </row>
    <row r="43" spans="1:4">
      <c r="A43" s="2"/>
      <c r="B43" s="2"/>
      <c r="C43" s="2"/>
      <c r="D43" s="2"/>
    </row>
    <row r="44" spans="1:4">
      <c r="A44" s="2"/>
      <c r="B44" s="2"/>
      <c r="C44" s="2"/>
      <c r="D44" s="2"/>
    </row>
    <row r="45" spans="1:4">
      <c r="A45" s="2"/>
      <c r="B45" s="2"/>
      <c r="C45" s="2"/>
      <c r="D45" s="2"/>
    </row>
    <row r="46" spans="1:4">
      <c r="A46" s="2"/>
      <c r="B46" s="2"/>
      <c r="C46" s="2"/>
      <c r="D46" s="2"/>
    </row>
    <row r="47" spans="1:4">
      <c r="A47" s="2"/>
      <c r="B47" s="2"/>
      <c r="C47" s="2"/>
      <c r="D47" s="2"/>
    </row>
    <row r="48" spans="1:4">
      <c r="A48" s="2"/>
      <c r="B48" s="2"/>
      <c r="C48" s="2"/>
      <c r="D48" s="2"/>
    </row>
    <row r="49" spans="1:4">
      <c r="A49" s="2"/>
      <c r="B49" s="2"/>
      <c r="C49" s="2"/>
      <c r="D49" s="2"/>
    </row>
    <row r="50" spans="1:4">
      <c r="A50" s="2"/>
      <c r="B50" s="2"/>
      <c r="C50" s="2"/>
      <c r="D50" s="2"/>
    </row>
    <row r="51" spans="1:4">
      <c r="A51" s="2"/>
      <c r="B51" s="2"/>
      <c r="C51" s="2"/>
      <c r="D51" s="2"/>
    </row>
    <row r="52" spans="1:4">
      <c r="A52" s="2"/>
      <c r="B52" s="2"/>
      <c r="C52" s="2"/>
      <c r="D52" s="2"/>
    </row>
    <row r="53" spans="1:4">
      <c r="A53" s="2"/>
      <c r="B53" s="2"/>
      <c r="C53" s="2"/>
      <c r="D53" s="2"/>
    </row>
    <row r="54" spans="1:4">
      <c r="A54" s="2"/>
      <c r="B54" s="2"/>
      <c r="C54" s="2"/>
      <c r="D54" s="2"/>
    </row>
    <row r="55" spans="1:4">
      <c r="A55" s="2"/>
      <c r="B55" s="2"/>
      <c r="C55" s="2"/>
      <c r="D55" s="2"/>
    </row>
    <row r="56" spans="1:4">
      <c r="A56" s="2"/>
      <c r="B56" s="2"/>
      <c r="C56" s="2"/>
      <c r="D56" s="2"/>
    </row>
    <row r="57" spans="1:4">
      <c r="A57" s="2"/>
      <c r="B57" s="2"/>
      <c r="C57" s="2"/>
      <c r="D57" s="2"/>
    </row>
    <row r="58" spans="1:4">
      <c r="A58" s="2"/>
      <c r="B58" s="2"/>
      <c r="C58" s="2"/>
      <c r="D58" s="2"/>
    </row>
    <row r="59" spans="1:4">
      <c r="A59" s="2"/>
      <c r="B59" s="2"/>
      <c r="C59" s="2"/>
      <c r="D59" s="2"/>
    </row>
    <row r="60" spans="1:4">
      <c r="A60" s="2"/>
      <c r="B60" s="2"/>
      <c r="C60" s="2"/>
      <c r="D60" s="2"/>
    </row>
    <row r="61" spans="1:4">
      <c r="A61" s="2"/>
      <c r="B61" s="2"/>
      <c r="C61" s="2"/>
      <c r="D61" s="2"/>
    </row>
    <row r="62" spans="1:4">
      <c r="A62" s="2"/>
      <c r="B62" s="2"/>
      <c r="C62" s="2"/>
      <c r="D62" s="2"/>
    </row>
    <row r="63" spans="1:4">
      <c r="A63" s="2"/>
      <c r="B63" s="2"/>
      <c r="C63" s="2"/>
      <c r="D63" s="2"/>
    </row>
    <row r="64" spans="1:4">
      <c r="A64" s="2"/>
      <c r="B64" s="2"/>
      <c r="C64" s="2"/>
      <c r="D64" s="2"/>
    </row>
    <row r="65" spans="1:4">
      <c r="A65" s="2"/>
      <c r="B65" s="2"/>
      <c r="C65" s="2"/>
      <c r="D65" s="2"/>
    </row>
    <row r="66" spans="1:4">
      <c r="A66" s="2"/>
      <c r="B66" s="2"/>
      <c r="C66" s="2"/>
      <c r="D66" s="2"/>
    </row>
    <row r="67" spans="1:4">
      <c r="A67" s="2"/>
      <c r="B67" s="2"/>
      <c r="C67" s="2"/>
      <c r="D67" s="2"/>
    </row>
    <row r="68" spans="1:4">
      <c r="A68" s="2"/>
      <c r="B68" s="2"/>
      <c r="C68" s="2"/>
      <c r="D68" s="2"/>
    </row>
    <row r="69" spans="1:4">
      <c r="A69" s="2"/>
      <c r="B69" s="2"/>
      <c r="C69" s="2"/>
      <c r="D69" s="2"/>
    </row>
    <row r="70" spans="1:4">
      <c r="A70" s="2"/>
      <c r="B70" s="2"/>
      <c r="C70" s="2"/>
      <c r="D70" s="2"/>
    </row>
    <row r="71" spans="1:4">
      <c r="A71" s="2"/>
      <c r="B71" s="2"/>
      <c r="C71" s="2"/>
      <c r="D71" s="2"/>
    </row>
    <row r="72" spans="1:4">
      <c r="A72" s="2"/>
      <c r="B72" s="2"/>
      <c r="C72" s="2"/>
      <c r="D72" s="2"/>
    </row>
    <row r="73" spans="1:4">
      <c r="A73" s="45"/>
    </row>
    <row r="74" spans="1:4">
      <c r="A74" s="45"/>
    </row>
    <row r="75" spans="1:4">
      <c r="A75" s="45"/>
    </row>
    <row r="76" spans="1:4">
      <c r="A76" s="45"/>
    </row>
    <row r="77" spans="1:4">
      <c r="A77" s="45"/>
      <c r="B77" s="54"/>
      <c r="C77" s="138"/>
      <c r="D77" s="67"/>
    </row>
    <row r="78" spans="1:4">
      <c r="A78" s="45"/>
    </row>
    <row r="79" spans="1:4">
      <c r="A79" s="45"/>
    </row>
    <row r="80" spans="1:4">
      <c r="A80" s="45"/>
    </row>
  </sheetData>
  <pageMargins left="0.7" right="0.7" top="0.78740157499999996" bottom="0.78740157499999996" header="0.3" footer="0.3"/>
  <pageSetup paperSize="9" orientation="portrait" r:id="rId1"/>
</worksheet>
</file>

<file path=xl/worksheets/sheet97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00000000-0001-0000-6000-000000000000}">
  <sheetPr codeName="Tabelle97"/>
  <dimension ref="A1:D52"/>
  <sheetViews>
    <sheetView zoomScale="90" zoomScaleNormal="90" workbookViewId="0">
      <selection activeCell="A15" sqref="A15"/>
    </sheetView>
  </sheetViews>
  <sheetFormatPr defaultColWidth="11.42578125" defaultRowHeight="15"/>
  <cols>
    <col min="1" max="1" width="24" bestFit="1" customWidth="1"/>
    <col min="2" max="2" width="37.7109375" bestFit="1" customWidth="1"/>
    <col min="3" max="3" width="10.7109375" bestFit="1" customWidth="1"/>
  </cols>
  <sheetData>
    <row r="1" spans="1:4" ht="30">
      <c r="A1" s="5" t="s">
        <v>127</v>
      </c>
      <c r="B1" s="2">
        <f>Gesamtübersicht!CS2</f>
        <v>0</v>
      </c>
      <c r="C1" s="2"/>
      <c r="D1" s="2"/>
    </row>
    <row r="2" spans="1:4">
      <c r="A2" s="5" t="s">
        <v>128</v>
      </c>
      <c r="B2" s="2">
        <f>Gesamtübersicht!CS3</f>
        <v>0</v>
      </c>
      <c r="C2" s="2"/>
      <c r="D2" s="2"/>
    </row>
    <row r="3" spans="1:4">
      <c r="A3" s="5" t="s">
        <v>7</v>
      </c>
      <c r="B3" s="9">
        <f>Gesamtübersicht!CS6</f>
        <v>0</v>
      </c>
      <c r="C3" s="2"/>
      <c r="D3" s="2"/>
    </row>
    <row r="4" spans="1:4">
      <c r="A4" s="5" t="s">
        <v>11</v>
      </c>
      <c r="B4" s="57">
        <f>Gesamtübersicht!CS9</f>
        <v>0</v>
      </c>
      <c r="C4" s="2" t="str">
        <f>Gesamtübersicht!B9</f>
        <v>MJ/kg</v>
      </c>
      <c r="D4" s="2"/>
    </row>
    <row r="5" spans="1:4">
      <c r="A5" s="5" t="s">
        <v>13</v>
      </c>
      <c r="B5" s="57">
        <f>Gesamtübersicht!CS10</f>
        <v>0</v>
      </c>
      <c r="C5" s="2" t="str">
        <f>Gesamtübersicht!B10</f>
        <v>MJ/kg</v>
      </c>
      <c r="D5" s="2"/>
    </row>
    <row r="6" spans="1:4">
      <c r="A6" s="5" t="s">
        <v>129</v>
      </c>
      <c r="B6" s="114">
        <f>Gesamtübersicht!CS11</f>
        <v>0</v>
      </c>
      <c r="C6" s="2" t="str">
        <f>Gesamtübersicht!B11</f>
        <v>Ma.-%</v>
      </c>
      <c r="D6" s="2"/>
    </row>
    <row r="7" spans="1:4">
      <c r="A7" s="5" t="s">
        <v>130</v>
      </c>
      <c r="B7" s="114">
        <f>Gesamtübersicht!CS12</f>
        <v>0</v>
      </c>
      <c r="C7" s="2" t="str">
        <f>Gesamtübersicht!B12</f>
        <v>Ma.-%</v>
      </c>
      <c r="D7" s="2"/>
    </row>
    <row r="8" spans="1:4">
      <c r="A8" s="5" t="s">
        <v>143</v>
      </c>
      <c r="B8" s="114" t="e">
        <f>Gesamtübersicht!#REF!</f>
        <v>#REF!</v>
      </c>
      <c r="C8" s="2" t="e">
        <f>Gesamtübersicht!#REF!</f>
        <v>#REF!</v>
      </c>
      <c r="D8" s="2"/>
    </row>
    <row r="9" spans="1:4">
      <c r="A9" s="5" t="s">
        <v>145</v>
      </c>
      <c r="B9" s="114" t="e">
        <f>Gesamtübersicht!#REF!</f>
        <v>#REF!</v>
      </c>
      <c r="C9" s="2" t="e">
        <f>Gesamtübersicht!#REF!</f>
        <v>#REF!</v>
      </c>
      <c r="D9" s="2"/>
    </row>
    <row r="10" spans="1:4">
      <c r="A10" s="5" t="s">
        <v>17</v>
      </c>
      <c r="B10" s="32">
        <f>Gesamtübersicht!CS13</f>
        <v>0</v>
      </c>
      <c r="C10" s="2" t="str">
        <f>Gesamtübersicht!B13</f>
        <v>kg/m³</v>
      </c>
      <c r="D10" s="2"/>
    </row>
    <row r="11" spans="1:4">
      <c r="A11" s="1"/>
      <c r="B11" s="9"/>
      <c r="C11" s="2"/>
      <c r="D11" s="2"/>
    </row>
    <row r="12" spans="1:4">
      <c r="A12" s="2"/>
      <c r="B12" s="2"/>
      <c r="C12" s="2"/>
      <c r="D12" s="2"/>
    </row>
    <row r="13" spans="1:4">
      <c r="A13" s="2"/>
      <c r="B13" s="2"/>
      <c r="C13" s="2"/>
      <c r="D13" s="2"/>
    </row>
    <row r="14" spans="1:4">
      <c r="A14" s="2"/>
      <c r="B14" s="2"/>
      <c r="C14" s="2"/>
      <c r="D14" s="2"/>
    </row>
    <row r="15" spans="1:4">
      <c r="A15" s="2"/>
      <c r="B15" s="2"/>
      <c r="C15" s="2"/>
      <c r="D15" s="2"/>
    </row>
    <row r="16" spans="1:4">
      <c r="A16" s="2"/>
      <c r="B16" s="2"/>
      <c r="C16" s="2"/>
      <c r="D16" s="2"/>
    </row>
    <row r="17" spans="1:4">
      <c r="A17" s="2"/>
      <c r="B17" s="2"/>
      <c r="C17" s="2"/>
      <c r="D17" s="2"/>
    </row>
    <row r="18" spans="1:4">
      <c r="A18" s="2"/>
      <c r="B18" s="2"/>
      <c r="C18" s="2"/>
      <c r="D18" s="2"/>
    </row>
    <row r="19" spans="1:4">
      <c r="A19" s="2"/>
      <c r="B19" s="2"/>
      <c r="C19" s="2"/>
      <c r="D19" s="2"/>
    </row>
    <row r="20" spans="1:4">
      <c r="A20" s="2"/>
      <c r="B20" s="2"/>
      <c r="C20" s="2"/>
      <c r="D20" s="2"/>
    </row>
    <row r="21" spans="1:4">
      <c r="A21" s="2"/>
      <c r="B21" s="2"/>
      <c r="C21" s="2"/>
      <c r="D21" s="2"/>
    </row>
    <row r="22" spans="1:4">
      <c r="A22" s="2"/>
      <c r="B22" s="2"/>
      <c r="C22" s="2"/>
      <c r="D22" s="2"/>
    </row>
    <row r="23" spans="1:4">
      <c r="A23" s="2"/>
      <c r="B23" s="2"/>
      <c r="C23" s="2"/>
      <c r="D23" s="2"/>
    </row>
    <row r="24" spans="1:4">
      <c r="A24" s="2"/>
      <c r="B24" s="2"/>
      <c r="C24" s="2"/>
      <c r="D24" s="2"/>
    </row>
    <row r="25" spans="1:4">
      <c r="A25" s="2"/>
      <c r="B25" s="2"/>
      <c r="C25" s="2"/>
      <c r="D25" s="2"/>
    </row>
    <row r="26" spans="1:4">
      <c r="A26" s="2"/>
      <c r="B26" s="2"/>
      <c r="C26" s="2"/>
      <c r="D26" s="2"/>
    </row>
    <row r="27" spans="1:4">
      <c r="A27" s="2"/>
      <c r="B27" s="2"/>
      <c r="C27" s="2"/>
      <c r="D27" s="2"/>
    </row>
    <row r="28" spans="1:4">
      <c r="A28" s="2"/>
      <c r="B28" s="2"/>
      <c r="C28" s="2"/>
      <c r="D28" s="2"/>
    </row>
    <row r="29" spans="1:4">
      <c r="A29" s="2"/>
      <c r="B29" s="2"/>
      <c r="C29" s="2"/>
      <c r="D29" s="2"/>
    </row>
    <row r="30" spans="1:4">
      <c r="A30" s="2"/>
      <c r="B30" s="2"/>
      <c r="C30" s="2"/>
      <c r="D30" s="2"/>
    </row>
    <row r="31" spans="1:4">
      <c r="A31" s="2"/>
      <c r="B31" s="2"/>
      <c r="C31" s="2"/>
      <c r="D31" s="2"/>
    </row>
    <row r="32" spans="1:4">
      <c r="A32" s="2"/>
      <c r="B32" s="2"/>
      <c r="C32" s="2"/>
      <c r="D32" s="80"/>
    </row>
    <row r="33" spans="1:4">
      <c r="A33" s="2"/>
      <c r="B33" s="2"/>
      <c r="C33" s="2"/>
      <c r="D33" s="80"/>
    </row>
    <row r="34" spans="1:4">
      <c r="A34" s="2"/>
      <c r="B34" s="2"/>
      <c r="C34" s="2"/>
      <c r="D34" s="2"/>
    </row>
    <row r="35" spans="1:4">
      <c r="A35" s="2"/>
      <c r="B35" s="2"/>
      <c r="C35" s="2"/>
      <c r="D35" s="2"/>
    </row>
    <row r="36" spans="1:4">
      <c r="A36" s="2"/>
      <c r="B36" s="2"/>
      <c r="C36" s="2"/>
      <c r="D36" s="2"/>
    </row>
    <row r="37" spans="1:4">
      <c r="A37" s="2"/>
      <c r="B37" s="2"/>
      <c r="C37" s="2"/>
      <c r="D37" s="2"/>
    </row>
    <row r="38" spans="1:4">
      <c r="A38" s="2"/>
      <c r="B38" s="2"/>
      <c r="C38" s="2"/>
      <c r="D38" s="2"/>
    </row>
    <row r="39" spans="1:4">
      <c r="A39" s="2"/>
      <c r="B39" s="2"/>
      <c r="C39" s="2"/>
      <c r="D39" s="2"/>
    </row>
    <row r="40" spans="1:4">
      <c r="A40" s="2"/>
      <c r="B40" s="2"/>
      <c r="C40" s="2"/>
      <c r="D40" s="2"/>
    </row>
    <row r="41" spans="1:4">
      <c r="A41" s="2"/>
      <c r="B41" s="2"/>
      <c r="C41" s="2"/>
      <c r="D41" s="2"/>
    </row>
    <row r="42" spans="1:4">
      <c r="A42" s="2"/>
      <c r="B42" s="2"/>
      <c r="C42" s="2"/>
      <c r="D42" s="2"/>
    </row>
    <row r="43" spans="1:4">
      <c r="A43" s="2"/>
      <c r="B43" s="2"/>
      <c r="C43" s="2"/>
      <c r="D43" s="2"/>
    </row>
    <row r="44" spans="1:4">
      <c r="A44" s="2"/>
      <c r="B44" s="2"/>
      <c r="C44" s="2"/>
      <c r="D44" s="2"/>
    </row>
    <row r="45" spans="1:4">
      <c r="A45" s="2"/>
      <c r="B45" s="2"/>
      <c r="C45" s="2"/>
      <c r="D45" s="2"/>
    </row>
    <row r="46" spans="1:4">
      <c r="A46" s="2"/>
      <c r="B46" s="2"/>
      <c r="C46" s="2"/>
      <c r="D46" s="2"/>
    </row>
    <row r="47" spans="1:4">
      <c r="A47" s="2"/>
      <c r="B47" s="2"/>
      <c r="C47" s="2"/>
      <c r="D47" s="2"/>
    </row>
    <row r="48" spans="1:4">
      <c r="A48" s="2"/>
      <c r="B48" s="2"/>
      <c r="C48" s="2"/>
      <c r="D48" s="2"/>
    </row>
    <row r="49" spans="1:4">
      <c r="A49" s="2"/>
      <c r="B49" s="2"/>
      <c r="C49" s="2"/>
      <c r="D49" s="2"/>
    </row>
    <row r="50" spans="1:4">
      <c r="A50" s="2"/>
      <c r="B50" s="2"/>
      <c r="C50" s="2"/>
      <c r="D50" s="2"/>
    </row>
    <row r="51" spans="1:4">
      <c r="A51" s="2"/>
      <c r="B51" s="2"/>
      <c r="C51" s="2"/>
      <c r="D51" s="2"/>
    </row>
    <row r="52" spans="1:4">
      <c r="A52" s="2"/>
      <c r="B52" s="2"/>
      <c r="C52" s="2"/>
      <c r="D52" s="2"/>
    </row>
  </sheetData>
  <pageMargins left="0.7" right="0.7" top="0.78740157499999996" bottom="0.78740157499999996" header="0.3" footer="0.3"/>
  <pageSetup paperSize="9" orientation="portrait" r:id="rId1"/>
</worksheet>
</file>

<file path=xl/worksheets/sheet98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00000000-0001-0000-6100-000000000000}">
  <sheetPr codeName="Tabelle98"/>
  <dimension ref="A1:D79"/>
  <sheetViews>
    <sheetView topLeftCell="N39" zoomScale="90" zoomScaleNormal="90" workbookViewId="0">
      <selection activeCell="A39" sqref="A39"/>
    </sheetView>
  </sheetViews>
  <sheetFormatPr defaultColWidth="11.42578125" defaultRowHeight="15"/>
  <cols>
    <col min="1" max="1" width="24" bestFit="1" customWidth="1"/>
    <col min="2" max="2" width="37.7109375" bestFit="1" customWidth="1"/>
    <col min="3" max="3" width="10.7109375" bestFit="1" customWidth="1"/>
  </cols>
  <sheetData>
    <row r="1" spans="1:4" ht="30">
      <c r="A1" s="5" t="s">
        <v>127</v>
      </c>
      <c r="B1" s="2">
        <f>Gesamtübersicht!CT2</f>
        <v>0</v>
      </c>
      <c r="C1" s="2"/>
      <c r="D1" s="2"/>
    </row>
    <row r="2" spans="1:4">
      <c r="A2" s="5" t="s">
        <v>128</v>
      </c>
      <c r="B2" s="2">
        <f>Gesamtübersicht!CT3</f>
        <v>0</v>
      </c>
      <c r="C2" s="2"/>
      <c r="D2" s="2"/>
    </row>
    <row r="3" spans="1:4">
      <c r="A3" s="5" t="s">
        <v>7</v>
      </c>
      <c r="B3" s="9">
        <f>Gesamtübersicht!CT6</f>
        <v>0</v>
      </c>
      <c r="C3" s="2"/>
      <c r="D3" s="2"/>
    </row>
    <row r="4" spans="1:4">
      <c r="A4" s="5" t="s">
        <v>11</v>
      </c>
      <c r="B4" s="57">
        <f>Gesamtübersicht!CT9</f>
        <v>0</v>
      </c>
      <c r="C4" s="2" t="str">
        <f>Gesamtübersicht!B9</f>
        <v>MJ/kg</v>
      </c>
      <c r="D4" s="2"/>
    </row>
    <row r="5" spans="1:4">
      <c r="A5" s="5" t="s">
        <v>13</v>
      </c>
      <c r="B5" s="57">
        <f>Gesamtübersicht!CT10</f>
        <v>0</v>
      </c>
      <c r="C5" s="2" t="str">
        <f>Gesamtübersicht!B10</f>
        <v>MJ/kg</v>
      </c>
      <c r="D5" s="2"/>
    </row>
    <row r="6" spans="1:4">
      <c r="A6" s="5" t="s">
        <v>129</v>
      </c>
      <c r="B6" s="114">
        <f>Gesamtübersicht!CT11</f>
        <v>0</v>
      </c>
      <c r="C6" s="2" t="str">
        <f>Gesamtübersicht!B11</f>
        <v>Ma.-%</v>
      </c>
      <c r="D6" s="2"/>
    </row>
    <row r="7" spans="1:4">
      <c r="A7" s="5" t="s">
        <v>130</v>
      </c>
      <c r="B7" s="114">
        <f>Gesamtübersicht!CT12</f>
        <v>0</v>
      </c>
      <c r="C7" s="2" t="str">
        <f>Gesamtübersicht!B12</f>
        <v>Ma.-%</v>
      </c>
      <c r="D7" s="2"/>
    </row>
    <row r="8" spans="1:4">
      <c r="A8" s="5" t="s">
        <v>143</v>
      </c>
      <c r="B8" s="114" t="e">
        <f>Gesamtübersicht!#REF!</f>
        <v>#REF!</v>
      </c>
      <c r="C8" s="2" t="e">
        <f>Gesamtübersicht!#REF!</f>
        <v>#REF!</v>
      </c>
      <c r="D8" s="2"/>
    </row>
    <row r="9" spans="1:4">
      <c r="A9" s="5" t="s">
        <v>145</v>
      </c>
      <c r="B9" s="114" t="e">
        <f>Gesamtübersicht!#REF!</f>
        <v>#REF!</v>
      </c>
      <c r="C9" s="2" t="e">
        <f>Gesamtübersicht!#REF!</f>
        <v>#REF!</v>
      </c>
      <c r="D9" s="2"/>
    </row>
    <row r="10" spans="1:4">
      <c r="A10" s="5" t="s">
        <v>17</v>
      </c>
      <c r="B10" s="32">
        <f>Gesamtübersicht!CT13</f>
        <v>0</v>
      </c>
      <c r="C10" s="2" t="str">
        <f>Gesamtübersicht!B13</f>
        <v>kg/m³</v>
      </c>
      <c r="D10" s="2"/>
    </row>
    <row r="11" spans="1:4">
      <c r="A11" s="1"/>
      <c r="B11" s="9"/>
      <c r="C11" s="2"/>
      <c r="D11" s="2"/>
    </row>
    <row r="12" spans="1:4">
      <c r="A12" s="2"/>
      <c r="B12" s="2"/>
      <c r="C12" s="2"/>
      <c r="D12" s="2"/>
    </row>
    <row r="13" spans="1:4">
      <c r="A13" s="2"/>
      <c r="B13" s="2"/>
      <c r="C13" s="2"/>
      <c r="D13" s="2"/>
    </row>
    <row r="14" spans="1:4">
      <c r="A14" s="2"/>
      <c r="B14" s="2"/>
      <c r="C14" s="2"/>
      <c r="D14" s="2"/>
    </row>
    <row r="15" spans="1:4">
      <c r="A15" s="2"/>
      <c r="B15" s="2"/>
      <c r="C15" s="2"/>
      <c r="D15" s="2"/>
    </row>
    <row r="16" spans="1:4">
      <c r="A16" s="2"/>
      <c r="B16" s="2"/>
      <c r="C16" s="2"/>
      <c r="D16" s="2"/>
    </row>
    <row r="17" spans="1:4">
      <c r="A17" s="2"/>
      <c r="B17" s="2"/>
      <c r="C17" s="2"/>
      <c r="D17" s="2"/>
    </row>
    <row r="18" spans="1:4">
      <c r="A18" s="2"/>
      <c r="B18" s="2"/>
      <c r="C18" s="2"/>
      <c r="D18" s="2"/>
    </row>
    <row r="19" spans="1:4">
      <c r="A19" s="2"/>
      <c r="B19" s="2"/>
      <c r="C19" s="2"/>
      <c r="D19" s="2"/>
    </row>
    <row r="20" spans="1:4">
      <c r="A20" s="2"/>
      <c r="B20" s="2"/>
      <c r="C20" s="2"/>
      <c r="D20" s="2"/>
    </row>
    <row r="21" spans="1:4">
      <c r="A21" s="2"/>
      <c r="B21" s="2"/>
      <c r="C21" s="2"/>
      <c r="D21" s="2"/>
    </row>
    <row r="22" spans="1:4">
      <c r="A22" s="2"/>
      <c r="B22" s="2"/>
      <c r="C22" s="2"/>
      <c r="D22" s="2"/>
    </row>
    <row r="23" spans="1:4">
      <c r="A23" s="2"/>
      <c r="B23" s="2"/>
      <c r="C23" s="2"/>
      <c r="D23" s="2"/>
    </row>
    <row r="24" spans="1:4">
      <c r="A24" s="2"/>
      <c r="B24" s="2"/>
      <c r="C24" s="2"/>
      <c r="D24" s="2"/>
    </row>
    <row r="25" spans="1:4">
      <c r="A25" s="2"/>
      <c r="B25" s="2"/>
      <c r="C25" s="2"/>
      <c r="D25" s="2"/>
    </row>
    <row r="26" spans="1:4">
      <c r="A26" s="2"/>
      <c r="B26" s="2"/>
      <c r="C26" s="2"/>
      <c r="D26" s="2"/>
    </row>
    <row r="27" spans="1:4">
      <c r="A27" s="2"/>
      <c r="B27" s="2"/>
      <c r="C27" s="2"/>
      <c r="D27" s="2"/>
    </row>
    <row r="28" spans="1:4">
      <c r="A28" s="2"/>
      <c r="B28" s="2"/>
      <c r="C28" s="2"/>
      <c r="D28" s="2"/>
    </row>
    <row r="29" spans="1:4">
      <c r="A29" s="2"/>
      <c r="B29" s="2"/>
      <c r="C29" s="2"/>
      <c r="D29" s="2"/>
    </row>
    <row r="30" spans="1:4">
      <c r="A30" s="2"/>
      <c r="B30" s="2"/>
      <c r="C30" s="2"/>
      <c r="D30" s="2"/>
    </row>
    <row r="31" spans="1:4">
      <c r="A31" s="2"/>
      <c r="B31" s="2"/>
      <c r="C31" s="2"/>
      <c r="D31" s="2"/>
    </row>
    <row r="32" spans="1:4">
      <c r="A32" s="2"/>
      <c r="B32" s="2"/>
      <c r="C32" s="2"/>
      <c r="D32" s="80"/>
    </row>
    <row r="33" spans="1:4">
      <c r="A33" s="2"/>
      <c r="B33" s="2"/>
      <c r="C33" s="2"/>
      <c r="D33" s="80"/>
    </row>
    <row r="34" spans="1:4">
      <c r="A34" s="2"/>
      <c r="B34" s="2"/>
      <c r="C34" s="2"/>
      <c r="D34" s="2"/>
    </row>
    <row r="35" spans="1:4">
      <c r="A35" s="2"/>
      <c r="B35" s="2"/>
      <c r="C35" s="2"/>
      <c r="D35" s="2"/>
    </row>
    <row r="36" spans="1:4">
      <c r="A36" s="2"/>
      <c r="B36" s="2"/>
      <c r="C36" s="2"/>
      <c r="D36" s="2"/>
    </row>
    <row r="37" spans="1:4">
      <c r="A37" s="2"/>
      <c r="B37" s="2"/>
      <c r="C37" s="2"/>
      <c r="D37" s="2"/>
    </row>
    <row r="38" spans="1:4">
      <c r="A38" s="2"/>
      <c r="B38" s="2"/>
      <c r="C38" s="2"/>
      <c r="D38" s="2"/>
    </row>
    <row r="39" spans="1:4">
      <c r="A39" s="2"/>
      <c r="B39" s="2"/>
      <c r="C39" s="2"/>
      <c r="D39" s="2"/>
    </row>
    <row r="40" spans="1:4">
      <c r="A40" s="2"/>
      <c r="B40" s="2"/>
      <c r="C40" s="2"/>
      <c r="D40" s="2"/>
    </row>
    <row r="41" spans="1:4">
      <c r="A41" s="2"/>
      <c r="B41" s="2"/>
      <c r="C41" s="2"/>
      <c r="D41" s="2"/>
    </row>
    <row r="42" spans="1:4">
      <c r="A42" s="2"/>
      <c r="B42" s="2"/>
      <c r="C42" s="2"/>
      <c r="D42" s="2"/>
    </row>
    <row r="43" spans="1:4">
      <c r="A43" s="2"/>
      <c r="B43" s="2"/>
      <c r="C43" s="2"/>
      <c r="D43" s="2"/>
    </row>
    <row r="44" spans="1:4">
      <c r="A44" s="2"/>
      <c r="B44" s="2"/>
      <c r="C44" s="2"/>
      <c r="D44" s="2"/>
    </row>
    <row r="45" spans="1:4">
      <c r="A45" s="2"/>
      <c r="B45" s="2"/>
      <c r="C45" s="2"/>
      <c r="D45" s="2"/>
    </row>
    <row r="46" spans="1:4">
      <c r="A46" s="2"/>
      <c r="B46" s="2"/>
      <c r="C46" s="2"/>
      <c r="D46" s="2"/>
    </row>
    <row r="47" spans="1:4">
      <c r="A47" s="2"/>
      <c r="B47" s="2"/>
      <c r="C47" s="2"/>
      <c r="D47" s="2"/>
    </row>
    <row r="48" spans="1:4">
      <c r="A48" s="2"/>
      <c r="B48" s="2"/>
      <c r="C48" s="2"/>
      <c r="D48" s="2"/>
    </row>
    <row r="49" spans="1:4">
      <c r="A49" s="2"/>
      <c r="B49" s="2"/>
      <c r="C49" s="2"/>
      <c r="D49" s="2"/>
    </row>
    <row r="50" spans="1:4">
      <c r="A50" s="2"/>
      <c r="B50" s="2"/>
      <c r="C50" s="2"/>
      <c r="D50" s="2"/>
    </row>
    <row r="51" spans="1:4">
      <c r="A51" s="2"/>
      <c r="B51" s="2"/>
      <c r="C51" s="2"/>
      <c r="D51" s="2"/>
    </row>
    <row r="52" spans="1:4">
      <c r="A52" s="2"/>
      <c r="B52" s="2"/>
      <c r="C52" s="2"/>
      <c r="D52" s="2"/>
    </row>
    <row r="53" spans="1:4">
      <c r="A53" s="2"/>
      <c r="B53" s="2"/>
      <c r="C53" s="2"/>
      <c r="D53" s="2"/>
    </row>
    <row r="54" spans="1:4">
      <c r="A54" s="2"/>
      <c r="B54" s="2"/>
      <c r="C54" s="2"/>
      <c r="D54" s="2"/>
    </row>
    <row r="55" spans="1:4">
      <c r="A55" s="2"/>
      <c r="B55" s="2"/>
      <c r="C55" s="2"/>
      <c r="D55" s="2"/>
    </row>
    <row r="56" spans="1:4">
      <c r="A56" s="2"/>
      <c r="B56" s="2"/>
      <c r="C56" s="2"/>
      <c r="D56" s="2"/>
    </row>
    <row r="57" spans="1:4">
      <c r="A57" s="2"/>
      <c r="B57" s="2"/>
      <c r="C57" s="2"/>
      <c r="D57" s="2"/>
    </row>
    <row r="58" spans="1:4">
      <c r="A58" s="2"/>
      <c r="B58" s="2"/>
      <c r="C58" s="2"/>
      <c r="D58" s="2"/>
    </row>
    <row r="59" spans="1:4">
      <c r="A59" s="2"/>
      <c r="B59" s="2"/>
      <c r="C59" s="2"/>
      <c r="D59" s="2"/>
    </row>
    <row r="60" spans="1:4">
      <c r="A60" s="2"/>
      <c r="B60" s="2"/>
      <c r="C60" s="2"/>
      <c r="D60" s="2"/>
    </row>
    <row r="61" spans="1:4">
      <c r="A61" s="2"/>
      <c r="B61" s="2"/>
      <c r="C61" s="2"/>
      <c r="D61" s="2"/>
    </row>
    <row r="62" spans="1:4">
      <c r="A62" s="2"/>
      <c r="B62" s="2"/>
      <c r="C62" s="2"/>
      <c r="D62" s="2"/>
    </row>
    <row r="63" spans="1:4">
      <c r="A63" s="2"/>
      <c r="B63" s="2"/>
      <c r="C63" s="2"/>
      <c r="D63" s="2"/>
    </row>
    <row r="64" spans="1:4">
      <c r="A64" s="2"/>
      <c r="B64" s="2"/>
      <c r="C64" s="2"/>
      <c r="D64" s="2"/>
    </row>
    <row r="65" spans="1:4">
      <c r="A65" s="2"/>
      <c r="B65" s="2"/>
      <c r="C65" s="2"/>
      <c r="D65" s="2"/>
    </row>
    <row r="66" spans="1:4">
      <c r="A66" s="2"/>
      <c r="B66" s="2"/>
      <c r="C66" s="2"/>
      <c r="D66" s="2"/>
    </row>
    <row r="67" spans="1:4">
      <c r="A67" s="2"/>
      <c r="B67" s="2"/>
      <c r="C67" s="2"/>
      <c r="D67" s="2"/>
    </row>
    <row r="68" spans="1:4">
      <c r="A68" s="2"/>
      <c r="B68" s="2"/>
      <c r="C68" s="2"/>
      <c r="D68" s="2"/>
    </row>
    <row r="69" spans="1:4">
      <c r="A69" s="2"/>
      <c r="B69" s="2"/>
      <c r="C69" s="2"/>
      <c r="D69" s="2"/>
    </row>
    <row r="70" spans="1:4">
      <c r="A70" s="2"/>
      <c r="B70" s="2"/>
      <c r="C70" s="2"/>
      <c r="D70" s="2"/>
    </row>
    <row r="71" spans="1:4">
      <c r="A71" s="2"/>
      <c r="B71" s="2"/>
      <c r="C71" s="2"/>
      <c r="D71" s="2"/>
    </row>
    <row r="72" spans="1:4">
      <c r="A72" s="2"/>
      <c r="B72" s="2"/>
      <c r="C72" s="2"/>
      <c r="D72" s="2"/>
    </row>
    <row r="73" spans="1:4">
      <c r="A73" s="45"/>
    </row>
    <row r="74" spans="1:4">
      <c r="A74" s="45"/>
    </row>
    <row r="75" spans="1:4">
      <c r="A75" s="45"/>
    </row>
    <row r="76" spans="1:4">
      <c r="A76" s="45"/>
    </row>
    <row r="77" spans="1:4">
      <c r="A77" s="45"/>
      <c r="B77" s="54"/>
      <c r="C77" s="138"/>
      <c r="D77" s="67"/>
    </row>
    <row r="78" spans="1:4">
      <c r="A78" s="45"/>
    </row>
    <row r="79" spans="1:4">
      <c r="A79" s="45"/>
    </row>
  </sheetData>
  <pageMargins left="0.7" right="0.7" top="0.78740157499999996" bottom="0.78740157499999996" header="0.3" footer="0.3"/>
</worksheet>
</file>

<file path=xl/worksheets/sheet99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00000000-0001-0000-6200-000000000000}">
  <sheetPr codeName="Tabelle99"/>
  <dimension ref="A1:D80"/>
  <sheetViews>
    <sheetView zoomScale="90" zoomScaleNormal="90" workbookViewId="0">
      <selection activeCell="A4" sqref="A4"/>
    </sheetView>
  </sheetViews>
  <sheetFormatPr defaultColWidth="11.42578125" defaultRowHeight="15"/>
  <cols>
    <col min="1" max="1" width="24" bestFit="1" customWidth="1"/>
    <col min="2" max="2" width="37.7109375" bestFit="1" customWidth="1"/>
    <col min="3" max="3" width="10.7109375" bestFit="1" customWidth="1"/>
  </cols>
  <sheetData>
    <row r="1" spans="1:4" ht="30">
      <c r="A1" s="5" t="s">
        <v>127</v>
      </c>
      <c r="B1" s="2">
        <f>Gesamtübersicht!CU2</f>
        <v>0</v>
      </c>
      <c r="C1" s="2"/>
      <c r="D1" s="2"/>
    </row>
    <row r="2" spans="1:4">
      <c r="A2" s="5" t="s">
        <v>128</v>
      </c>
      <c r="B2" s="2">
        <f>Gesamtübersicht!CU3</f>
        <v>0</v>
      </c>
      <c r="C2" s="2"/>
      <c r="D2" s="2"/>
    </row>
    <row r="3" spans="1:4">
      <c r="A3" s="5" t="s">
        <v>7</v>
      </c>
      <c r="B3" s="9">
        <f>Gesamtübersicht!CU6</f>
        <v>0</v>
      </c>
      <c r="C3" s="2"/>
      <c r="D3" s="2"/>
    </row>
    <row r="4" spans="1:4">
      <c r="A4" s="5" t="s">
        <v>11</v>
      </c>
      <c r="B4" s="57">
        <f>Gesamtübersicht!CU9</f>
        <v>0</v>
      </c>
      <c r="C4" s="2" t="str">
        <f>Gesamtübersicht!B9</f>
        <v>MJ/kg</v>
      </c>
      <c r="D4" s="2"/>
    </row>
    <row r="5" spans="1:4">
      <c r="A5" s="5" t="s">
        <v>13</v>
      </c>
      <c r="B5" s="57">
        <f>Gesamtübersicht!CU10</f>
        <v>0</v>
      </c>
      <c r="C5" s="2" t="str">
        <f>Gesamtübersicht!B10</f>
        <v>MJ/kg</v>
      </c>
      <c r="D5" s="2"/>
    </row>
    <row r="6" spans="1:4">
      <c r="A6" s="5" t="s">
        <v>129</v>
      </c>
      <c r="B6" s="158">
        <v>99.282157639763213</v>
      </c>
      <c r="C6" s="2" t="str">
        <f>Gesamtübersicht!B11</f>
        <v>Ma.-%</v>
      </c>
      <c r="D6" s="2"/>
    </row>
    <row r="7" spans="1:4">
      <c r="A7" s="5" t="s">
        <v>130</v>
      </c>
      <c r="B7" s="158">
        <v>64.759087541052381</v>
      </c>
      <c r="C7" s="2" t="str">
        <f>Gesamtübersicht!B12</f>
        <v>Ma.-%</v>
      </c>
      <c r="D7" s="2"/>
    </row>
    <row r="8" spans="1:4">
      <c r="A8" s="5" t="s">
        <v>143</v>
      </c>
      <c r="B8" s="114" t="e">
        <f>Gesamtübersicht!#REF!</f>
        <v>#REF!</v>
      </c>
      <c r="C8" s="2" t="e">
        <f>Gesamtübersicht!#REF!</f>
        <v>#REF!</v>
      </c>
      <c r="D8" s="2"/>
    </row>
    <row r="9" spans="1:4">
      <c r="A9" s="5" t="s">
        <v>145</v>
      </c>
      <c r="B9" s="114" t="e">
        <f>Gesamtübersicht!#REF!</f>
        <v>#REF!</v>
      </c>
      <c r="C9" s="2" t="e">
        <f>Gesamtübersicht!#REF!</f>
        <v>#REF!</v>
      </c>
      <c r="D9" s="2"/>
    </row>
    <row r="10" spans="1:4">
      <c r="A10" s="5" t="s">
        <v>17</v>
      </c>
      <c r="B10" s="32">
        <f>Gesamtübersicht!CU13</f>
        <v>0</v>
      </c>
      <c r="C10" s="2" t="str">
        <f>Gesamtübersicht!B13</f>
        <v>kg/m³</v>
      </c>
      <c r="D10" s="2"/>
    </row>
    <row r="11" spans="1:4">
      <c r="A11" s="1"/>
      <c r="B11" s="9"/>
      <c r="C11" s="2"/>
      <c r="D11" s="2"/>
    </row>
    <row r="12" spans="1:4">
      <c r="A12" s="2"/>
      <c r="B12" s="2"/>
      <c r="C12" s="2"/>
      <c r="D12" s="2"/>
    </row>
    <row r="13" spans="1:4">
      <c r="A13" s="2"/>
      <c r="B13" s="2"/>
      <c r="C13" s="2"/>
      <c r="D13" s="2"/>
    </row>
    <row r="14" spans="1:4">
      <c r="A14" s="2"/>
      <c r="B14" s="2"/>
      <c r="C14" s="2"/>
      <c r="D14" s="2"/>
    </row>
    <row r="15" spans="1:4">
      <c r="A15" s="2"/>
      <c r="B15" s="2"/>
      <c r="C15" s="2"/>
      <c r="D15" s="2"/>
    </row>
    <row r="16" spans="1:4">
      <c r="A16" s="2"/>
      <c r="B16" s="2"/>
      <c r="C16" s="2"/>
      <c r="D16" s="2"/>
    </row>
    <row r="17" spans="1:4">
      <c r="A17" s="2"/>
      <c r="B17" s="2"/>
      <c r="C17" s="2"/>
      <c r="D17" s="2"/>
    </row>
    <row r="18" spans="1:4">
      <c r="A18" s="2"/>
      <c r="B18" s="2"/>
      <c r="C18" s="2"/>
      <c r="D18" s="2"/>
    </row>
    <row r="19" spans="1:4">
      <c r="A19" s="2"/>
      <c r="B19" s="2"/>
      <c r="C19" s="2"/>
      <c r="D19" s="2"/>
    </row>
    <row r="20" spans="1:4">
      <c r="A20" s="2"/>
      <c r="B20" s="2"/>
      <c r="C20" s="2"/>
      <c r="D20" s="2"/>
    </row>
    <row r="21" spans="1:4">
      <c r="A21" s="2"/>
      <c r="B21" s="2"/>
      <c r="C21" s="2"/>
      <c r="D21" s="2"/>
    </row>
    <row r="22" spans="1:4">
      <c r="A22" s="2"/>
      <c r="B22" s="2"/>
      <c r="C22" s="2"/>
      <c r="D22" s="2"/>
    </row>
    <row r="23" spans="1:4">
      <c r="A23" s="2"/>
      <c r="B23" s="2"/>
      <c r="C23" s="2"/>
      <c r="D23" s="2"/>
    </row>
    <row r="24" spans="1:4">
      <c r="A24" s="2"/>
      <c r="B24" s="2"/>
      <c r="C24" s="2"/>
      <c r="D24" s="2"/>
    </row>
    <row r="25" spans="1:4">
      <c r="A25" s="2"/>
      <c r="B25" s="2"/>
      <c r="C25" s="2"/>
      <c r="D25" s="2"/>
    </row>
    <row r="26" spans="1:4">
      <c r="A26" s="2"/>
      <c r="B26" s="2"/>
      <c r="C26" s="2"/>
      <c r="D26" s="2"/>
    </row>
    <row r="27" spans="1:4">
      <c r="A27" s="2"/>
      <c r="B27" s="2"/>
      <c r="C27" s="2"/>
      <c r="D27" s="2"/>
    </row>
    <row r="28" spans="1:4">
      <c r="A28" s="2"/>
      <c r="B28" s="2"/>
      <c r="C28" s="2"/>
      <c r="D28" s="2"/>
    </row>
    <row r="29" spans="1:4">
      <c r="A29" s="2"/>
      <c r="B29" s="2"/>
      <c r="C29" s="2"/>
      <c r="D29" s="2"/>
    </row>
    <row r="30" spans="1:4">
      <c r="A30" s="2"/>
      <c r="B30" s="2"/>
      <c r="C30" s="2"/>
      <c r="D30" s="2"/>
    </row>
    <row r="31" spans="1:4">
      <c r="A31" s="2"/>
      <c r="B31" s="2"/>
      <c r="C31" s="2"/>
      <c r="D31" s="2"/>
    </row>
    <row r="32" spans="1:4">
      <c r="A32" s="2"/>
      <c r="B32" s="2"/>
      <c r="C32" s="2"/>
      <c r="D32" s="80"/>
    </row>
    <row r="33" spans="1:4">
      <c r="A33" s="2"/>
      <c r="B33" s="2"/>
      <c r="C33" s="2"/>
      <c r="D33" s="80"/>
    </row>
    <row r="34" spans="1:4">
      <c r="A34" s="2"/>
      <c r="B34" s="2"/>
      <c r="C34" s="2"/>
      <c r="D34" s="2"/>
    </row>
    <row r="35" spans="1:4">
      <c r="A35" s="2"/>
      <c r="B35" s="2"/>
      <c r="C35" s="2"/>
      <c r="D35" s="2"/>
    </row>
    <row r="36" spans="1:4">
      <c r="A36" s="2"/>
      <c r="B36" s="2"/>
      <c r="C36" s="2"/>
      <c r="D36" s="2"/>
    </row>
    <row r="37" spans="1:4">
      <c r="A37" s="2"/>
      <c r="B37" s="2"/>
      <c r="C37" s="2"/>
      <c r="D37" s="2"/>
    </row>
    <row r="38" spans="1:4">
      <c r="A38" s="2"/>
      <c r="B38" s="2"/>
      <c r="C38" s="2"/>
      <c r="D38" s="2"/>
    </row>
    <row r="39" spans="1:4">
      <c r="A39" s="2"/>
      <c r="B39" s="2"/>
      <c r="C39" s="2"/>
      <c r="D39" s="2"/>
    </row>
    <row r="40" spans="1:4">
      <c r="A40" s="2"/>
      <c r="B40" s="2"/>
      <c r="C40" s="2"/>
      <c r="D40" s="2"/>
    </row>
    <row r="41" spans="1:4">
      <c r="A41" s="2"/>
      <c r="B41" s="2"/>
      <c r="C41" s="2"/>
      <c r="D41" s="2"/>
    </row>
    <row r="42" spans="1:4">
      <c r="A42" s="2"/>
      <c r="B42" s="2"/>
      <c r="C42" s="2"/>
      <c r="D42" s="2"/>
    </row>
    <row r="43" spans="1:4">
      <c r="A43" s="2"/>
      <c r="B43" s="2"/>
      <c r="C43" s="2"/>
      <c r="D43" s="2"/>
    </row>
    <row r="44" spans="1:4">
      <c r="A44" s="2"/>
      <c r="B44" s="2"/>
      <c r="C44" s="2"/>
      <c r="D44" s="2"/>
    </row>
    <row r="45" spans="1:4">
      <c r="A45" s="2"/>
      <c r="B45" s="2"/>
      <c r="C45" s="2"/>
      <c r="D45" s="2"/>
    </row>
    <row r="46" spans="1:4">
      <c r="A46" s="2"/>
      <c r="B46" s="2"/>
      <c r="C46" s="2"/>
      <c r="D46" s="2"/>
    </row>
    <row r="47" spans="1:4">
      <c r="A47" s="2"/>
      <c r="B47" s="2"/>
      <c r="C47" s="2"/>
      <c r="D47" s="2"/>
    </row>
    <row r="48" spans="1:4">
      <c r="A48" s="2"/>
      <c r="B48" s="2"/>
      <c r="C48" s="2"/>
      <c r="D48" s="2"/>
    </row>
    <row r="49" spans="1:4">
      <c r="A49" s="2"/>
      <c r="B49" s="2"/>
      <c r="C49" s="2"/>
      <c r="D49" s="2"/>
    </row>
    <row r="50" spans="1:4">
      <c r="A50" s="2"/>
      <c r="B50" s="2"/>
      <c r="C50" s="2"/>
      <c r="D50" s="2"/>
    </row>
    <row r="51" spans="1:4">
      <c r="A51" s="2"/>
      <c r="B51" s="2"/>
      <c r="C51" s="2"/>
      <c r="D51" s="2"/>
    </row>
    <row r="52" spans="1:4">
      <c r="A52" s="2"/>
      <c r="B52" s="2"/>
      <c r="C52" s="2"/>
      <c r="D52" s="2"/>
    </row>
    <row r="53" spans="1:4">
      <c r="A53" s="2"/>
      <c r="B53" s="2"/>
      <c r="C53" s="2"/>
      <c r="D53" s="2"/>
    </row>
    <row r="54" spans="1:4">
      <c r="A54" s="2"/>
      <c r="B54" s="2"/>
      <c r="C54" s="2"/>
      <c r="D54" s="2"/>
    </row>
    <row r="55" spans="1:4">
      <c r="A55" s="2"/>
      <c r="B55" s="2"/>
      <c r="C55" s="2"/>
      <c r="D55" s="2"/>
    </row>
    <row r="56" spans="1:4">
      <c r="A56" s="2"/>
      <c r="B56" s="2"/>
      <c r="C56" s="2"/>
      <c r="D56" s="2"/>
    </row>
    <row r="57" spans="1:4">
      <c r="A57" s="2"/>
      <c r="B57" s="2"/>
      <c r="C57" s="2"/>
      <c r="D57" s="2"/>
    </row>
    <row r="58" spans="1:4">
      <c r="A58" s="2"/>
      <c r="B58" s="2"/>
      <c r="C58" s="2"/>
      <c r="D58" s="2"/>
    </row>
    <row r="59" spans="1:4">
      <c r="A59" s="2"/>
      <c r="B59" s="2"/>
      <c r="C59" s="2"/>
      <c r="D59" s="2"/>
    </row>
    <row r="60" spans="1:4">
      <c r="A60" s="2"/>
      <c r="B60" s="2"/>
      <c r="C60" s="2"/>
      <c r="D60" s="2"/>
    </row>
    <row r="61" spans="1:4">
      <c r="A61" s="2"/>
      <c r="B61" s="2"/>
      <c r="C61" s="2"/>
      <c r="D61" s="2"/>
    </row>
    <row r="62" spans="1:4">
      <c r="A62" s="2"/>
      <c r="B62" s="2"/>
      <c r="C62" s="2"/>
      <c r="D62" s="2"/>
    </row>
    <row r="63" spans="1:4">
      <c r="A63" s="2"/>
      <c r="B63" s="2"/>
      <c r="C63" s="2"/>
      <c r="D63" s="2"/>
    </row>
    <row r="64" spans="1:4">
      <c r="A64" s="2"/>
      <c r="B64" s="2"/>
      <c r="C64" s="2"/>
      <c r="D64" s="2"/>
    </row>
    <row r="65" spans="1:4">
      <c r="A65" s="2"/>
      <c r="B65" s="2"/>
      <c r="C65" s="2"/>
      <c r="D65" s="2"/>
    </row>
    <row r="66" spans="1:4">
      <c r="A66" s="2"/>
      <c r="B66" s="2"/>
      <c r="C66" s="2"/>
      <c r="D66" s="2"/>
    </row>
    <row r="67" spans="1:4">
      <c r="A67" s="2"/>
      <c r="B67" s="2"/>
      <c r="C67" s="2"/>
      <c r="D67" s="2"/>
    </row>
    <row r="68" spans="1:4">
      <c r="A68" s="2"/>
      <c r="B68" s="2"/>
      <c r="C68" s="2"/>
      <c r="D68" s="2"/>
    </row>
    <row r="69" spans="1:4">
      <c r="A69" s="2"/>
      <c r="B69" s="2"/>
      <c r="C69" s="2"/>
      <c r="D69" s="2"/>
    </row>
    <row r="70" spans="1:4">
      <c r="A70" s="2"/>
      <c r="B70" s="2"/>
      <c r="C70" s="2"/>
      <c r="D70" s="2"/>
    </row>
    <row r="71" spans="1:4">
      <c r="A71" s="2"/>
      <c r="B71" s="2"/>
      <c r="C71" s="2"/>
      <c r="D71" s="2"/>
    </row>
    <row r="72" spans="1:4">
      <c r="A72" s="2"/>
      <c r="B72" s="2"/>
      <c r="C72" s="2"/>
      <c r="D72" s="2"/>
    </row>
    <row r="73" spans="1:4">
      <c r="A73" s="45"/>
    </row>
    <row r="74" spans="1:4">
      <c r="A74" s="45"/>
    </row>
    <row r="75" spans="1:4">
      <c r="A75" s="45"/>
    </row>
    <row r="76" spans="1:4">
      <c r="A76" s="45"/>
    </row>
    <row r="77" spans="1:4">
      <c r="A77" s="45"/>
      <c r="B77" s="54"/>
      <c r="C77" s="138"/>
      <c r="D77" s="67"/>
    </row>
    <row r="78" spans="1:4">
      <c r="A78" s="45"/>
    </row>
    <row r="79" spans="1:4">
      <c r="A79" s="45"/>
    </row>
    <row r="80" spans="1:4">
      <c r="A80" s="45"/>
    </row>
  </sheetData>
  <pageMargins left="0.7" right="0.7" top="0.78740157499999996" bottom="0.78740157499999996" header="0.3" footer="0.3"/>
  <pageSetup paperSize="9" orientation="portrait" r:id="rId1"/>
</worksheet>
</file>

<file path=xl/worksheets/sheet100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00000000-0001-0000-6300-000000000000}">
  <sheetPr codeName="Tabelle100"/>
  <dimension ref="A1:D70"/>
  <sheetViews>
    <sheetView zoomScale="90" zoomScaleNormal="90" workbookViewId="0">
      <selection activeCell="A32" sqref="A32"/>
    </sheetView>
  </sheetViews>
  <sheetFormatPr defaultColWidth="11.42578125" defaultRowHeight="15"/>
  <cols>
    <col min="1" max="1" width="24" bestFit="1" customWidth="1"/>
    <col min="2" max="2" width="37.7109375" bestFit="1" customWidth="1"/>
    <col min="3" max="3" width="10.7109375" bestFit="1" customWidth="1"/>
  </cols>
  <sheetData>
    <row r="1" spans="1:4" ht="30">
      <c r="A1" s="5" t="s">
        <v>127</v>
      </c>
      <c r="B1" s="2">
        <f>Gesamtübersicht!CV2</f>
        <v>0</v>
      </c>
      <c r="C1" s="2"/>
      <c r="D1" s="2"/>
    </row>
    <row r="2" spans="1:4">
      <c r="A2" s="5" t="s">
        <v>128</v>
      </c>
      <c r="B2" s="2">
        <f>Gesamtübersicht!CV3</f>
        <v>0</v>
      </c>
      <c r="C2" s="2"/>
      <c r="D2" s="2"/>
    </row>
    <row r="3" spans="1:4">
      <c r="A3" s="5" t="s">
        <v>7</v>
      </c>
      <c r="B3" s="9">
        <f>Gesamtübersicht!CV6</f>
        <v>0</v>
      </c>
      <c r="C3" s="2"/>
      <c r="D3" s="2"/>
    </row>
    <row r="4" spans="1:4">
      <c r="A4" s="5" t="s">
        <v>11</v>
      </c>
      <c r="B4" s="57">
        <f>Gesamtübersicht!CV9</f>
        <v>0</v>
      </c>
      <c r="C4" s="2" t="str">
        <f>Gesamtübersicht!B9</f>
        <v>MJ/kg</v>
      </c>
      <c r="D4" s="2"/>
    </row>
    <row r="5" spans="1:4">
      <c r="A5" s="5" t="s">
        <v>13</v>
      </c>
      <c r="B5" s="57">
        <f>Gesamtübersicht!CV10</f>
        <v>0</v>
      </c>
      <c r="C5" s="2" t="str">
        <f>Gesamtübersicht!B10</f>
        <v>MJ/kg</v>
      </c>
      <c r="D5" s="2"/>
    </row>
    <row r="6" spans="1:4">
      <c r="A6" s="5" t="s">
        <v>129</v>
      </c>
      <c r="B6" s="114">
        <f>Gesamtübersicht!CV11</f>
        <v>0</v>
      </c>
      <c r="C6" s="2" t="str">
        <f>Gesamtübersicht!B11</f>
        <v>Ma.-%</v>
      </c>
      <c r="D6" s="2"/>
    </row>
    <row r="7" spans="1:4">
      <c r="A7" s="5" t="s">
        <v>130</v>
      </c>
      <c r="B7" s="114">
        <f>Gesamtübersicht!CV12</f>
        <v>0</v>
      </c>
      <c r="C7" s="2" t="str">
        <f>Gesamtübersicht!B12</f>
        <v>Ma.-%</v>
      </c>
      <c r="D7" s="2"/>
    </row>
    <row r="8" spans="1:4">
      <c r="A8" s="5" t="s">
        <v>143</v>
      </c>
      <c r="B8" s="114" t="e">
        <f>Gesamtübersicht!#REF!</f>
        <v>#REF!</v>
      </c>
      <c r="C8" s="2" t="e">
        <f>Gesamtübersicht!#REF!</f>
        <v>#REF!</v>
      </c>
      <c r="D8" s="2"/>
    </row>
    <row r="9" spans="1:4">
      <c r="A9" s="5" t="s">
        <v>145</v>
      </c>
      <c r="B9" s="114" t="e">
        <f>Gesamtübersicht!#REF!</f>
        <v>#REF!</v>
      </c>
      <c r="C9" s="2" t="e">
        <f>Gesamtübersicht!#REF!</f>
        <v>#REF!</v>
      </c>
      <c r="D9" s="2"/>
    </row>
    <row r="10" spans="1:4">
      <c r="A10" s="5" t="s">
        <v>17</v>
      </c>
      <c r="B10" s="32">
        <f>Gesamtübersicht!CV13</f>
        <v>0</v>
      </c>
      <c r="C10" s="2" t="str">
        <f>Gesamtübersicht!B13</f>
        <v>kg/m³</v>
      </c>
      <c r="D10" s="2"/>
    </row>
    <row r="11" spans="1:4">
      <c r="A11" s="1"/>
      <c r="B11" s="9"/>
      <c r="C11" s="2"/>
      <c r="D11" s="2"/>
    </row>
    <row r="12" spans="1:4">
      <c r="A12" s="2"/>
      <c r="B12" s="2"/>
      <c r="C12" s="2"/>
      <c r="D12" s="2"/>
    </row>
    <row r="13" spans="1:4">
      <c r="A13" s="2"/>
      <c r="B13" s="2"/>
      <c r="C13" s="2"/>
      <c r="D13" s="2"/>
    </row>
    <row r="14" spans="1:4">
      <c r="A14" s="2"/>
      <c r="B14" s="2"/>
      <c r="C14" s="2"/>
      <c r="D14" s="2"/>
    </row>
    <row r="15" spans="1:4">
      <c r="A15" s="2"/>
      <c r="B15" s="2"/>
      <c r="C15" s="2"/>
      <c r="D15" s="2"/>
    </row>
    <row r="16" spans="1:4">
      <c r="A16" s="2"/>
      <c r="B16" s="2"/>
      <c r="C16" s="2"/>
      <c r="D16" s="2"/>
    </row>
    <row r="17" spans="1:4">
      <c r="A17" s="2"/>
      <c r="B17" s="2"/>
      <c r="C17" s="2"/>
      <c r="D17" s="2"/>
    </row>
    <row r="18" spans="1:4">
      <c r="A18" s="2"/>
      <c r="B18" s="2"/>
      <c r="C18" s="2"/>
      <c r="D18" s="2"/>
    </row>
    <row r="19" spans="1:4">
      <c r="A19" s="2"/>
      <c r="B19" s="2"/>
      <c r="C19" s="2"/>
      <c r="D19" s="2"/>
    </row>
    <row r="20" spans="1:4">
      <c r="A20" s="2"/>
      <c r="B20" s="2"/>
      <c r="C20" s="2"/>
      <c r="D20" s="2"/>
    </row>
    <row r="21" spans="1:4">
      <c r="A21" s="2"/>
      <c r="B21" s="2"/>
      <c r="C21" s="2"/>
      <c r="D21" s="2"/>
    </row>
    <row r="22" spans="1:4">
      <c r="A22" s="2"/>
      <c r="B22" s="2"/>
      <c r="C22" s="2"/>
      <c r="D22" s="2"/>
    </row>
    <row r="23" spans="1:4">
      <c r="A23" s="2"/>
      <c r="B23" s="2"/>
      <c r="C23" s="2"/>
      <c r="D23" s="2"/>
    </row>
    <row r="24" spans="1:4">
      <c r="A24" s="2"/>
      <c r="B24" s="2"/>
      <c r="C24" s="2"/>
      <c r="D24" s="2"/>
    </row>
    <row r="25" spans="1:4">
      <c r="A25" s="2"/>
      <c r="B25" s="2"/>
      <c r="C25" s="2"/>
      <c r="D25" s="2"/>
    </row>
    <row r="26" spans="1:4">
      <c r="A26" s="2"/>
      <c r="B26" s="2"/>
      <c r="C26" s="2"/>
      <c r="D26" s="2"/>
    </row>
    <row r="27" spans="1:4">
      <c r="A27" s="2"/>
      <c r="B27" s="2"/>
      <c r="C27" s="2"/>
      <c r="D27" s="2"/>
    </row>
    <row r="28" spans="1:4">
      <c r="A28" s="2"/>
      <c r="B28" s="2"/>
      <c r="C28" s="2"/>
      <c r="D28" s="2"/>
    </row>
    <row r="29" spans="1:4">
      <c r="A29" s="2"/>
      <c r="B29" s="2"/>
      <c r="C29" s="2"/>
      <c r="D29" s="2"/>
    </row>
    <row r="30" spans="1:4">
      <c r="A30" s="2"/>
      <c r="B30" s="2"/>
      <c r="C30" s="2"/>
      <c r="D30" s="2"/>
    </row>
    <row r="31" spans="1:4">
      <c r="A31" s="2"/>
      <c r="B31" s="2"/>
      <c r="C31" s="2"/>
      <c r="D31" s="2"/>
    </row>
    <row r="32" spans="1:4">
      <c r="A32" s="2"/>
      <c r="B32" s="2"/>
      <c r="C32" s="2"/>
      <c r="D32" s="80"/>
    </row>
    <row r="33" spans="1:4">
      <c r="A33" s="2"/>
      <c r="B33" s="2"/>
      <c r="C33" s="2"/>
      <c r="D33" s="80"/>
    </row>
    <row r="34" spans="1:4">
      <c r="A34" s="2"/>
      <c r="B34" s="2"/>
      <c r="C34" s="2"/>
      <c r="D34" s="2"/>
    </row>
    <row r="35" spans="1:4">
      <c r="A35" s="2"/>
      <c r="B35" s="2"/>
      <c r="C35" s="2"/>
      <c r="D35" s="2"/>
    </row>
    <row r="36" spans="1:4">
      <c r="A36" s="2"/>
      <c r="B36" s="2"/>
      <c r="C36" s="2"/>
      <c r="D36" s="2"/>
    </row>
    <row r="37" spans="1:4">
      <c r="A37" s="2"/>
      <c r="B37" s="2"/>
      <c r="C37" s="2"/>
      <c r="D37" s="2"/>
    </row>
    <row r="38" spans="1:4">
      <c r="A38" s="2"/>
      <c r="B38" s="2"/>
      <c r="C38" s="2"/>
      <c r="D38" s="2"/>
    </row>
    <row r="39" spans="1:4">
      <c r="A39" s="2"/>
      <c r="B39" s="2"/>
      <c r="C39" s="2"/>
      <c r="D39" s="2"/>
    </row>
    <row r="40" spans="1:4">
      <c r="A40" s="2"/>
      <c r="B40" s="2"/>
      <c r="C40" s="2"/>
      <c r="D40" s="2"/>
    </row>
    <row r="41" spans="1:4">
      <c r="A41" s="2"/>
      <c r="B41" s="2"/>
      <c r="C41" s="2"/>
      <c r="D41" s="2"/>
    </row>
    <row r="42" spans="1:4">
      <c r="A42" s="2"/>
      <c r="B42" s="2"/>
      <c r="C42" s="2"/>
      <c r="D42" s="2"/>
    </row>
    <row r="43" spans="1:4">
      <c r="A43" s="2"/>
      <c r="B43" s="2"/>
      <c r="C43" s="2"/>
      <c r="D43" s="2"/>
    </row>
    <row r="44" spans="1:4">
      <c r="A44" s="2"/>
      <c r="B44" s="2"/>
      <c r="C44" s="2"/>
      <c r="D44" s="2"/>
    </row>
    <row r="45" spans="1:4">
      <c r="A45" s="2"/>
      <c r="B45" s="2"/>
      <c r="C45" s="2"/>
      <c r="D45" s="2"/>
    </row>
    <row r="46" spans="1:4">
      <c r="A46" s="2"/>
      <c r="B46" s="2"/>
      <c r="C46" s="2"/>
      <c r="D46" s="2"/>
    </row>
    <row r="47" spans="1:4">
      <c r="A47" s="2"/>
      <c r="B47" s="2"/>
      <c r="C47" s="2"/>
      <c r="D47" s="2"/>
    </row>
    <row r="48" spans="1:4">
      <c r="A48" s="2"/>
      <c r="B48" s="2"/>
      <c r="C48" s="2"/>
      <c r="D48" s="2"/>
    </row>
    <row r="49" spans="1:4">
      <c r="A49" s="2"/>
      <c r="B49" s="2"/>
      <c r="C49" s="2"/>
      <c r="D49" s="2"/>
    </row>
    <row r="50" spans="1:4">
      <c r="A50" s="2"/>
      <c r="B50" s="2"/>
      <c r="C50" s="2"/>
      <c r="D50" s="2"/>
    </row>
    <row r="51" spans="1:4">
      <c r="A51" s="2"/>
      <c r="B51" s="2"/>
      <c r="C51" s="2"/>
      <c r="D51" s="2"/>
    </row>
    <row r="52" spans="1:4">
      <c r="A52" s="2"/>
      <c r="B52" s="2"/>
      <c r="C52" s="2"/>
      <c r="D52" s="2"/>
    </row>
    <row r="53" spans="1:4">
      <c r="A53" s="2"/>
      <c r="B53" s="2"/>
      <c r="C53" s="2"/>
      <c r="D53" s="2"/>
    </row>
    <row r="54" spans="1:4">
      <c r="A54" s="2"/>
      <c r="B54" s="2"/>
      <c r="C54" s="2"/>
      <c r="D54" s="2"/>
    </row>
    <row r="55" spans="1:4">
      <c r="A55" s="2"/>
      <c r="B55" s="2"/>
      <c r="C55" s="2"/>
      <c r="D55" s="2"/>
    </row>
    <row r="56" spans="1:4">
      <c r="A56" s="2"/>
      <c r="B56" s="2"/>
      <c r="C56" s="2"/>
      <c r="D56" s="2"/>
    </row>
    <row r="57" spans="1:4">
      <c r="A57" s="2"/>
      <c r="B57" s="2"/>
      <c r="C57" s="2"/>
      <c r="D57" s="2"/>
    </row>
    <row r="58" spans="1:4">
      <c r="A58" s="2"/>
      <c r="B58" s="2"/>
      <c r="C58" s="2"/>
      <c r="D58" s="2"/>
    </row>
    <row r="59" spans="1:4">
      <c r="A59" s="2"/>
      <c r="B59" s="2"/>
      <c r="C59" s="2"/>
      <c r="D59" s="2"/>
    </row>
    <row r="60" spans="1:4">
      <c r="A60" s="2"/>
      <c r="B60" s="2"/>
      <c r="C60" s="2"/>
      <c r="D60" s="2"/>
    </row>
    <row r="61" spans="1:4">
      <c r="A61" s="2"/>
      <c r="B61" s="2"/>
      <c r="C61" s="2"/>
      <c r="D61" s="2"/>
    </row>
    <row r="62" spans="1:4">
      <c r="A62" s="2"/>
      <c r="B62" s="2"/>
      <c r="C62" s="2"/>
      <c r="D62" s="2"/>
    </row>
    <row r="63" spans="1:4">
      <c r="A63" s="2"/>
      <c r="B63" s="2"/>
      <c r="C63" s="2"/>
      <c r="D63" s="2"/>
    </row>
    <row r="64" spans="1:4">
      <c r="A64" s="2"/>
      <c r="B64" s="2"/>
      <c r="C64" s="2"/>
      <c r="D64" s="2"/>
    </row>
    <row r="65" spans="1:4">
      <c r="A65" s="2"/>
      <c r="B65" s="2"/>
      <c r="C65" s="2"/>
      <c r="D65" s="2"/>
    </row>
    <row r="66" spans="1:4">
      <c r="A66" s="2"/>
      <c r="B66" s="2"/>
      <c r="C66" s="2"/>
      <c r="D66" s="2"/>
    </row>
    <row r="67" spans="1:4">
      <c r="A67" s="2"/>
      <c r="B67" s="2"/>
      <c r="C67" s="2"/>
      <c r="D67" s="2"/>
    </row>
    <row r="68" spans="1:4">
      <c r="A68" s="2"/>
      <c r="B68" s="2"/>
      <c r="C68" s="2"/>
      <c r="D68" s="2"/>
    </row>
    <row r="69" spans="1:4">
      <c r="A69" s="2"/>
      <c r="B69" s="2"/>
      <c r="C69" s="2"/>
      <c r="D69" s="2"/>
    </row>
    <row r="70" spans="1:4">
      <c r="A70" s="2"/>
      <c r="B70" s="2"/>
      <c r="C70" s="2"/>
      <c r="D70" s="2"/>
    </row>
  </sheetData>
  <pageMargins left="0.7" right="0.7" top="0.78740157499999996" bottom="0.78740157499999996" header="0.3" footer="0.3"/>
</worksheet>
</file>

<file path=xl/worksheets/sheet101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00000000-0001-0000-6400-000000000000}">
  <dimension ref="A1:D76"/>
  <sheetViews>
    <sheetView zoomScale="90" zoomScaleNormal="90" workbookViewId="0">
      <selection activeCell="A38" sqref="A38"/>
    </sheetView>
  </sheetViews>
  <sheetFormatPr defaultColWidth="11.42578125" defaultRowHeight="15"/>
  <cols>
    <col min="1" max="1" width="24" bestFit="1" customWidth="1"/>
    <col min="2" max="2" width="37.7109375" bestFit="1" customWidth="1"/>
    <col min="3" max="3" width="10.7109375" bestFit="1" customWidth="1"/>
    <col min="4" max="4" width="16.7109375" bestFit="1" customWidth="1"/>
  </cols>
  <sheetData>
    <row r="1" spans="1:4" ht="30">
      <c r="A1" s="5" t="s">
        <v>127</v>
      </c>
      <c r="B1" s="2">
        <f>Gesamtübersicht!CW2</f>
        <v>0</v>
      </c>
      <c r="C1" s="2"/>
      <c r="D1" s="2"/>
    </row>
    <row r="2" spans="1:4">
      <c r="A2" s="5" t="s">
        <v>128</v>
      </c>
      <c r="B2" s="2">
        <f>Gesamtübersicht!CW3</f>
        <v>0</v>
      </c>
      <c r="C2" s="2"/>
      <c r="D2" s="2"/>
    </row>
    <row r="3" spans="1:4">
      <c r="A3" s="5" t="s">
        <v>7</v>
      </c>
      <c r="B3" s="9">
        <f>Gesamtübersicht!CW6</f>
        <v>0</v>
      </c>
      <c r="C3" s="2"/>
      <c r="D3" s="2"/>
    </row>
    <row r="4" spans="1:4">
      <c r="A4" s="5" t="s">
        <v>11</v>
      </c>
      <c r="B4" s="57">
        <f>Gesamtübersicht!CW9</f>
        <v>0</v>
      </c>
      <c r="C4" s="2" t="str">
        <f>Gesamtübersicht!B9</f>
        <v>MJ/kg</v>
      </c>
      <c r="D4" s="2"/>
    </row>
    <row r="5" spans="1:4">
      <c r="A5" s="5" t="s">
        <v>13</v>
      </c>
      <c r="B5" s="57">
        <f>Gesamtübersicht!CW10</f>
        <v>0</v>
      </c>
      <c r="C5" s="2" t="str">
        <f>Gesamtübersicht!B10</f>
        <v>MJ/kg</v>
      </c>
      <c r="D5" s="2"/>
    </row>
    <row r="6" spans="1:4">
      <c r="A6" s="5" t="s">
        <v>129</v>
      </c>
      <c r="B6" s="114">
        <f>Gesamtübersicht!CW11</f>
        <v>0</v>
      </c>
      <c r="C6" s="2" t="str">
        <f>Gesamtübersicht!B11</f>
        <v>Ma.-%</v>
      </c>
      <c r="D6" s="2"/>
    </row>
    <row r="7" spans="1:4">
      <c r="A7" s="5" t="s">
        <v>130</v>
      </c>
      <c r="B7" s="114">
        <f>Gesamtübersicht!CW12</f>
        <v>0</v>
      </c>
      <c r="C7" s="2" t="str">
        <f>Gesamtübersicht!B12</f>
        <v>Ma.-%</v>
      </c>
      <c r="D7" s="2"/>
    </row>
    <row r="8" spans="1:4">
      <c r="A8" s="5" t="s">
        <v>143</v>
      </c>
      <c r="B8" s="114" t="e">
        <f>Gesamtübersicht!#REF!</f>
        <v>#REF!</v>
      </c>
      <c r="C8" s="2" t="e">
        <f>Gesamtübersicht!#REF!</f>
        <v>#REF!</v>
      </c>
      <c r="D8" s="2"/>
    </row>
    <row r="9" spans="1:4">
      <c r="A9" s="5" t="s">
        <v>145</v>
      </c>
      <c r="B9" s="114" t="e">
        <f>Gesamtübersicht!#REF!</f>
        <v>#REF!</v>
      </c>
      <c r="C9" s="2" t="e">
        <f>Gesamtübersicht!#REF!</f>
        <v>#REF!</v>
      </c>
      <c r="D9" s="2"/>
    </row>
    <row r="10" spans="1:4">
      <c r="A10" s="5" t="s">
        <v>17</v>
      </c>
      <c r="B10" s="32">
        <f>Gesamtübersicht!CW13</f>
        <v>0</v>
      </c>
      <c r="C10" s="2" t="str">
        <f>Gesamtübersicht!B13</f>
        <v>kg/m³</v>
      </c>
      <c r="D10" s="2"/>
    </row>
    <row r="11" spans="1:4">
      <c r="A11" s="1"/>
      <c r="B11" s="9"/>
      <c r="C11" s="2"/>
      <c r="D11" s="2"/>
    </row>
    <row r="12" spans="1:4">
      <c r="A12" s="2"/>
      <c r="B12" s="2"/>
      <c r="C12" s="2"/>
      <c r="D12" s="2"/>
    </row>
    <row r="13" spans="1:4">
      <c r="A13" s="2"/>
      <c r="B13" s="2"/>
      <c r="C13" s="2"/>
      <c r="D13" s="2"/>
    </row>
    <row r="14" spans="1:4">
      <c r="A14" s="2"/>
      <c r="B14" s="2"/>
      <c r="C14" s="2"/>
      <c r="D14" s="2"/>
    </row>
    <row r="15" spans="1:4">
      <c r="A15" s="2"/>
      <c r="B15" s="2"/>
      <c r="C15" s="2"/>
      <c r="D15" s="2"/>
    </row>
    <row r="16" spans="1:4">
      <c r="A16" s="2"/>
      <c r="B16" s="2"/>
      <c r="C16" s="2"/>
      <c r="D16" s="2"/>
    </row>
    <row r="17" spans="1:4">
      <c r="A17" s="2"/>
      <c r="B17" s="2"/>
      <c r="C17" s="2"/>
      <c r="D17" s="2"/>
    </row>
    <row r="18" spans="1:4">
      <c r="A18" s="2"/>
      <c r="B18" s="2"/>
      <c r="C18" s="2"/>
      <c r="D18" s="2"/>
    </row>
    <row r="19" spans="1:4">
      <c r="A19" s="2"/>
      <c r="B19" s="2"/>
      <c r="C19" s="2"/>
      <c r="D19" s="2"/>
    </row>
    <row r="20" spans="1:4">
      <c r="A20" s="2"/>
      <c r="B20" s="2"/>
      <c r="C20" s="2"/>
      <c r="D20" s="2"/>
    </row>
    <row r="21" spans="1:4">
      <c r="A21" s="2"/>
      <c r="B21" s="2"/>
      <c r="C21" s="2"/>
      <c r="D21" s="2"/>
    </row>
    <row r="22" spans="1:4">
      <c r="A22" s="2"/>
      <c r="B22" s="2"/>
      <c r="C22" s="2"/>
      <c r="D22" s="2"/>
    </row>
    <row r="23" spans="1:4">
      <c r="A23" s="2"/>
      <c r="B23" s="2"/>
      <c r="C23" s="2"/>
      <c r="D23" s="2"/>
    </row>
    <row r="24" spans="1:4">
      <c r="A24" s="2"/>
      <c r="B24" s="2"/>
      <c r="C24" s="2"/>
      <c r="D24" s="2"/>
    </row>
    <row r="25" spans="1:4">
      <c r="A25" s="2"/>
      <c r="B25" s="2"/>
      <c r="C25" s="2"/>
      <c r="D25" s="2"/>
    </row>
    <row r="26" spans="1:4">
      <c r="A26" s="2"/>
      <c r="B26" s="2"/>
      <c r="C26" s="2"/>
      <c r="D26" s="2"/>
    </row>
    <row r="27" spans="1:4">
      <c r="A27" s="2"/>
      <c r="B27" s="2"/>
      <c r="C27" s="2"/>
      <c r="D27" s="2"/>
    </row>
    <row r="28" spans="1:4">
      <c r="A28" s="2"/>
      <c r="B28" s="2"/>
      <c r="C28" s="2"/>
      <c r="D28" s="2"/>
    </row>
    <row r="29" spans="1:4">
      <c r="A29" s="2"/>
      <c r="B29" s="2"/>
      <c r="C29" s="2"/>
      <c r="D29" s="2"/>
    </row>
    <row r="30" spans="1:4">
      <c r="A30" s="2"/>
      <c r="B30" s="2"/>
      <c r="C30" s="2"/>
      <c r="D30" s="2"/>
    </row>
    <row r="31" spans="1:4">
      <c r="A31" s="2"/>
      <c r="B31" s="2"/>
      <c r="C31" s="2"/>
      <c r="D31" s="2"/>
    </row>
    <row r="32" spans="1:4">
      <c r="A32" s="2"/>
      <c r="B32" s="2"/>
      <c r="C32" s="2"/>
      <c r="D32" s="80"/>
    </row>
    <row r="33" spans="1:4">
      <c r="A33" s="2"/>
      <c r="B33" s="2"/>
      <c r="C33" s="2"/>
      <c r="D33" s="80"/>
    </row>
    <row r="34" spans="1:4">
      <c r="A34" s="2"/>
      <c r="B34" s="2"/>
      <c r="C34" s="2"/>
      <c r="D34" s="2"/>
    </row>
    <row r="35" spans="1:4">
      <c r="A35" s="2"/>
      <c r="B35" s="2"/>
      <c r="C35" s="2"/>
      <c r="D35" s="2"/>
    </row>
    <row r="36" spans="1:4">
      <c r="A36" s="2"/>
      <c r="B36" s="2"/>
      <c r="C36" s="2"/>
      <c r="D36" s="2"/>
    </row>
    <row r="37" spans="1:4">
      <c r="A37" s="2"/>
      <c r="B37" s="2"/>
      <c r="C37" s="2"/>
      <c r="D37" s="2"/>
    </row>
    <row r="38" spans="1:4">
      <c r="A38" s="2"/>
      <c r="B38" s="2"/>
      <c r="C38" s="2"/>
      <c r="D38" s="2"/>
    </row>
    <row r="39" spans="1:4">
      <c r="A39" s="2"/>
      <c r="B39" s="2"/>
      <c r="C39" s="2"/>
      <c r="D39" s="2"/>
    </row>
    <row r="40" spans="1:4">
      <c r="A40" s="2"/>
      <c r="B40" s="2"/>
      <c r="C40" s="2"/>
      <c r="D40" s="2"/>
    </row>
    <row r="41" spans="1:4">
      <c r="A41" s="2"/>
      <c r="B41" s="2"/>
      <c r="C41" s="2"/>
      <c r="D41" s="2"/>
    </row>
    <row r="42" spans="1:4">
      <c r="A42" s="2"/>
      <c r="B42" s="2"/>
      <c r="C42" s="2"/>
      <c r="D42" s="2"/>
    </row>
    <row r="43" spans="1:4">
      <c r="A43" s="2"/>
      <c r="B43" s="2"/>
      <c r="C43" s="2"/>
      <c r="D43" s="2"/>
    </row>
    <row r="44" spans="1:4">
      <c r="A44" s="2"/>
      <c r="B44" s="2"/>
      <c r="C44" s="2"/>
      <c r="D44" s="2"/>
    </row>
    <row r="45" spans="1:4">
      <c r="A45" s="2"/>
      <c r="B45" s="2"/>
      <c r="C45" s="2"/>
      <c r="D45" s="2"/>
    </row>
    <row r="46" spans="1:4">
      <c r="A46" s="2"/>
      <c r="B46" s="2"/>
      <c r="C46" s="2"/>
      <c r="D46" s="2"/>
    </row>
    <row r="47" spans="1:4">
      <c r="A47" s="2"/>
      <c r="B47" s="2"/>
      <c r="C47" s="2"/>
      <c r="D47" s="2"/>
    </row>
    <row r="48" spans="1:4">
      <c r="A48" s="2"/>
      <c r="B48" s="2"/>
      <c r="C48" s="2"/>
      <c r="D48" s="2"/>
    </row>
    <row r="49" spans="1:4">
      <c r="A49" s="2"/>
      <c r="B49" s="2"/>
      <c r="C49" s="2"/>
      <c r="D49" s="2"/>
    </row>
    <row r="50" spans="1:4">
      <c r="A50" s="2"/>
      <c r="B50" s="2"/>
      <c r="C50" s="2"/>
      <c r="D50" s="2"/>
    </row>
    <row r="51" spans="1:4">
      <c r="A51" s="2"/>
      <c r="B51" s="2"/>
      <c r="C51" s="2"/>
      <c r="D51" s="2"/>
    </row>
    <row r="52" spans="1:4">
      <c r="A52" s="2"/>
      <c r="B52" s="2"/>
      <c r="C52" s="2"/>
      <c r="D52" s="2"/>
    </row>
    <row r="53" spans="1:4">
      <c r="A53" s="2"/>
      <c r="B53" s="2"/>
      <c r="C53" s="2"/>
      <c r="D53" s="2"/>
    </row>
    <row r="54" spans="1:4">
      <c r="A54" s="2"/>
      <c r="B54" s="2"/>
      <c r="C54" s="2"/>
      <c r="D54" s="2"/>
    </row>
    <row r="55" spans="1:4">
      <c r="A55" s="2"/>
      <c r="B55" s="2"/>
      <c r="C55" s="2"/>
      <c r="D55" s="2"/>
    </row>
    <row r="56" spans="1:4">
      <c r="A56" s="2"/>
      <c r="B56" s="2"/>
      <c r="C56" s="2"/>
      <c r="D56" s="2"/>
    </row>
    <row r="57" spans="1:4">
      <c r="A57" s="2"/>
      <c r="B57" s="2"/>
      <c r="C57" s="2"/>
      <c r="D57" s="2"/>
    </row>
    <row r="58" spans="1:4">
      <c r="A58" s="2"/>
      <c r="B58" s="2"/>
      <c r="C58" s="2"/>
      <c r="D58" s="2"/>
    </row>
    <row r="59" spans="1:4">
      <c r="A59" s="2"/>
      <c r="B59" s="2"/>
      <c r="C59" s="2"/>
      <c r="D59" s="2"/>
    </row>
    <row r="60" spans="1:4">
      <c r="A60" s="2"/>
      <c r="B60" s="2"/>
      <c r="C60" s="2"/>
      <c r="D60" s="2"/>
    </row>
    <row r="61" spans="1:4">
      <c r="A61" s="2"/>
      <c r="B61" s="2"/>
      <c r="C61" s="2"/>
      <c r="D61" s="2"/>
    </row>
    <row r="62" spans="1:4">
      <c r="A62" s="2"/>
      <c r="B62" s="2"/>
      <c r="C62" s="2"/>
      <c r="D62" s="2"/>
    </row>
    <row r="63" spans="1:4">
      <c r="A63" s="2"/>
      <c r="B63" s="2"/>
      <c r="C63" s="2"/>
      <c r="D63" s="2"/>
    </row>
    <row r="64" spans="1:4">
      <c r="A64" s="2"/>
      <c r="B64" s="2"/>
      <c r="C64" s="2"/>
      <c r="D64" s="2"/>
    </row>
    <row r="65" spans="1:4">
      <c r="A65" s="2"/>
      <c r="B65" s="2"/>
      <c r="C65" s="2"/>
      <c r="D65" s="2"/>
    </row>
    <row r="66" spans="1:4">
      <c r="A66" s="2"/>
      <c r="B66" s="2"/>
      <c r="C66" s="2"/>
      <c r="D66" s="2"/>
    </row>
    <row r="67" spans="1:4">
      <c r="A67" s="2"/>
      <c r="B67" s="2"/>
      <c r="C67" s="2"/>
      <c r="D67" s="2"/>
    </row>
    <row r="68" spans="1:4">
      <c r="A68" s="2"/>
      <c r="B68" s="2"/>
      <c r="C68" s="2"/>
      <c r="D68" s="2"/>
    </row>
    <row r="69" spans="1:4">
      <c r="A69" s="2"/>
      <c r="B69" s="2"/>
      <c r="C69" s="2"/>
      <c r="D69" s="2"/>
    </row>
    <row r="70" spans="1:4">
      <c r="A70" s="2"/>
      <c r="B70" s="2"/>
      <c r="C70" s="2"/>
      <c r="D70" s="2"/>
    </row>
    <row r="71" spans="1:4">
      <c r="A71" s="2"/>
      <c r="B71" s="2"/>
      <c r="C71" s="2"/>
      <c r="D71" s="2"/>
    </row>
    <row r="72" spans="1:4">
      <c r="A72" s="2"/>
      <c r="B72" s="2"/>
      <c r="C72" s="2"/>
      <c r="D72" s="2"/>
    </row>
    <row r="73" spans="1:4">
      <c r="A73" s="45"/>
    </row>
    <row r="74" spans="1:4">
      <c r="A74" s="45"/>
    </row>
    <row r="75" spans="1:4">
      <c r="A75" s="45"/>
    </row>
    <row r="76" spans="1:4">
      <c r="A76" s="45"/>
    </row>
  </sheetData>
  <pageMargins left="0.7" right="0.7" top="0.78740157499999996" bottom="0.78740157499999996" header="0.3" footer="0.3"/>
</worksheet>
</file>

<file path=xl/worksheets/sheet102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00000000-0001-0000-6500-000000000000}">
  <dimension ref="A1:D79"/>
  <sheetViews>
    <sheetView zoomScale="90" zoomScaleNormal="90" workbookViewId="0">
      <selection activeCell="A3" sqref="A3"/>
    </sheetView>
  </sheetViews>
  <sheetFormatPr defaultColWidth="11.42578125" defaultRowHeight="15"/>
  <cols>
    <col min="1" max="1" width="24" bestFit="1" customWidth="1"/>
    <col min="2" max="2" width="37.7109375" bestFit="1" customWidth="1"/>
    <col min="3" max="3" width="10.7109375" bestFit="1" customWidth="1"/>
  </cols>
  <sheetData>
    <row r="1" spans="1:4" ht="30">
      <c r="A1" s="5" t="s">
        <v>127</v>
      </c>
      <c r="B1" s="2">
        <f>Gesamtübersicht!CX2</f>
        <v>0</v>
      </c>
      <c r="C1" s="2"/>
      <c r="D1" s="2"/>
    </row>
    <row r="2" spans="1:4">
      <c r="A2" s="5" t="s">
        <v>128</v>
      </c>
      <c r="B2" s="2">
        <f>Gesamtübersicht!CX3</f>
        <v>0</v>
      </c>
      <c r="C2" s="2"/>
      <c r="D2" s="2"/>
    </row>
    <row r="3" spans="1:4">
      <c r="A3" s="5" t="s">
        <v>7</v>
      </c>
      <c r="B3" s="9">
        <f>Gesamtübersicht!CX6</f>
        <v>0</v>
      </c>
      <c r="C3" s="2"/>
      <c r="D3" s="2"/>
    </row>
    <row r="4" spans="1:4">
      <c r="A4" s="5" t="s">
        <v>11</v>
      </c>
      <c r="B4" s="57">
        <f>Gesamtübersicht!CX9</f>
        <v>0</v>
      </c>
      <c r="C4" s="2" t="str">
        <f>Gesamtübersicht!B9</f>
        <v>MJ/kg</v>
      </c>
      <c r="D4" s="2"/>
    </row>
    <row r="5" spans="1:4">
      <c r="A5" s="5" t="s">
        <v>13</v>
      </c>
      <c r="B5" s="57">
        <f>Gesamtübersicht!CX10</f>
        <v>0</v>
      </c>
      <c r="C5" s="2" t="str">
        <f>Gesamtübersicht!B10</f>
        <v>MJ/kg</v>
      </c>
      <c r="D5" s="2"/>
    </row>
    <row r="6" spans="1:4">
      <c r="A6" s="5" t="s">
        <v>129</v>
      </c>
      <c r="B6" s="114">
        <f>Gesamtübersicht!CX11</f>
        <v>0</v>
      </c>
      <c r="C6" s="2" t="str">
        <f>Gesamtübersicht!B11</f>
        <v>Ma.-%</v>
      </c>
      <c r="D6" s="2"/>
    </row>
    <row r="7" spans="1:4">
      <c r="A7" s="5" t="s">
        <v>130</v>
      </c>
      <c r="B7" s="114">
        <f>Gesamtübersicht!CX12</f>
        <v>0</v>
      </c>
      <c r="C7" s="2" t="str">
        <f>Gesamtübersicht!B12</f>
        <v>Ma.-%</v>
      </c>
      <c r="D7" s="2"/>
    </row>
    <row r="8" spans="1:4">
      <c r="A8" s="5" t="s">
        <v>143</v>
      </c>
      <c r="B8" s="114" t="e">
        <f>Gesamtübersicht!#REF!</f>
        <v>#REF!</v>
      </c>
      <c r="C8" s="2" t="e">
        <f>Gesamtübersicht!#REF!</f>
        <v>#REF!</v>
      </c>
      <c r="D8" s="2"/>
    </row>
    <row r="9" spans="1:4">
      <c r="A9" s="5" t="s">
        <v>145</v>
      </c>
      <c r="B9" s="114" t="e">
        <f>Gesamtübersicht!#REF!</f>
        <v>#REF!</v>
      </c>
      <c r="C9" s="2" t="e">
        <f>Gesamtübersicht!#REF!</f>
        <v>#REF!</v>
      </c>
      <c r="D9" s="2"/>
    </row>
    <row r="10" spans="1:4">
      <c r="A10" s="5" t="s">
        <v>17</v>
      </c>
      <c r="B10" s="32">
        <f>Gesamtübersicht!CX13</f>
        <v>0</v>
      </c>
      <c r="C10" s="2" t="str">
        <f>Gesamtübersicht!B13</f>
        <v>kg/m³</v>
      </c>
      <c r="D10" s="2"/>
    </row>
    <row r="11" spans="1:4">
      <c r="A11" s="1"/>
      <c r="B11" s="9"/>
      <c r="C11" s="2"/>
      <c r="D11" s="2"/>
    </row>
    <row r="12" spans="1:4">
      <c r="A12" s="2"/>
      <c r="B12" s="2"/>
      <c r="C12" s="2"/>
      <c r="D12" s="2"/>
    </row>
    <row r="13" spans="1:4">
      <c r="A13" s="2"/>
      <c r="B13" s="2"/>
      <c r="C13" s="2"/>
      <c r="D13" s="2"/>
    </row>
    <row r="14" spans="1:4">
      <c r="A14" s="2"/>
      <c r="B14" s="2"/>
      <c r="C14" s="2"/>
      <c r="D14" s="2"/>
    </row>
    <row r="15" spans="1:4">
      <c r="A15" s="2"/>
      <c r="B15" s="2"/>
      <c r="C15" s="2"/>
      <c r="D15" s="2"/>
    </row>
    <row r="16" spans="1:4">
      <c r="A16" s="2"/>
      <c r="B16" s="2"/>
      <c r="C16" s="2"/>
      <c r="D16" s="2"/>
    </row>
    <row r="17" spans="1:4">
      <c r="A17" s="2"/>
      <c r="B17" s="2"/>
      <c r="C17" s="2"/>
      <c r="D17" s="2"/>
    </row>
    <row r="18" spans="1:4">
      <c r="A18" s="2"/>
      <c r="B18" s="2"/>
      <c r="C18" s="2"/>
      <c r="D18" s="2"/>
    </row>
    <row r="19" spans="1:4">
      <c r="A19" s="2"/>
      <c r="B19" s="2"/>
      <c r="C19" s="2"/>
      <c r="D19" s="2"/>
    </row>
    <row r="20" spans="1:4">
      <c r="A20" s="2"/>
      <c r="B20" s="2"/>
      <c r="C20" s="2"/>
      <c r="D20" s="2"/>
    </row>
    <row r="21" spans="1:4">
      <c r="A21" s="2"/>
      <c r="B21" s="2"/>
      <c r="C21" s="2"/>
      <c r="D21" s="2"/>
    </row>
    <row r="22" spans="1:4">
      <c r="A22" s="2"/>
      <c r="B22" s="2"/>
      <c r="C22" s="2"/>
      <c r="D22" s="2"/>
    </row>
    <row r="23" spans="1:4">
      <c r="A23" s="2"/>
      <c r="B23" s="2"/>
      <c r="C23" s="2"/>
      <c r="D23" s="2"/>
    </row>
    <row r="24" spans="1:4">
      <c r="A24" s="2"/>
      <c r="B24" s="2"/>
      <c r="C24" s="2"/>
      <c r="D24" s="2"/>
    </row>
    <row r="25" spans="1:4">
      <c r="A25" s="2"/>
      <c r="B25" s="2"/>
      <c r="C25" s="2"/>
      <c r="D25" s="2"/>
    </row>
    <row r="26" spans="1:4">
      <c r="A26" s="2"/>
      <c r="B26" s="2"/>
      <c r="C26" s="2"/>
      <c r="D26" s="2"/>
    </row>
    <row r="27" spans="1:4">
      <c r="A27" s="2"/>
      <c r="B27" s="2"/>
      <c r="C27" s="2"/>
      <c r="D27" s="2"/>
    </row>
    <row r="28" spans="1:4">
      <c r="A28" s="2"/>
      <c r="B28" s="2"/>
      <c r="C28" s="2"/>
      <c r="D28" s="2"/>
    </row>
    <row r="29" spans="1:4">
      <c r="A29" s="2"/>
      <c r="B29" s="2"/>
      <c r="C29" s="2"/>
      <c r="D29" s="2"/>
    </row>
    <row r="30" spans="1:4">
      <c r="A30" s="2"/>
      <c r="B30" s="2"/>
      <c r="C30" s="2"/>
      <c r="D30" s="2"/>
    </row>
    <row r="31" spans="1:4">
      <c r="A31" s="2"/>
      <c r="B31" s="2"/>
      <c r="C31" s="2"/>
      <c r="D31" s="2"/>
    </row>
    <row r="32" spans="1:4">
      <c r="A32" s="2"/>
      <c r="B32" s="2"/>
      <c r="C32" s="2"/>
      <c r="D32" s="80"/>
    </row>
    <row r="33" spans="1:4">
      <c r="A33" s="2"/>
      <c r="B33" s="2"/>
      <c r="C33" s="2"/>
      <c r="D33" s="80"/>
    </row>
    <row r="34" spans="1:4">
      <c r="A34" s="2"/>
      <c r="B34" s="2"/>
      <c r="C34" s="2"/>
      <c r="D34" s="2"/>
    </row>
    <row r="35" spans="1:4">
      <c r="A35" s="2"/>
      <c r="B35" s="2"/>
      <c r="C35" s="2"/>
      <c r="D35" s="2"/>
    </row>
    <row r="36" spans="1:4">
      <c r="A36" s="2"/>
      <c r="B36" s="2"/>
      <c r="C36" s="2"/>
      <c r="D36" s="2"/>
    </row>
    <row r="37" spans="1:4">
      <c r="A37" s="2"/>
      <c r="B37" s="2"/>
      <c r="C37" s="2"/>
      <c r="D37" s="2"/>
    </row>
    <row r="38" spans="1:4">
      <c r="A38" s="2"/>
      <c r="B38" s="2"/>
      <c r="C38" s="2"/>
      <c r="D38" s="2"/>
    </row>
    <row r="39" spans="1:4">
      <c r="A39" s="2"/>
      <c r="B39" s="2"/>
      <c r="C39" s="2"/>
      <c r="D39" s="2"/>
    </row>
    <row r="40" spans="1:4">
      <c r="A40" s="2"/>
      <c r="B40" s="2"/>
      <c r="C40" s="2"/>
      <c r="D40" s="2"/>
    </row>
    <row r="41" spans="1:4">
      <c r="A41" s="2"/>
      <c r="B41" s="2"/>
      <c r="C41" s="2"/>
      <c r="D41" s="2"/>
    </row>
    <row r="42" spans="1:4">
      <c r="A42" s="2"/>
      <c r="B42" s="2"/>
      <c r="C42" s="2"/>
      <c r="D42" s="2"/>
    </row>
    <row r="43" spans="1:4">
      <c r="A43" s="2"/>
      <c r="B43" s="2"/>
      <c r="C43" s="2"/>
      <c r="D43" s="2"/>
    </row>
    <row r="44" spans="1:4">
      <c r="A44" s="2"/>
      <c r="B44" s="2"/>
      <c r="C44" s="2"/>
      <c r="D44" s="2"/>
    </row>
    <row r="45" spans="1:4">
      <c r="A45" s="2"/>
      <c r="B45" s="2"/>
      <c r="C45" s="2"/>
      <c r="D45" s="2"/>
    </row>
    <row r="46" spans="1:4">
      <c r="A46" s="2"/>
      <c r="B46" s="2"/>
      <c r="C46" s="2"/>
      <c r="D46" s="2"/>
    </row>
    <row r="47" spans="1:4">
      <c r="A47" s="2"/>
      <c r="B47" s="2"/>
      <c r="C47" s="2"/>
      <c r="D47" s="2"/>
    </row>
    <row r="48" spans="1:4">
      <c r="A48" s="2"/>
      <c r="B48" s="2"/>
      <c r="C48" s="2"/>
      <c r="D48" s="2"/>
    </row>
    <row r="49" spans="1:4">
      <c r="A49" s="2"/>
      <c r="B49" s="2"/>
      <c r="C49" s="2"/>
      <c r="D49" s="2"/>
    </row>
    <row r="50" spans="1:4">
      <c r="A50" s="2"/>
      <c r="B50" s="2"/>
      <c r="C50" s="2"/>
      <c r="D50" s="2"/>
    </row>
    <row r="51" spans="1:4">
      <c r="A51" s="2"/>
      <c r="B51" s="2"/>
      <c r="C51" s="2"/>
      <c r="D51" s="2"/>
    </row>
    <row r="52" spans="1:4">
      <c r="A52" s="2"/>
      <c r="B52" s="2"/>
      <c r="C52" s="2"/>
      <c r="D52" s="2"/>
    </row>
    <row r="53" spans="1:4">
      <c r="A53" s="2"/>
      <c r="B53" s="2"/>
      <c r="C53" s="2"/>
      <c r="D53" s="2"/>
    </row>
    <row r="54" spans="1:4">
      <c r="A54" s="2"/>
      <c r="B54" s="2"/>
      <c r="C54" s="2"/>
      <c r="D54" s="2"/>
    </row>
    <row r="55" spans="1:4">
      <c r="A55" s="2"/>
      <c r="B55" s="2"/>
      <c r="C55" s="2"/>
      <c r="D55" s="2"/>
    </row>
    <row r="56" spans="1:4">
      <c r="A56" s="2"/>
      <c r="B56" s="2"/>
      <c r="C56" s="2"/>
      <c r="D56" s="2"/>
    </row>
    <row r="57" spans="1:4">
      <c r="A57" s="2"/>
      <c r="B57" s="2"/>
      <c r="C57" s="2"/>
      <c r="D57" s="2"/>
    </row>
    <row r="58" spans="1:4">
      <c r="A58" s="2"/>
      <c r="B58" s="2"/>
      <c r="C58" s="2"/>
      <c r="D58" s="2"/>
    </row>
    <row r="59" spans="1:4">
      <c r="A59" s="2"/>
      <c r="B59" s="2"/>
      <c r="C59" s="2"/>
      <c r="D59" s="2"/>
    </row>
    <row r="60" spans="1:4">
      <c r="A60" s="2"/>
      <c r="B60" s="2"/>
      <c r="C60" s="2"/>
      <c r="D60" s="2"/>
    </row>
    <row r="61" spans="1:4">
      <c r="A61" s="2"/>
      <c r="B61" s="2"/>
      <c r="C61" s="2"/>
      <c r="D61" s="2"/>
    </row>
    <row r="62" spans="1:4">
      <c r="A62" s="2"/>
      <c r="B62" s="2"/>
      <c r="C62" s="2"/>
      <c r="D62" s="2"/>
    </row>
    <row r="63" spans="1:4">
      <c r="A63" s="2"/>
      <c r="B63" s="2"/>
      <c r="C63" s="2"/>
      <c r="D63" s="2"/>
    </row>
    <row r="64" spans="1:4">
      <c r="A64" s="2"/>
      <c r="B64" s="2"/>
      <c r="C64" s="2"/>
      <c r="D64" s="2"/>
    </row>
    <row r="65" spans="1:4">
      <c r="A65" s="2"/>
      <c r="B65" s="2"/>
      <c r="C65" s="2"/>
      <c r="D65" s="2"/>
    </row>
    <row r="66" spans="1:4">
      <c r="A66" s="2"/>
      <c r="B66" s="2"/>
      <c r="C66" s="2"/>
      <c r="D66" s="2"/>
    </row>
    <row r="67" spans="1:4">
      <c r="A67" s="2"/>
      <c r="B67" s="2"/>
      <c r="C67" s="2"/>
      <c r="D67" s="2"/>
    </row>
    <row r="68" spans="1:4">
      <c r="A68" s="2"/>
      <c r="B68" s="2"/>
      <c r="C68" s="2"/>
      <c r="D68" s="2"/>
    </row>
    <row r="69" spans="1:4">
      <c r="A69" s="2"/>
      <c r="B69" s="2"/>
      <c r="C69" s="2"/>
      <c r="D69" s="2"/>
    </row>
    <row r="70" spans="1:4">
      <c r="A70" s="2"/>
      <c r="B70" s="2"/>
      <c r="C70" s="2"/>
      <c r="D70" s="2"/>
    </row>
    <row r="71" spans="1:4">
      <c r="A71" s="2"/>
      <c r="B71" s="2"/>
      <c r="C71" s="2"/>
      <c r="D71" s="2"/>
    </row>
    <row r="72" spans="1:4">
      <c r="A72" s="2"/>
      <c r="B72" s="2"/>
      <c r="C72" s="2"/>
      <c r="D72" s="2"/>
    </row>
    <row r="73" spans="1:4">
      <c r="A73" s="45"/>
    </row>
    <row r="74" spans="1:4">
      <c r="A74" s="45"/>
    </row>
    <row r="75" spans="1:4">
      <c r="A75" s="45"/>
    </row>
    <row r="76" spans="1:4">
      <c r="A76" s="45"/>
    </row>
    <row r="77" spans="1:4">
      <c r="A77" s="45"/>
      <c r="B77" s="54"/>
      <c r="C77" s="138"/>
      <c r="D77" s="67"/>
    </row>
    <row r="78" spans="1:4">
      <c r="A78" s="45"/>
    </row>
    <row r="79" spans="1:4">
      <c r="A79" s="45"/>
    </row>
  </sheetData>
  <pageMargins left="0.7" right="0.7" top="0.78740157499999996" bottom="0.78740157499999996" header="0.3" footer="0.3"/>
  <pageSetup paperSize="9" orientation="portrait" r:id="rId1"/>
</worksheet>
</file>

<file path=xl/worksheets/sheet103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00000000-0001-0000-6600-000000000000}">
  <dimension ref="A1:D63"/>
  <sheetViews>
    <sheetView zoomScale="90" zoomScaleNormal="90" workbookViewId="0">
      <selection activeCell="A11" sqref="A11:XFD24"/>
    </sheetView>
  </sheetViews>
  <sheetFormatPr defaultColWidth="11.42578125" defaultRowHeight="15"/>
  <cols>
    <col min="1" max="1" width="24" bestFit="1" customWidth="1"/>
    <col min="2" max="2" width="37.7109375" bestFit="1" customWidth="1"/>
    <col min="3" max="3" width="16.28515625" bestFit="1" customWidth="1"/>
  </cols>
  <sheetData>
    <row r="1" spans="1:4" ht="30">
      <c r="A1" s="162" t="s">
        <v>127</v>
      </c>
      <c r="B1" s="2">
        <f>Gesamtübersicht!CY2</f>
        <v>0</v>
      </c>
      <c r="C1" s="2"/>
      <c r="D1" s="2"/>
    </row>
    <row r="2" spans="1:4">
      <c r="A2" s="5" t="s">
        <v>128</v>
      </c>
      <c r="B2" s="2">
        <f>Gesamtübersicht!CY3</f>
        <v>0</v>
      </c>
      <c r="C2" s="2"/>
      <c r="D2" s="2"/>
    </row>
    <row r="3" spans="1:4">
      <c r="A3" s="5" t="s">
        <v>7</v>
      </c>
      <c r="B3" s="9">
        <f>Gesamtübersicht!CY6</f>
        <v>0</v>
      </c>
      <c r="C3" s="2"/>
      <c r="D3" s="2"/>
    </row>
    <row r="4" spans="1:4">
      <c r="A4" s="5" t="s">
        <v>11</v>
      </c>
      <c r="B4" s="57">
        <f>Gesamtübersicht!CY9</f>
        <v>0</v>
      </c>
      <c r="C4" s="2" t="str">
        <f>Gesamtübersicht!B9</f>
        <v>MJ/kg</v>
      </c>
      <c r="D4" s="2"/>
    </row>
    <row r="5" spans="1:4">
      <c r="A5" s="5" t="s">
        <v>13</v>
      </c>
      <c r="B5" s="57">
        <f>Gesamtübersicht!CY10</f>
        <v>0</v>
      </c>
      <c r="C5" s="2" t="str">
        <f>Gesamtübersicht!B10</f>
        <v>MJ/kg</v>
      </c>
      <c r="D5" s="2"/>
    </row>
    <row r="6" spans="1:4">
      <c r="A6" s="5" t="s">
        <v>129</v>
      </c>
      <c r="B6" s="114">
        <f>Gesamtübersicht!CY11</f>
        <v>0</v>
      </c>
      <c r="C6" s="2" t="str">
        <f>Gesamtübersicht!B11</f>
        <v>Ma.-%</v>
      </c>
      <c r="D6" s="2"/>
    </row>
    <row r="7" spans="1:4">
      <c r="A7" s="5" t="s">
        <v>130</v>
      </c>
      <c r="B7" s="114">
        <f>Gesamtübersicht!CY12</f>
        <v>0</v>
      </c>
      <c r="C7" s="2" t="str">
        <f>Gesamtübersicht!B12</f>
        <v>Ma.-%</v>
      </c>
      <c r="D7" s="2"/>
    </row>
    <row r="8" spans="1:4">
      <c r="A8" s="5" t="s">
        <v>143</v>
      </c>
      <c r="B8" s="114" t="e">
        <f>Gesamtübersicht!#REF!</f>
        <v>#REF!</v>
      </c>
      <c r="C8" s="2" t="e">
        <f>Gesamtübersicht!#REF!</f>
        <v>#REF!</v>
      </c>
      <c r="D8" s="2"/>
    </row>
    <row r="9" spans="1:4">
      <c r="A9" s="5" t="s">
        <v>145</v>
      </c>
      <c r="B9" s="114" t="e">
        <f>Gesamtübersicht!#REF!</f>
        <v>#REF!</v>
      </c>
      <c r="C9" s="2" t="e">
        <f>Gesamtübersicht!#REF!</f>
        <v>#REF!</v>
      </c>
      <c r="D9" s="2"/>
    </row>
    <row r="10" spans="1:4">
      <c r="A10" s="5" t="s">
        <v>17</v>
      </c>
      <c r="B10" s="32">
        <f>Gesamtübersicht!CY13</f>
        <v>0</v>
      </c>
      <c r="C10" s="2" t="str">
        <f>Gesamtübersicht!B13</f>
        <v>kg/m³</v>
      </c>
      <c r="D10" s="2"/>
    </row>
    <row r="11" spans="1:4">
      <c r="A11" s="2"/>
      <c r="B11" s="2"/>
      <c r="C11" s="2"/>
      <c r="D11" s="2"/>
    </row>
    <row r="12" spans="1:4">
      <c r="A12" s="2"/>
      <c r="B12" s="2"/>
      <c r="C12" s="2"/>
      <c r="D12" s="2"/>
    </row>
    <row r="13" spans="1:4">
      <c r="A13" s="2"/>
      <c r="B13" s="2"/>
      <c r="C13" s="2"/>
      <c r="D13" s="2"/>
    </row>
    <row r="14" spans="1:4">
      <c r="A14" s="2"/>
      <c r="B14" s="2"/>
      <c r="C14" s="2"/>
      <c r="D14" s="2"/>
    </row>
    <row r="15" spans="1:4">
      <c r="A15" s="2"/>
      <c r="B15" s="2"/>
      <c r="C15" s="2"/>
      <c r="D15" s="2"/>
    </row>
    <row r="16" spans="1:4">
      <c r="A16" s="2"/>
      <c r="B16" s="2"/>
      <c r="C16" s="2"/>
      <c r="D16" s="2"/>
    </row>
    <row r="17" spans="1:4">
      <c r="A17" s="2"/>
      <c r="B17" s="2"/>
      <c r="C17" s="2"/>
      <c r="D17" s="2"/>
    </row>
    <row r="18" spans="1:4">
      <c r="A18" s="2"/>
      <c r="B18" s="2"/>
      <c r="C18" s="2"/>
      <c r="D18" s="80"/>
    </row>
    <row r="19" spans="1:4">
      <c r="A19" s="2"/>
      <c r="B19" s="2"/>
      <c r="C19" s="2"/>
      <c r="D19" s="80"/>
    </row>
    <row r="20" spans="1:4">
      <c r="A20" s="2"/>
      <c r="B20" s="2"/>
      <c r="C20" s="2"/>
      <c r="D20" s="2"/>
    </row>
    <row r="21" spans="1:4">
      <c r="A21" s="2"/>
      <c r="B21" s="2"/>
      <c r="C21" s="2"/>
      <c r="D21" s="2"/>
    </row>
    <row r="22" spans="1:4">
      <c r="A22" s="2"/>
      <c r="B22" s="2"/>
      <c r="C22" s="2"/>
      <c r="D22" s="2"/>
    </row>
    <row r="23" spans="1:4">
      <c r="A23" s="2"/>
      <c r="B23" s="2"/>
      <c r="C23" s="2"/>
      <c r="D23" s="2"/>
    </row>
    <row r="24" spans="1:4">
      <c r="A24" s="2"/>
      <c r="B24" s="2"/>
      <c r="C24" s="2"/>
      <c r="D24" s="2"/>
    </row>
    <row r="25" spans="1:4">
      <c r="A25" s="2"/>
      <c r="B25" s="2"/>
      <c r="C25" s="2"/>
      <c r="D25" s="2"/>
    </row>
    <row r="26" spans="1:4">
      <c r="A26" s="2"/>
      <c r="B26" s="2"/>
      <c r="C26" s="2"/>
      <c r="D26" s="2"/>
    </row>
    <row r="27" spans="1:4">
      <c r="A27" s="2"/>
      <c r="B27" s="2"/>
      <c r="C27" s="2"/>
      <c r="D27" s="2"/>
    </row>
    <row r="28" spans="1:4">
      <c r="A28" s="2"/>
      <c r="B28" s="2"/>
      <c r="C28" s="2"/>
      <c r="D28" s="2"/>
    </row>
    <row r="29" spans="1:4">
      <c r="A29" s="2"/>
      <c r="B29" s="2"/>
      <c r="C29" s="2"/>
      <c r="D29" s="2"/>
    </row>
    <row r="30" spans="1:4">
      <c r="A30" s="2"/>
      <c r="B30" s="2"/>
      <c r="C30" s="2"/>
      <c r="D30" s="2"/>
    </row>
    <row r="31" spans="1:4">
      <c r="A31" s="2"/>
      <c r="B31" s="2"/>
      <c r="C31" s="2"/>
      <c r="D31" s="2"/>
    </row>
    <row r="32" spans="1:4">
      <c r="A32" s="2"/>
      <c r="B32" s="2"/>
      <c r="C32" s="2"/>
      <c r="D32" s="2"/>
    </row>
    <row r="33" spans="1:4">
      <c r="A33" s="2"/>
      <c r="B33" s="2"/>
      <c r="C33" s="2"/>
      <c r="D33" s="2"/>
    </row>
    <row r="34" spans="1:4">
      <c r="A34" s="2"/>
      <c r="B34" s="2"/>
      <c r="C34" s="2"/>
      <c r="D34" s="2"/>
    </row>
    <row r="35" spans="1:4">
      <c r="A35" s="2"/>
      <c r="B35" s="2"/>
      <c r="C35" s="2"/>
      <c r="D35" s="2"/>
    </row>
    <row r="36" spans="1:4">
      <c r="A36" s="2"/>
      <c r="B36" s="2"/>
      <c r="C36" s="2"/>
      <c r="D36" s="2"/>
    </row>
    <row r="37" spans="1:4">
      <c r="A37" s="2"/>
      <c r="B37" s="2"/>
      <c r="C37" s="2"/>
      <c r="D37" s="2"/>
    </row>
    <row r="38" spans="1:4">
      <c r="A38" s="2"/>
      <c r="B38" s="2"/>
      <c r="C38" s="2"/>
      <c r="D38" s="2"/>
    </row>
    <row r="39" spans="1:4">
      <c r="A39" s="2"/>
      <c r="B39" s="2"/>
      <c r="C39" s="2"/>
      <c r="D39" s="2"/>
    </row>
    <row r="40" spans="1:4">
      <c r="A40" s="2"/>
      <c r="B40" s="2"/>
      <c r="C40" s="2"/>
      <c r="D40" s="2"/>
    </row>
    <row r="41" spans="1:4">
      <c r="A41" s="2"/>
      <c r="B41" s="2"/>
      <c r="C41" s="2"/>
      <c r="D41" s="2"/>
    </row>
    <row r="42" spans="1:4">
      <c r="A42" s="2"/>
      <c r="B42" s="2"/>
      <c r="C42" s="2"/>
      <c r="D42" s="2"/>
    </row>
    <row r="43" spans="1:4">
      <c r="A43" s="2"/>
      <c r="B43" s="2"/>
      <c r="C43" s="2"/>
      <c r="D43" s="2"/>
    </row>
    <row r="44" spans="1:4">
      <c r="A44" s="2"/>
      <c r="B44" s="2"/>
      <c r="C44" s="2"/>
      <c r="D44" s="2"/>
    </row>
    <row r="45" spans="1:4">
      <c r="A45" s="2"/>
      <c r="B45" s="2"/>
      <c r="C45" s="2"/>
      <c r="D45" s="2"/>
    </row>
    <row r="46" spans="1:4">
      <c r="A46" s="2"/>
      <c r="B46" s="2"/>
      <c r="C46" s="2"/>
      <c r="D46" s="2"/>
    </row>
    <row r="47" spans="1:4">
      <c r="A47" s="2"/>
      <c r="B47" s="2"/>
      <c r="C47" s="2"/>
      <c r="D47" s="2"/>
    </row>
    <row r="48" spans="1:4">
      <c r="A48" s="2"/>
      <c r="B48" s="2"/>
      <c r="C48" s="2"/>
      <c r="D48" s="2"/>
    </row>
    <row r="49" spans="1:4">
      <c r="A49" s="2"/>
      <c r="B49" s="2"/>
      <c r="C49" s="2"/>
      <c r="D49" s="2"/>
    </row>
    <row r="50" spans="1:4">
      <c r="A50" s="2"/>
      <c r="B50" s="2"/>
      <c r="C50" s="2"/>
      <c r="D50" s="2"/>
    </row>
    <row r="51" spans="1:4">
      <c r="A51" s="2"/>
      <c r="B51" s="2"/>
      <c r="C51" s="2"/>
      <c r="D51" s="2"/>
    </row>
    <row r="52" spans="1:4">
      <c r="A52" s="2"/>
      <c r="B52" s="2"/>
      <c r="C52" s="2"/>
      <c r="D52" s="2"/>
    </row>
    <row r="53" spans="1:4">
      <c r="A53" s="2"/>
      <c r="B53" s="2"/>
      <c r="C53" s="2"/>
      <c r="D53" s="2"/>
    </row>
    <row r="54" spans="1:4">
      <c r="A54" s="2"/>
      <c r="B54" s="2"/>
      <c r="C54" s="2"/>
      <c r="D54" s="2"/>
    </row>
    <row r="55" spans="1:4">
      <c r="A55" s="2"/>
      <c r="B55" s="2"/>
      <c r="C55" s="2"/>
      <c r="D55" s="2"/>
    </row>
    <row r="56" spans="1:4">
      <c r="A56" s="2"/>
      <c r="B56" s="2"/>
      <c r="C56" s="2"/>
      <c r="D56" s="2"/>
    </row>
    <row r="57" spans="1:4">
      <c r="A57" s="2"/>
      <c r="B57" s="2"/>
      <c r="C57" s="2"/>
      <c r="D57" s="2"/>
    </row>
    <row r="58" spans="1:4">
      <c r="A58" s="2"/>
      <c r="B58" s="2"/>
      <c r="C58" s="2"/>
      <c r="D58" s="2"/>
    </row>
    <row r="59" spans="1:4">
      <c r="A59" s="45"/>
    </row>
    <row r="60" spans="1:4">
      <c r="A60" s="45"/>
    </row>
    <row r="61" spans="1:4">
      <c r="A61" s="45"/>
    </row>
    <row r="62" spans="1:4">
      <c r="A62" s="45"/>
    </row>
    <row r="63" spans="1:4">
      <c r="A63" s="45"/>
      <c r="B63" s="54"/>
      <c r="C63" s="138"/>
      <c r="D63" s="67"/>
    </row>
  </sheetData>
  <pageMargins left="0.7" right="0.7" top="0.78740157499999996" bottom="0.78740157499999996" header="0.3" footer="0.3"/>
  <pageSetup paperSize="9" orientation="portrait" r:id="rId1"/>
</worksheet>
</file>

<file path=xl/worksheets/sheet104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00000000-0001-0000-6700-000000000000}">
  <dimension ref="A1:D47"/>
  <sheetViews>
    <sheetView zoomScale="90" zoomScaleNormal="90" workbookViewId="0">
      <selection activeCell="A39" sqref="A39"/>
    </sheetView>
  </sheetViews>
  <sheetFormatPr defaultColWidth="11.42578125" defaultRowHeight="15"/>
  <cols>
    <col min="1" max="1" width="24" bestFit="1" customWidth="1"/>
    <col min="2" max="2" width="37.7109375" bestFit="1" customWidth="1"/>
    <col min="3" max="3" width="10.7109375" bestFit="1" customWidth="1"/>
  </cols>
  <sheetData>
    <row r="1" spans="1:4" ht="30">
      <c r="A1" s="5" t="s">
        <v>127</v>
      </c>
      <c r="B1" s="2">
        <f>Gesamtübersicht!CZ2</f>
        <v>0</v>
      </c>
      <c r="C1" s="2"/>
      <c r="D1" s="2"/>
    </row>
    <row r="2" spans="1:4">
      <c r="A2" s="5" t="s">
        <v>128</v>
      </c>
      <c r="B2" s="2">
        <f>Gesamtübersicht!CZ3</f>
        <v>0</v>
      </c>
      <c r="C2" s="2"/>
      <c r="D2" s="2"/>
    </row>
    <row r="3" spans="1:4">
      <c r="A3" s="5" t="s">
        <v>7</v>
      </c>
      <c r="B3" s="9">
        <f>Gesamtübersicht!CZ6</f>
        <v>0</v>
      </c>
      <c r="C3" s="2"/>
      <c r="D3" s="2"/>
    </row>
    <row r="4" spans="1:4">
      <c r="A4" s="5" t="s">
        <v>11</v>
      </c>
      <c r="B4" s="57">
        <f>Gesamtübersicht!CZ9</f>
        <v>0</v>
      </c>
      <c r="C4" s="2" t="str">
        <f>Gesamtübersicht!B9</f>
        <v>MJ/kg</v>
      </c>
      <c r="D4" s="2"/>
    </row>
    <row r="5" spans="1:4">
      <c r="A5" s="5" t="s">
        <v>13</v>
      </c>
      <c r="B5" s="57">
        <f>Gesamtübersicht!CZ10</f>
        <v>0</v>
      </c>
      <c r="C5" s="2" t="str">
        <f>Gesamtübersicht!B10</f>
        <v>MJ/kg</v>
      </c>
      <c r="D5" s="2"/>
    </row>
    <row r="6" spans="1:4">
      <c r="A6" s="5" t="s">
        <v>129</v>
      </c>
      <c r="B6" s="114">
        <f>Gesamtübersicht!CZ11</f>
        <v>0</v>
      </c>
      <c r="C6" s="2" t="str">
        <f>Gesamtübersicht!B11</f>
        <v>Ma.-%</v>
      </c>
      <c r="D6" s="2"/>
    </row>
    <row r="7" spans="1:4">
      <c r="A7" s="5" t="s">
        <v>130</v>
      </c>
      <c r="B7" s="114">
        <f>Gesamtübersicht!CZ12</f>
        <v>0</v>
      </c>
      <c r="C7" s="2" t="str">
        <f>Gesamtübersicht!B12</f>
        <v>Ma.-%</v>
      </c>
      <c r="D7" s="2"/>
    </row>
    <row r="8" spans="1:4">
      <c r="A8" s="5" t="s">
        <v>143</v>
      </c>
      <c r="B8" s="114" t="e">
        <f>Gesamtübersicht!#REF!</f>
        <v>#REF!</v>
      </c>
      <c r="C8" s="2" t="e">
        <f>Gesamtübersicht!#REF!</f>
        <v>#REF!</v>
      </c>
      <c r="D8" s="2"/>
    </row>
    <row r="9" spans="1:4">
      <c r="A9" s="5" t="s">
        <v>145</v>
      </c>
      <c r="B9" s="114" t="e">
        <f>Gesamtübersicht!#REF!</f>
        <v>#REF!</v>
      </c>
      <c r="C9" s="2" t="e">
        <f>Gesamtübersicht!#REF!</f>
        <v>#REF!</v>
      </c>
      <c r="D9" s="2"/>
    </row>
    <row r="10" spans="1:4">
      <c r="A10" s="5" t="s">
        <v>17</v>
      </c>
      <c r="B10" s="32">
        <f>Gesamtübersicht!CZ13</f>
        <v>0</v>
      </c>
      <c r="C10" s="2" t="str">
        <f>Gesamtübersicht!B13</f>
        <v>kg/m³</v>
      </c>
      <c r="D10" s="2"/>
    </row>
    <row r="11" spans="1:4">
      <c r="A11" s="1"/>
      <c r="B11" s="9"/>
      <c r="C11" s="2"/>
      <c r="D11" s="2"/>
    </row>
    <row r="12" spans="1:4">
      <c r="A12" s="2"/>
      <c r="B12" s="2"/>
      <c r="C12" s="2"/>
      <c r="D12" s="2"/>
    </row>
    <row r="13" spans="1:4">
      <c r="A13" s="2"/>
      <c r="B13" s="2"/>
      <c r="C13" s="2"/>
      <c r="D13" s="2"/>
    </row>
    <row r="14" spans="1:4">
      <c r="A14" s="2"/>
      <c r="B14" s="2"/>
      <c r="C14" s="2"/>
      <c r="D14" s="2"/>
    </row>
    <row r="15" spans="1:4">
      <c r="A15" s="2"/>
      <c r="B15" s="2"/>
      <c r="C15" s="2"/>
      <c r="D15" s="2"/>
    </row>
    <row r="16" spans="1:4">
      <c r="A16" s="2"/>
      <c r="B16" s="2"/>
      <c r="C16" s="2"/>
      <c r="D16" s="2"/>
    </row>
    <row r="17" spans="1:4">
      <c r="A17" s="2"/>
      <c r="B17" s="2"/>
      <c r="C17" s="2"/>
      <c r="D17" s="2"/>
    </row>
    <row r="18" spans="1:4">
      <c r="A18" s="2"/>
      <c r="B18" s="2"/>
      <c r="C18" s="2"/>
      <c r="D18" s="2"/>
    </row>
    <row r="19" spans="1:4">
      <c r="A19" s="2"/>
      <c r="B19" s="2"/>
      <c r="C19" s="2"/>
      <c r="D19" s="2"/>
    </row>
    <row r="20" spans="1:4">
      <c r="A20" s="2"/>
      <c r="B20" s="2"/>
      <c r="C20" s="2"/>
      <c r="D20" s="2"/>
    </row>
    <row r="21" spans="1:4">
      <c r="A21" s="2"/>
      <c r="B21" s="2"/>
      <c r="C21" s="2"/>
      <c r="D21" s="2"/>
    </row>
    <row r="22" spans="1:4">
      <c r="A22" s="2"/>
      <c r="B22" s="2"/>
      <c r="C22" s="2"/>
      <c r="D22" s="2"/>
    </row>
    <row r="23" spans="1:4">
      <c r="A23" s="2"/>
      <c r="B23" s="2"/>
      <c r="C23" s="2"/>
      <c r="D23" s="2"/>
    </row>
    <row r="24" spans="1:4">
      <c r="A24" s="2"/>
      <c r="B24" s="2"/>
      <c r="C24" s="2"/>
      <c r="D24" s="2"/>
    </row>
    <row r="25" spans="1:4">
      <c r="A25" s="2"/>
      <c r="B25" s="2"/>
      <c r="C25" s="2"/>
      <c r="D25" s="2"/>
    </row>
    <row r="26" spans="1:4">
      <c r="A26" s="2"/>
      <c r="B26" s="2"/>
      <c r="C26" s="2"/>
      <c r="D26" s="2"/>
    </row>
    <row r="27" spans="1:4">
      <c r="A27" s="2"/>
      <c r="B27" s="2"/>
      <c r="C27" s="2"/>
      <c r="D27" s="2"/>
    </row>
    <row r="28" spans="1:4">
      <c r="A28" s="2"/>
      <c r="B28" s="2"/>
      <c r="C28" s="2"/>
      <c r="D28" s="2"/>
    </row>
    <row r="29" spans="1:4">
      <c r="A29" s="2"/>
      <c r="B29" s="2"/>
      <c r="C29" s="2"/>
      <c r="D29" s="2"/>
    </row>
    <row r="30" spans="1:4">
      <c r="A30" s="2"/>
      <c r="B30" s="2"/>
      <c r="C30" s="2"/>
      <c r="D30" s="2"/>
    </row>
    <row r="31" spans="1:4">
      <c r="A31" s="2"/>
      <c r="B31" s="2"/>
      <c r="C31" s="2"/>
      <c r="D31" s="2"/>
    </row>
    <row r="32" spans="1:4">
      <c r="A32" s="2"/>
      <c r="B32" s="2"/>
      <c r="C32" s="2"/>
      <c r="D32" s="80"/>
    </row>
    <row r="33" spans="1:4">
      <c r="A33" s="2"/>
      <c r="B33" s="2"/>
      <c r="C33" s="2"/>
      <c r="D33" s="80"/>
    </row>
    <row r="34" spans="1:4">
      <c r="A34" s="2"/>
      <c r="B34" s="2"/>
      <c r="C34" s="2"/>
      <c r="D34" s="2"/>
    </row>
    <row r="35" spans="1:4">
      <c r="A35" s="2"/>
      <c r="B35" s="2"/>
      <c r="C35" s="2"/>
      <c r="D35" s="2"/>
    </row>
    <row r="36" spans="1:4">
      <c r="A36" s="2"/>
      <c r="B36" s="2"/>
      <c r="C36" s="2"/>
      <c r="D36" s="2"/>
    </row>
    <row r="37" spans="1:4">
      <c r="A37" s="2"/>
      <c r="B37" s="2"/>
      <c r="C37" s="2"/>
      <c r="D37" s="2"/>
    </row>
    <row r="38" spans="1:4">
      <c r="A38" s="2"/>
      <c r="B38" s="2"/>
      <c r="C38" s="2"/>
      <c r="D38" s="2"/>
    </row>
    <row r="39" spans="1:4">
      <c r="A39" s="2"/>
      <c r="B39" s="2"/>
      <c r="C39" s="2"/>
      <c r="D39" s="2"/>
    </row>
    <row r="40" spans="1:4">
      <c r="A40" s="2"/>
      <c r="B40" s="2"/>
      <c r="C40" s="2"/>
      <c r="D40" s="2"/>
    </row>
    <row r="41" spans="1:4">
      <c r="A41" s="2"/>
      <c r="B41" s="2"/>
      <c r="C41" s="2"/>
      <c r="D41" s="2"/>
    </row>
    <row r="42" spans="1:4">
      <c r="A42" s="2"/>
      <c r="B42" s="2"/>
      <c r="C42" s="2"/>
      <c r="D42" s="2"/>
    </row>
    <row r="43" spans="1:4">
      <c r="A43" s="2"/>
      <c r="B43" s="2"/>
      <c r="C43" s="2"/>
      <c r="D43" s="2"/>
    </row>
    <row r="44" spans="1:4">
      <c r="A44" s="2"/>
      <c r="B44" s="2"/>
      <c r="C44" s="2"/>
      <c r="D44" s="2"/>
    </row>
    <row r="45" spans="1:4">
      <c r="A45" s="2"/>
      <c r="B45" s="2"/>
      <c r="C45" s="2"/>
      <c r="D45" s="2"/>
    </row>
    <row r="46" spans="1:4">
      <c r="A46" s="2"/>
      <c r="B46" s="2"/>
      <c r="C46" s="2"/>
      <c r="D46" s="2"/>
    </row>
    <row r="47" spans="1:4">
      <c r="A47" s="2"/>
      <c r="B47" s="2"/>
      <c r="C47" s="2"/>
      <c r="D47" s="2"/>
    </row>
  </sheetData>
  <pageMargins left="0.7" right="0.7" top="0.78740157499999996" bottom="0.78740157499999996" header="0.3" footer="0.3"/>
</worksheet>
</file>

<file path=xl/worksheets/sheet105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00000000-0001-0000-6800-000000000000}">
  <dimension ref="A1:D73"/>
  <sheetViews>
    <sheetView topLeftCell="A55" zoomScale="90" zoomScaleNormal="90" workbookViewId="0">
      <selection activeCell="A74" sqref="A74:XFD178"/>
    </sheetView>
  </sheetViews>
  <sheetFormatPr defaultColWidth="11.42578125" defaultRowHeight="15"/>
  <cols>
    <col min="1" max="1" width="24" bestFit="1" customWidth="1"/>
    <col min="2" max="2" width="37.7109375" bestFit="1" customWidth="1"/>
    <col min="3" max="3" width="10.7109375" bestFit="1" customWidth="1"/>
  </cols>
  <sheetData>
    <row r="1" spans="1:4" ht="30">
      <c r="A1" s="5" t="s">
        <v>127</v>
      </c>
      <c r="B1" s="2">
        <f>Gesamtübersicht!DA2</f>
        <v>0</v>
      </c>
      <c r="C1" s="2"/>
      <c r="D1" s="2"/>
    </row>
    <row r="2" spans="1:4">
      <c r="A2" s="5" t="s">
        <v>128</v>
      </c>
      <c r="B2" s="2">
        <f>Gesamtübersicht!DA3</f>
        <v>0</v>
      </c>
      <c r="C2" s="2"/>
      <c r="D2" s="2"/>
    </row>
    <row r="3" spans="1:4">
      <c r="A3" s="5" t="s">
        <v>7</v>
      </c>
      <c r="B3" s="9">
        <f>Gesamtübersicht!DA6</f>
        <v>0</v>
      </c>
      <c r="C3" s="2"/>
      <c r="D3" s="2"/>
    </row>
    <row r="4" spans="1:4">
      <c r="A4" s="5" t="s">
        <v>11</v>
      </c>
      <c r="B4" s="57">
        <f>Gesamtübersicht!DA9</f>
        <v>0</v>
      </c>
      <c r="C4" s="2" t="str">
        <f>Gesamtübersicht!B9</f>
        <v>MJ/kg</v>
      </c>
      <c r="D4" s="2"/>
    </row>
    <row r="5" spans="1:4">
      <c r="A5" s="5" t="s">
        <v>13</v>
      </c>
      <c r="B5" s="57">
        <f>Gesamtübersicht!DA10</f>
        <v>0</v>
      </c>
      <c r="C5" s="2" t="str">
        <f>Gesamtübersicht!B10</f>
        <v>MJ/kg</v>
      </c>
      <c r="D5" s="2"/>
    </row>
    <row r="6" spans="1:4">
      <c r="A6" s="5" t="s">
        <v>129</v>
      </c>
      <c r="B6" s="114">
        <f>Gesamtübersicht!DA11</f>
        <v>0</v>
      </c>
      <c r="C6" s="2" t="str">
        <f>Gesamtübersicht!B11</f>
        <v>Ma.-%</v>
      </c>
      <c r="D6" s="2"/>
    </row>
    <row r="7" spans="1:4">
      <c r="A7" s="5" t="s">
        <v>130</v>
      </c>
      <c r="B7" s="114">
        <f>Gesamtübersicht!DA12</f>
        <v>0</v>
      </c>
      <c r="C7" s="2" t="str">
        <f>Gesamtübersicht!B12</f>
        <v>Ma.-%</v>
      </c>
      <c r="D7" s="2"/>
    </row>
    <row r="8" spans="1:4">
      <c r="A8" s="5" t="s">
        <v>143</v>
      </c>
      <c r="B8" s="114" t="e">
        <f>Gesamtübersicht!#REF!</f>
        <v>#REF!</v>
      </c>
      <c r="C8" s="2" t="e">
        <f>Gesamtübersicht!#REF!</f>
        <v>#REF!</v>
      </c>
      <c r="D8" s="2"/>
    </row>
    <row r="9" spans="1:4">
      <c r="A9" s="5" t="s">
        <v>145</v>
      </c>
      <c r="B9" s="114" t="e">
        <f>Gesamtübersicht!#REF!</f>
        <v>#REF!</v>
      </c>
      <c r="C9" s="2" t="e">
        <f>Gesamtübersicht!#REF!</f>
        <v>#REF!</v>
      </c>
      <c r="D9" s="2"/>
    </row>
    <row r="10" spans="1:4">
      <c r="A10" s="5" t="s">
        <v>17</v>
      </c>
      <c r="B10" s="32">
        <f>Gesamtübersicht!DA13</f>
        <v>0</v>
      </c>
      <c r="C10" s="2" t="str">
        <f>Gesamtübersicht!B13</f>
        <v>kg/m³</v>
      </c>
      <c r="D10" s="2"/>
    </row>
    <row r="11" spans="1:4">
      <c r="A11" s="1"/>
      <c r="B11" s="9"/>
      <c r="C11" s="2"/>
      <c r="D11" s="2"/>
    </row>
    <row r="12" spans="1:4">
      <c r="A12" s="2"/>
      <c r="B12" s="2"/>
      <c r="C12" s="2"/>
      <c r="D12" s="2"/>
    </row>
    <row r="13" spans="1:4">
      <c r="A13" s="2"/>
      <c r="B13" s="2"/>
      <c r="C13" s="2"/>
      <c r="D13" s="2"/>
    </row>
    <row r="14" spans="1:4">
      <c r="A14" s="2"/>
      <c r="B14" s="2"/>
      <c r="C14" s="2"/>
      <c r="D14" s="2"/>
    </row>
    <row r="15" spans="1:4">
      <c r="A15" s="2"/>
      <c r="B15" s="2"/>
      <c r="C15" s="2"/>
      <c r="D15" s="2"/>
    </row>
    <row r="16" spans="1:4">
      <c r="A16" s="2"/>
      <c r="B16" s="2"/>
      <c r="C16" s="2"/>
      <c r="D16" s="2"/>
    </row>
    <row r="17" spans="1:4">
      <c r="A17" s="2"/>
      <c r="B17" s="2"/>
      <c r="C17" s="2"/>
      <c r="D17" s="2"/>
    </row>
    <row r="18" spans="1:4">
      <c r="A18" s="2"/>
      <c r="B18" s="2"/>
      <c r="C18" s="2"/>
      <c r="D18" s="2"/>
    </row>
    <row r="19" spans="1:4">
      <c r="A19" s="2"/>
      <c r="B19" s="2"/>
      <c r="C19" s="2"/>
      <c r="D19" s="2"/>
    </row>
    <row r="20" spans="1:4">
      <c r="A20" s="2"/>
      <c r="B20" s="2"/>
      <c r="C20" s="2"/>
      <c r="D20" s="2"/>
    </row>
    <row r="21" spans="1:4">
      <c r="A21" s="2"/>
      <c r="B21" s="2"/>
      <c r="C21" s="2"/>
      <c r="D21" s="2"/>
    </row>
    <row r="22" spans="1:4">
      <c r="A22" s="2"/>
      <c r="B22" s="2"/>
      <c r="C22" s="2"/>
      <c r="D22" s="2"/>
    </row>
    <row r="23" spans="1:4">
      <c r="A23" s="2"/>
      <c r="B23" s="2"/>
      <c r="C23" s="2"/>
      <c r="D23" s="2"/>
    </row>
    <row r="24" spans="1:4">
      <c r="A24" s="2"/>
      <c r="B24" s="2"/>
      <c r="C24" s="2"/>
      <c r="D24" s="2"/>
    </row>
    <row r="25" spans="1:4">
      <c r="A25" s="2"/>
      <c r="B25" s="2"/>
      <c r="C25" s="2"/>
      <c r="D25" s="2"/>
    </row>
    <row r="26" spans="1:4">
      <c r="A26" s="2"/>
      <c r="B26" s="2"/>
      <c r="C26" s="2"/>
      <c r="D26" s="2"/>
    </row>
    <row r="27" spans="1:4">
      <c r="A27" s="2"/>
      <c r="B27" s="2"/>
      <c r="C27" s="2"/>
      <c r="D27" s="2"/>
    </row>
    <row r="28" spans="1:4">
      <c r="A28" s="2"/>
      <c r="B28" s="2"/>
      <c r="C28" s="2"/>
      <c r="D28" s="2"/>
    </row>
    <row r="29" spans="1:4">
      <c r="A29" s="2"/>
      <c r="B29" s="2"/>
      <c r="C29" s="2"/>
      <c r="D29" s="2"/>
    </row>
    <row r="30" spans="1:4">
      <c r="A30" s="2"/>
      <c r="B30" s="2"/>
      <c r="C30" s="2"/>
      <c r="D30" s="2"/>
    </row>
    <row r="31" spans="1:4">
      <c r="A31" s="2"/>
      <c r="B31" s="2"/>
      <c r="C31" s="2"/>
      <c r="D31" s="2"/>
    </row>
    <row r="32" spans="1:4">
      <c r="A32" s="2"/>
      <c r="B32" s="2"/>
      <c r="C32" s="2"/>
      <c r="D32" s="80"/>
    </row>
    <row r="33" spans="1:4">
      <c r="A33" s="2"/>
      <c r="B33" s="2"/>
      <c r="C33" s="2"/>
      <c r="D33" s="80"/>
    </row>
    <row r="34" spans="1:4">
      <c r="A34" s="2"/>
      <c r="B34" s="2"/>
      <c r="C34" s="2"/>
      <c r="D34" s="2"/>
    </row>
    <row r="35" spans="1:4">
      <c r="A35" s="2"/>
      <c r="B35" s="2"/>
      <c r="C35" s="2"/>
      <c r="D35" s="2"/>
    </row>
    <row r="36" spans="1:4">
      <c r="A36" s="2"/>
      <c r="B36" s="2"/>
      <c r="C36" s="2"/>
      <c r="D36" s="2"/>
    </row>
    <row r="37" spans="1:4">
      <c r="A37" s="2"/>
      <c r="B37" s="2"/>
      <c r="C37" s="2"/>
      <c r="D37" s="2"/>
    </row>
    <row r="38" spans="1:4">
      <c r="A38" s="2"/>
      <c r="B38" s="2"/>
      <c r="C38" s="2"/>
      <c r="D38" s="2"/>
    </row>
    <row r="39" spans="1:4">
      <c r="A39" s="2"/>
      <c r="B39" s="2"/>
      <c r="C39" s="2"/>
      <c r="D39" s="2"/>
    </row>
    <row r="40" spans="1:4">
      <c r="A40" s="2"/>
      <c r="B40" s="2"/>
      <c r="C40" s="2"/>
      <c r="D40" s="2"/>
    </row>
    <row r="41" spans="1:4">
      <c r="A41" s="2"/>
      <c r="B41" s="2"/>
      <c r="C41" s="2"/>
      <c r="D41" s="2"/>
    </row>
    <row r="42" spans="1:4">
      <c r="A42" s="2"/>
      <c r="B42" s="2"/>
      <c r="C42" s="2"/>
      <c r="D42" s="2"/>
    </row>
    <row r="43" spans="1:4">
      <c r="A43" s="2"/>
      <c r="B43" s="2"/>
      <c r="C43" s="2"/>
      <c r="D43" s="2"/>
    </row>
    <row r="44" spans="1:4">
      <c r="A44" s="2"/>
      <c r="B44" s="2"/>
      <c r="C44" s="2"/>
      <c r="D44" s="2"/>
    </row>
    <row r="45" spans="1:4">
      <c r="A45" s="2"/>
      <c r="B45" s="2"/>
      <c r="C45" s="2"/>
      <c r="D45" s="2"/>
    </row>
    <row r="46" spans="1:4">
      <c r="A46" s="2"/>
      <c r="B46" s="2"/>
      <c r="C46" s="2"/>
      <c r="D46" s="2"/>
    </row>
    <row r="47" spans="1:4">
      <c r="A47" s="2"/>
      <c r="B47" s="2"/>
      <c r="C47" s="2"/>
      <c r="D47" s="2"/>
    </row>
    <row r="48" spans="1:4">
      <c r="A48" s="2"/>
      <c r="B48" s="2"/>
      <c r="C48" s="2"/>
      <c r="D48" s="2"/>
    </row>
    <row r="49" spans="1:4">
      <c r="A49" s="2"/>
      <c r="B49" s="2"/>
      <c r="C49" s="2"/>
      <c r="D49" s="2"/>
    </row>
    <row r="50" spans="1:4">
      <c r="A50" s="2"/>
      <c r="B50" s="2"/>
      <c r="C50" s="2"/>
      <c r="D50" s="2"/>
    </row>
    <row r="51" spans="1:4">
      <c r="A51" s="2"/>
      <c r="B51" s="2"/>
      <c r="C51" s="2"/>
      <c r="D51" s="2"/>
    </row>
    <row r="52" spans="1:4">
      <c r="A52" s="2"/>
      <c r="B52" s="2"/>
      <c r="C52" s="2"/>
      <c r="D52" s="2"/>
    </row>
    <row r="53" spans="1:4">
      <c r="A53" s="2"/>
      <c r="B53" s="2"/>
      <c r="C53" s="2"/>
      <c r="D53" s="2"/>
    </row>
    <row r="54" spans="1:4">
      <c r="A54" s="2"/>
      <c r="B54" s="2"/>
      <c r="C54" s="2"/>
      <c r="D54" s="2"/>
    </row>
    <row r="55" spans="1:4">
      <c r="A55" s="2"/>
      <c r="B55" s="2"/>
      <c r="C55" s="2"/>
      <c r="D55" s="2"/>
    </row>
    <row r="56" spans="1:4">
      <c r="A56" s="2"/>
      <c r="B56" s="2"/>
      <c r="C56" s="2"/>
      <c r="D56" s="2"/>
    </row>
    <row r="57" spans="1:4">
      <c r="A57" s="2"/>
      <c r="B57" s="2"/>
      <c r="C57" s="2"/>
      <c r="D57" s="2"/>
    </row>
    <row r="58" spans="1:4">
      <c r="A58" s="2"/>
      <c r="B58" s="2"/>
      <c r="C58" s="2"/>
      <c r="D58" s="2"/>
    </row>
    <row r="59" spans="1:4">
      <c r="A59" s="2"/>
      <c r="B59" s="2"/>
      <c r="C59" s="2"/>
      <c r="D59" s="2"/>
    </row>
    <row r="60" spans="1:4">
      <c r="A60" s="2"/>
      <c r="B60" s="2"/>
      <c r="C60" s="2"/>
      <c r="D60" s="2"/>
    </row>
    <row r="61" spans="1:4">
      <c r="A61" s="2"/>
      <c r="B61" s="2"/>
      <c r="C61" s="2"/>
      <c r="D61" s="2"/>
    </row>
    <row r="62" spans="1:4">
      <c r="A62" s="2"/>
      <c r="B62" s="2"/>
      <c r="C62" s="2"/>
      <c r="D62" s="2"/>
    </row>
    <row r="63" spans="1:4">
      <c r="A63" s="2"/>
      <c r="B63" s="2"/>
      <c r="C63" s="2"/>
      <c r="D63" s="2"/>
    </row>
    <row r="64" spans="1:4">
      <c r="A64" s="2"/>
      <c r="B64" s="2"/>
      <c r="C64" s="2"/>
      <c r="D64" s="2"/>
    </row>
    <row r="65" spans="1:4">
      <c r="A65" s="2"/>
      <c r="B65" s="2"/>
      <c r="C65" s="2"/>
      <c r="D65" s="2"/>
    </row>
    <row r="66" spans="1:4">
      <c r="A66" s="2"/>
      <c r="B66" s="2"/>
      <c r="C66" s="2"/>
      <c r="D66" s="2"/>
    </row>
    <row r="67" spans="1:4">
      <c r="A67" s="2"/>
      <c r="B67" s="2"/>
      <c r="C67" s="2"/>
      <c r="D67" s="2"/>
    </row>
    <row r="68" spans="1:4">
      <c r="A68" s="2"/>
      <c r="B68" s="2"/>
      <c r="C68" s="2"/>
      <c r="D68" s="2"/>
    </row>
    <row r="69" spans="1:4">
      <c r="A69" s="2"/>
      <c r="B69" s="2"/>
      <c r="C69" s="2"/>
      <c r="D69" s="2"/>
    </row>
    <row r="70" spans="1:4">
      <c r="A70" s="2"/>
      <c r="B70" s="2"/>
      <c r="C70" s="2"/>
      <c r="D70" s="2"/>
    </row>
    <row r="71" spans="1:4">
      <c r="A71" s="2"/>
      <c r="B71" s="2"/>
      <c r="C71" s="2"/>
      <c r="D71" s="2"/>
    </row>
    <row r="72" spans="1:4">
      <c r="A72" s="2"/>
      <c r="B72" s="2"/>
      <c r="C72" s="2"/>
      <c r="D72" s="2"/>
    </row>
    <row r="73" spans="1:4">
      <c r="A73" s="45"/>
    </row>
  </sheetData>
  <pageMargins left="0.7" right="0.7" top="0.78740157499999996" bottom="0.78740157499999996" header="0.3" footer="0.3"/>
</worksheet>
</file>

<file path=xl/worksheets/sheet106.xml><?xml version="1.0" encoding="utf-8"?>
<worksheet xmlns="http://schemas.openxmlformats.org/spreadsheetml/2006/main" xmlns:r="http://schemas.openxmlformats.org/officeDocument/2006/relationships" xmlns:xdr="http://schemas.openxmlformats.org/drawingml/2006/spreadsheetDrawing" xmlns:x14="http://schemas.microsoft.com/office/spreadsheetml/2009/9/main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00000000-0001-0000-6900-000000000000}">
  <dimension ref="A1:F173"/>
  <sheetViews>
    <sheetView zoomScale="90" zoomScaleNormal="90" workbookViewId="0">
      <selection activeCell="F21" sqref="F21"/>
    </sheetView>
  </sheetViews>
  <sheetFormatPr defaultColWidth="11.42578125" defaultRowHeight="15"/>
  <cols>
    <col min="1" max="1" width="24" bestFit="1" customWidth="1"/>
    <col min="2" max="2" width="37.7109375" bestFit="1" customWidth="1"/>
    <col min="3" max="3" width="10.7109375" bestFit="1" customWidth="1"/>
  </cols>
  <sheetData>
    <row r="1" spans="1:4" ht="30">
      <c r="A1" s="5" t="s">
        <v>127</v>
      </c>
      <c r="B1" s="2">
        <f>Gesamtübersicht!DB2</f>
        <v>0</v>
      </c>
      <c r="C1" s="2"/>
      <c r="D1" s="2"/>
    </row>
    <row r="2" spans="1:4">
      <c r="A2" s="5" t="s">
        <v>128</v>
      </c>
      <c r="B2" s="2">
        <f>Gesamtübersicht!DB3</f>
        <v>0</v>
      </c>
      <c r="C2" s="2"/>
      <c r="D2" s="2"/>
    </row>
    <row r="3" spans="1:4">
      <c r="A3" s="5" t="s">
        <v>7</v>
      </c>
      <c r="B3" s="9">
        <f>Gesamtübersicht!DB6</f>
        <v>0</v>
      </c>
      <c r="C3" s="2"/>
      <c r="D3" s="2"/>
    </row>
    <row r="4" spans="1:4">
      <c r="A4" s="5" t="s">
        <v>11</v>
      </c>
      <c r="B4" s="57">
        <f>Gesamtübersicht!DB9</f>
        <v>0</v>
      </c>
      <c r="C4" s="2" t="str">
        <f>Gesamtübersicht!B9</f>
        <v>MJ/kg</v>
      </c>
      <c r="D4" s="2"/>
    </row>
    <row r="5" spans="1:4">
      <c r="A5" s="5" t="s">
        <v>13</v>
      </c>
      <c r="B5" s="57">
        <f>Gesamtübersicht!DB10</f>
        <v>0</v>
      </c>
      <c r="C5" s="2" t="str">
        <f>Gesamtübersicht!B10</f>
        <v>MJ/kg</v>
      </c>
      <c r="D5" s="2"/>
    </row>
    <row r="6" spans="1:4">
      <c r="A6" s="5" t="s">
        <v>129</v>
      </c>
      <c r="B6" s="114">
        <f>Gesamtübersicht!DB11</f>
        <v>0</v>
      </c>
      <c r="C6" s="2" t="str">
        <f>Gesamtübersicht!B11</f>
        <v>Ma.-%</v>
      </c>
      <c r="D6" s="2"/>
    </row>
    <row r="7" spans="1:4">
      <c r="A7" s="5" t="s">
        <v>130</v>
      </c>
      <c r="B7" s="114">
        <f>Gesamtübersicht!DB12</f>
        <v>0</v>
      </c>
      <c r="C7" s="2" t="str">
        <f>Gesamtübersicht!B12</f>
        <v>Ma.-%</v>
      </c>
      <c r="D7" s="2"/>
    </row>
    <row r="8" spans="1:4">
      <c r="A8" s="5" t="s">
        <v>143</v>
      </c>
      <c r="B8" s="114" t="e">
        <f>Gesamtübersicht!#REF!</f>
        <v>#REF!</v>
      </c>
      <c r="C8" s="2" t="e">
        <f>Gesamtübersicht!#REF!</f>
        <v>#REF!</v>
      </c>
      <c r="D8" s="2"/>
    </row>
    <row r="9" spans="1:4">
      <c r="A9" s="5" t="s">
        <v>145</v>
      </c>
      <c r="B9" s="114" t="e">
        <f>Gesamtübersicht!#REF!</f>
        <v>#REF!</v>
      </c>
      <c r="C9" s="2" t="e">
        <f>Gesamtübersicht!#REF!</f>
        <v>#REF!</v>
      </c>
      <c r="D9" s="2"/>
    </row>
    <row r="10" spans="1:4">
      <c r="A10" s="5" t="s">
        <v>17</v>
      </c>
      <c r="B10" s="32">
        <f>Gesamtübersicht!DB13</f>
        <v>0</v>
      </c>
      <c r="C10" s="2" t="str">
        <f>Gesamtübersicht!B13</f>
        <v>kg/m³</v>
      </c>
      <c r="D10" s="2"/>
    </row>
    <row r="11" spans="1:4">
      <c r="A11" s="1"/>
      <c r="B11" s="9"/>
      <c r="C11" s="2"/>
      <c r="D11" s="2"/>
    </row>
    <row r="12" spans="1:4">
      <c r="A12" s="2"/>
      <c r="B12" s="2"/>
      <c r="C12" s="2"/>
      <c r="D12" s="2"/>
    </row>
    <row r="13" spans="1:4">
      <c r="A13" s="2"/>
      <c r="B13" s="2"/>
      <c r="C13" s="2"/>
      <c r="D13" s="2"/>
    </row>
    <row r="14" spans="1:4">
      <c r="A14" s="2"/>
      <c r="B14" s="2"/>
      <c r="C14" s="2"/>
      <c r="D14" s="2"/>
    </row>
    <row r="15" spans="1:4">
      <c r="A15" s="2"/>
      <c r="B15" s="2"/>
      <c r="C15" s="2"/>
      <c r="D15" s="2"/>
    </row>
    <row r="16" spans="1:4">
      <c r="A16" s="2"/>
      <c r="B16" s="2"/>
      <c r="C16" s="2"/>
      <c r="D16" s="2"/>
    </row>
    <row r="17" spans="1:4">
      <c r="A17" s="2"/>
      <c r="B17" s="2"/>
      <c r="C17" s="2"/>
      <c r="D17" s="2"/>
    </row>
    <row r="18" spans="1:4">
      <c r="A18" s="2"/>
      <c r="B18" s="2"/>
      <c r="C18" s="2"/>
      <c r="D18" s="2"/>
    </row>
    <row r="19" spans="1:4">
      <c r="A19" s="2"/>
      <c r="B19" s="2"/>
      <c r="C19" s="2"/>
      <c r="D19" s="2"/>
    </row>
    <row r="20" spans="1:4">
      <c r="A20" s="2"/>
      <c r="B20" s="2"/>
      <c r="C20" s="2"/>
      <c r="D20" s="2"/>
    </row>
    <row r="21" spans="1:4">
      <c r="A21" s="2"/>
      <c r="B21" s="2"/>
      <c r="C21" s="2"/>
      <c r="D21" s="2"/>
    </row>
    <row r="22" spans="1:4">
      <c r="A22" s="2"/>
      <c r="B22" s="2"/>
      <c r="C22" s="2"/>
      <c r="D22" s="2"/>
    </row>
    <row r="23" spans="1:4">
      <c r="A23" s="2"/>
      <c r="B23" s="2"/>
      <c r="C23" s="2"/>
      <c r="D23" s="2"/>
    </row>
    <row r="24" spans="1:4">
      <c r="A24" s="2"/>
      <c r="B24" s="2"/>
      <c r="C24" s="2"/>
      <c r="D24" s="2"/>
    </row>
    <row r="25" spans="1:4">
      <c r="A25" s="2"/>
      <c r="B25" s="2"/>
      <c r="C25" s="2"/>
      <c r="D25" s="2"/>
    </row>
    <row r="26" spans="1:4">
      <c r="A26" s="2"/>
      <c r="B26" s="2"/>
      <c r="C26" s="2"/>
      <c r="D26" s="2"/>
    </row>
    <row r="27" spans="1:4">
      <c r="A27" s="2"/>
      <c r="B27" s="2"/>
      <c r="C27" s="2"/>
      <c r="D27" s="2"/>
    </row>
    <row r="28" spans="1:4">
      <c r="A28" s="2"/>
      <c r="B28" s="2"/>
      <c r="C28" s="2"/>
      <c r="D28" s="2"/>
    </row>
    <row r="29" spans="1:4">
      <c r="A29" s="2"/>
      <c r="B29" s="2"/>
      <c r="C29" s="2"/>
      <c r="D29" s="2"/>
    </row>
    <row r="30" spans="1:4">
      <c r="A30" s="2"/>
      <c r="B30" s="2"/>
      <c r="C30" s="2"/>
      <c r="D30" s="2"/>
    </row>
    <row r="31" spans="1:4">
      <c r="A31" s="2"/>
      <c r="B31" s="2"/>
      <c r="C31" s="2"/>
      <c r="D31" s="2"/>
    </row>
    <row r="32" spans="1:4">
      <c r="A32" s="2"/>
      <c r="B32" s="2"/>
      <c r="C32" s="2"/>
      <c r="D32" s="80"/>
    </row>
    <row r="33" spans="1:4">
      <c r="A33" s="2"/>
      <c r="B33" s="2"/>
      <c r="C33" s="2"/>
      <c r="D33" s="80"/>
    </row>
    <row r="34" spans="1:4">
      <c r="A34" s="2"/>
      <c r="B34" s="2"/>
      <c r="C34" s="2"/>
      <c r="D34" s="2"/>
    </row>
    <row r="35" spans="1:4">
      <c r="A35" s="2"/>
      <c r="B35" s="2"/>
      <c r="C35" s="2"/>
      <c r="D35" s="2"/>
    </row>
    <row r="36" spans="1:4">
      <c r="A36" s="2"/>
      <c r="B36" s="2"/>
      <c r="C36" s="2"/>
      <c r="D36" s="2"/>
    </row>
    <row r="37" spans="1:4">
      <c r="A37" s="2"/>
      <c r="B37" s="2"/>
      <c r="C37" s="2"/>
      <c r="D37" s="2"/>
    </row>
    <row r="38" spans="1:4">
      <c r="A38" s="2"/>
      <c r="B38" s="2"/>
      <c r="C38" s="2"/>
      <c r="D38" s="2"/>
    </row>
    <row r="39" spans="1:4">
      <c r="A39" s="2"/>
      <c r="B39" s="2"/>
      <c r="C39" s="2"/>
      <c r="D39" s="2"/>
    </row>
    <row r="40" spans="1:4">
      <c r="A40" s="2"/>
      <c r="B40" s="2"/>
      <c r="C40" s="2"/>
      <c r="D40" s="2"/>
    </row>
    <row r="41" spans="1:4">
      <c r="A41" s="2"/>
      <c r="B41" s="2"/>
      <c r="C41" s="2"/>
      <c r="D41" s="2"/>
    </row>
    <row r="42" spans="1:4">
      <c r="A42" s="2"/>
      <c r="B42" s="2"/>
      <c r="C42" s="2"/>
      <c r="D42" s="2"/>
    </row>
    <row r="43" spans="1:4">
      <c r="A43" s="2"/>
      <c r="B43" s="2"/>
      <c r="C43" s="2"/>
      <c r="D43" s="2"/>
    </row>
    <row r="44" spans="1:4">
      <c r="A44" s="2"/>
      <c r="B44" s="2"/>
      <c r="C44" s="2"/>
      <c r="D44" s="2"/>
    </row>
    <row r="45" spans="1:4">
      <c r="A45" s="2"/>
      <c r="B45" s="2"/>
      <c r="C45" s="2"/>
      <c r="D45" s="2"/>
    </row>
    <row r="46" spans="1:4">
      <c r="A46" s="2"/>
      <c r="B46" s="2"/>
      <c r="C46" s="2"/>
      <c r="D46" s="2"/>
    </row>
    <row r="47" spans="1:4">
      <c r="A47" s="2"/>
      <c r="B47" s="2"/>
      <c r="C47" s="2"/>
      <c r="D47" s="2"/>
    </row>
    <row r="48" spans="1:4">
      <c r="A48" s="2"/>
      <c r="B48" s="2"/>
      <c r="C48" s="2"/>
      <c r="D48" s="2"/>
    </row>
    <row r="49" spans="1:4">
      <c r="A49" s="2"/>
      <c r="B49" s="2"/>
      <c r="C49" s="2"/>
      <c r="D49" s="2"/>
    </row>
    <row r="50" spans="1:4">
      <c r="A50" s="2"/>
      <c r="B50" s="2"/>
      <c r="C50" s="2"/>
      <c r="D50" s="2"/>
    </row>
    <row r="51" spans="1:4">
      <c r="A51" s="2"/>
      <c r="B51" s="2"/>
      <c r="C51" s="2"/>
      <c r="D51" s="2"/>
    </row>
    <row r="52" spans="1:4">
      <c r="A52" s="2"/>
      <c r="B52" s="2"/>
      <c r="C52" s="2"/>
      <c r="D52" s="2"/>
    </row>
    <row r="53" spans="1:4">
      <c r="A53" s="2"/>
      <c r="B53" s="2"/>
      <c r="C53" s="2"/>
      <c r="D53" s="2"/>
    </row>
    <row r="54" spans="1:4">
      <c r="A54" s="2"/>
      <c r="B54" s="2"/>
      <c r="C54" s="2"/>
      <c r="D54" s="2"/>
    </row>
    <row r="55" spans="1:4">
      <c r="A55" s="2"/>
      <c r="B55" s="2"/>
      <c r="C55" s="2"/>
      <c r="D55" s="2"/>
    </row>
    <row r="56" spans="1:4">
      <c r="A56" s="2"/>
      <c r="B56" s="2"/>
      <c r="C56" s="2"/>
      <c r="D56" s="2"/>
    </row>
    <row r="57" spans="1:4">
      <c r="A57" s="2"/>
      <c r="B57" s="2"/>
      <c r="C57" s="2"/>
      <c r="D57" s="2"/>
    </row>
    <row r="58" spans="1:4">
      <c r="A58" s="2"/>
      <c r="B58" s="2"/>
      <c r="C58" s="2"/>
      <c r="D58" s="2"/>
    </row>
    <row r="59" spans="1:4">
      <c r="A59" s="2"/>
      <c r="B59" s="2"/>
      <c r="C59" s="2"/>
      <c r="D59" s="2"/>
    </row>
    <row r="60" spans="1:4">
      <c r="A60" s="2"/>
      <c r="B60" s="2"/>
      <c r="C60" s="2"/>
      <c r="D60" s="2"/>
    </row>
    <row r="61" spans="1:4">
      <c r="A61" s="2"/>
      <c r="B61" s="2"/>
      <c r="C61" s="2"/>
      <c r="D61" s="2"/>
    </row>
    <row r="62" spans="1:4">
      <c r="A62" s="2"/>
      <c r="B62" s="2"/>
      <c r="C62" s="2"/>
      <c r="D62" s="2"/>
    </row>
    <row r="63" spans="1:4">
      <c r="A63" s="2"/>
      <c r="B63" s="2"/>
      <c r="C63" s="2"/>
      <c r="D63" s="2"/>
    </row>
    <row r="64" spans="1:4">
      <c r="A64" s="2"/>
      <c r="B64" s="2"/>
      <c r="C64" s="2"/>
      <c r="D64" s="2"/>
    </row>
    <row r="65" spans="1:4">
      <c r="A65" s="2"/>
      <c r="B65" s="2"/>
      <c r="C65" s="2"/>
      <c r="D65" s="2"/>
    </row>
    <row r="66" spans="1:4">
      <c r="A66" s="2"/>
      <c r="B66" s="2"/>
      <c r="C66" s="2"/>
      <c r="D66" s="2"/>
    </row>
    <row r="67" spans="1:4">
      <c r="A67" s="2"/>
      <c r="B67" s="2"/>
      <c r="C67" s="2"/>
      <c r="D67" s="2"/>
    </row>
    <row r="68" spans="1:4">
      <c r="A68" s="2"/>
      <c r="B68" s="2"/>
      <c r="C68" s="2"/>
      <c r="D68" s="2"/>
    </row>
    <row r="69" spans="1:4">
      <c r="A69" s="2"/>
      <c r="B69" s="2"/>
      <c r="C69" s="2"/>
      <c r="D69" s="2"/>
    </row>
    <row r="70" spans="1:4">
      <c r="A70" s="2"/>
      <c r="B70" s="2"/>
      <c r="C70" s="2"/>
      <c r="D70" s="2"/>
    </row>
    <row r="71" spans="1:4">
      <c r="A71" s="2"/>
      <c r="B71" s="2"/>
      <c r="C71" s="2"/>
      <c r="D71" s="2"/>
    </row>
    <row r="72" spans="1:4">
      <c r="A72" s="2"/>
      <c r="B72" s="2"/>
      <c r="C72" s="2"/>
      <c r="D72" s="2"/>
    </row>
    <row r="73" spans="1:4">
      <c r="A73" s="45"/>
    </row>
    <row r="74" spans="1:4">
      <c r="A74" s="45"/>
    </row>
    <row r="75" spans="1:4">
      <c r="A75" s="45"/>
    </row>
    <row r="76" spans="1:4">
      <c r="A76" s="45"/>
    </row>
    <row r="77" spans="1:4">
      <c r="A77" s="45"/>
      <c r="B77" s="54"/>
      <c r="C77" s="138"/>
      <c r="D77" s="67"/>
    </row>
    <row r="78" spans="1:4">
      <c r="A78" s="45"/>
    </row>
    <row r="79" spans="1:4">
      <c r="A79" s="45"/>
    </row>
    <row r="80" spans="1:4">
      <c r="A80" s="45"/>
    </row>
    <row r="81" spans="1:5">
      <c r="A81" s="45"/>
      <c r="D81" s="155"/>
    </row>
    <row r="82" spans="1:5">
      <c r="A82" s="45" t="s">
        <v>148</v>
      </c>
      <c r="B82" s="46"/>
      <c r="C82" s="47" t="s">
        <v>0</v>
      </c>
      <c r="D82" s="139"/>
      <c r="E82" s="48"/>
    </row>
    <row r="83" spans="1:5">
      <c r="A83" s="227" t="s">
        <v>149</v>
      </c>
      <c r="B83" s="54" t="s">
        <v>150</v>
      </c>
      <c r="C83" s="55" t="s">
        <v>134</v>
      </c>
      <c r="E83" s="2"/>
    </row>
    <row r="84" spans="1:5">
      <c r="A84" s="228"/>
      <c r="B84" s="54" t="s">
        <v>151</v>
      </c>
      <c r="C84" s="69" t="s">
        <v>134</v>
      </c>
      <c r="D84" s="143"/>
      <c r="E84" s="34"/>
    </row>
    <row r="85" spans="1:5">
      <c r="A85" s="228"/>
      <c r="B85" s="2" t="s">
        <v>152</v>
      </c>
      <c r="C85" s="40" t="s">
        <v>153</v>
      </c>
      <c r="D85" s="149"/>
      <c r="E85" s="72"/>
    </row>
    <row r="86" spans="1:5">
      <c r="A86" s="228"/>
      <c r="B86" s="2" t="s">
        <v>230</v>
      </c>
      <c r="C86" s="40" t="s">
        <v>153</v>
      </c>
      <c r="D86" s="149"/>
      <c r="E86" s="72"/>
    </row>
    <row r="87" spans="1:5">
      <c r="A87" s="228"/>
      <c r="B87" s="2" t="s">
        <v>231</v>
      </c>
      <c r="C87" s="40" t="s">
        <v>153</v>
      </c>
      <c r="D87" s="150"/>
    </row>
    <row r="88" spans="1:5">
      <c r="A88" s="228"/>
      <c r="B88" s="2" t="s">
        <v>232</v>
      </c>
      <c r="C88" s="40" t="s">
        <v>153</v>
      </c>
      <c r="D88" s="150"/>
    </row>
    <row r="89" spans="1:5">
      <c r="A89" s="228"/>
      <c r="B89" s="2" t="s">
        <v>155</v>
      </c>
      <c r="C89" s="40" t="s">
        <v>156</v>
      </c>
    </row>
    <row r="90" spans="1:5" ht="18">
      <c r="A90" s="228"/>
      <c r="B90" s="2" t="s">
        <v>223</v>
      </c>
      <c r="C90" s="40" t="s">
        <v>224</v>
      </c>
    </row>
    <row r="91" spans="1:5">
      <c r="A91" s="228"/>
      <c r="B91" s="2" t="s">
        <v>233</v>
      </c>
      <c r="C91" s="61" t="s">
        <v>3</v>
      </c>
      <c r="D91" s="150"/>
      <c r="E91" s="4"/>
    </row>
    <row r="92" spans="1:5">
      <c r="A92" s="228"/>
      <c r="B92" s="2" t="s">
        <v>234</v>
      </c>
      <c r="C92" s="40" t="s">
        <v>134</v>
      </c>
      <c r="D92" s="150"/>
    </row>
    <row r="93" spans="1:5">
      <c r="A93" s="228"/>
      <c r="B93" s="2" t="s">
        <v>235</v>
      </c>
      <c r="C93" s="40" t="s">
        <v>134</v>
      </c>
      <c r="D93" s="150"/>
    </row>
    <row r="94" spans="1:5">
      <c r="A94" s="228"/>
      <c r="B94" s="2" t="s">
        <v>236</v>
      </c>
      <c r="C94" s="40" t="s">
        <v>15</v>
      </c>
      <c r="D94" s="150"/>
    </row>
    <row r="95" spans="1:5">
      <c r="A95" s="228"/>
      <c r="B95" s="2" t="s">
        <v>237</v>
      </c>
      <c r="C95" s="40" t="s">
        <v>134</v>
      </c>
      <c r="D95" s="150"/>
    </row>
    <row r="96" spans="1:5">
      <c r="A96" s="228"/>
      <c r="B96" s="2" t="s">
        <v>238</v>
      </c>
      <c r="C96" s="40" t="s">
        <v>134</v>
      </c>
      <c r="D96" s="150"/>
    </row>
    <row r="97" spans="1:5">
      <c r="A97" s="228"/>
      <c r="B97" s="2" t="s">
        <v>276</v>
      </c>
      <c r="C97" s="40" t="s">
        <v>15</v>
      </c>
      <c r="D97" s="150"/>
    </row>
    <row r="98" spans="1:5">
      <c r="A98" s="228"/>
      <c r="B98" s="2" t="s">
        <v>159</v>
      </c>
      <c r="C98" s="40" t="s">
        <v>15</v>
      </c>
      <c r="D98" s="120"/>
      <c r="E98" s="56"/>
    </row>
    <row r="99" spans="1:5">
      <c r="A99" s="228"/>
      <c r="B99" s="2" t="s">
        <v>160</v>
      </c>
      <c r="C99" s="40" t="s">
        <v>15</v>
      </c>
      <c r="D99" s="120"/>
      <c r="E99" s="56"/>
    </row>
    <row r="100" spans="1:5">
      <c r="A100" s="228"/>
      <c r="B100" s="2" t="s">
        <v>161</v>
      </c>
      <c r="C100" s="40" t="s">
        <v>15</v>
      </c>
      <c r="D100" s="120"/>
      <c r="E100" s="56"/>
    </row>
    <row r="101" spans="1:5">
      <c r="A101" s="228"/>
      <c r="B101" s="2" t="s">
        <v>162</v>
      </c>
      <c r="C101" s="40" t="s">
        <v>163</v>
      </c>
      <c r="D101" s="120"/>
      <c r="E101" s="56"/>
    </row>
    <row r="102" spans="1:5">
      <c r="A102" s="228"/>
      <c r="B102" s="2" t="s">
        <v>164</v>
      </c>
      <c r="C102" s="40" t="s">
        <v>163</v>
      </c>
      <c r="D102" s="120"/>
      <c r="E102" s="56"/>
    </row>
    <row r="103" spans="1:5">
      <c r="A103" s="229"/>
      <c r="B103" s="6" t="s">
        <v>165</v>
      </c>
      <c r="C103" s="40" t="s">
        <v>15</v>
      </c>
      <c r="D103" s="43">
        <f>1-(D98+D99+D100+D102)</f>
        <v>1</v>
      </c>
      <c r="E103" s="43">
        <f t="shared" ref="E103" si="0">1-(E98+E99+E100+E102)</f>
        <v>1</v>
      </c>
    </row>
    <row r="104" spans="1:5">
      <c r="A104" s="227" t="s">
        <v>166</v>
      </c>
      <c r="B104" s="41" t="s">
        <v>167</v>
      </c>
      <c r="C104" s="39" t="s">
        <v>12</v>
      </c>
      <c r="D104" s="2"/>
      <c r="E104" s="2"/>
    </row>
    <row r="105" spans="1:5">
      <c r="A105" s="228"/>
      <c r="B105" s="2" t="s">
        <v>168</v>
      </c>
      <c r="C105" s="40" t="s">
        <v>12</v>
      </c>
      <c r="D105" s="159" t="str">
        <f>IF(D111&gt;0.0001,IF(D107&gt;0.0001,D104-2.442*((1-D107)+9*D111),"-"),"-")</f>
        <v>-</v>
      </c>
      <c r="E105" s="159" t="str">
        <f>IF(E111&gt;0.0001,IF(E107&gt;0.0001,E104-2.442*((1-E107)+9*E111),"-"),"-")</f>
        <v>-</v>
      </c>
    </row>
    <row r="106" spans="1:5">
      <c r="A106" s="228"/>
      <c r="B106" s="2" t="s">
        <v>169</v>
      </c>
      <c r="C106" s="40" t="s">
        <v>15</v>
      </c>
      <c r="D106" s="160"/>
    </row>
    <row r="107" spans="1:5">
      <c r="A107" s="228"/>
      <c r="B107" s="2" t="s">
        <v>226</v>
      </c>
      <c r="C107" s="40" t="s">
        <v>15</v>
      </c>
      <c r="D107" s="160"/>
    </row>
    <row r="108" spans="1:5">
      <c r="A108" s="228"/>
      <c r="B108" s="2" t="s">
        <v>288</v>
      </c>
      <c r="C108" s="61" t="s">
        <v>3</v>
      </c>
      <c r="D108" s="163"/>
      <c r="E108" s="163"/>
    </row>
    <row r="109" spans="1:5">
      <c r="A109" s="228"/>
      <c r="B109" s="2" t="s">
        <v>171</v>
      </c>
      <c r="C109" s="40" t="s">
        <v>15</v>
      </c>
    </row>
    <row r="110" spans="1:5">
      <c r="A110" s="228"/>
      <c r="B110" s="2" t="s">
        <v>172</v>
      </c>
      <c r="C110" s="40" t="s">
        <v>15</v>
      </c>
    </row>
    <row r="111" spans="1:5">
      <c r="A111" s="228"/>
      <c r="B111" s="2" t="s">
        <v>173</v>
      </c>
      <c r="C111" s="40" t="s">
        <v>15</v>
      </c>
    </row>
    <row r="112" spans="1:5">
      <c r="A112" s="229"/>
      <c r="B112" s="6" t="s">
        <v>174</v>
      </c>
      <c r="C112" s="40" t="s">
        <v>15</v>
      </c>
      <c r="D112" s="6"/>
      <c r="E112" s="6"/>
    </row>
    <row r="113" spans="1:5">
      <c r="A113" s="227" t="s">
        <v>113</v>
      </c>
      <c r="B113" s="41" t="s">
        <v>167</v>
      </c>
      <c r="C113" s="39" t="s">
        <v>12</v>
      </c>
      <c r="D113" s="41"/>
      <c r="E113" s="41"/>
    </row>
    <row r="114" spans="1:5">
      <c r="A114" s="228"/>
      <c r="B114" s="2" t="s">
        <v>168</v>
      </c>
      <c r="C114" s="40" t="s">
        <v>12</v>
      </c>
      <c r="D114" s="159" t="str">
        <f>IF(D122&gt;0.0001,IF(D117&gt;0.0001,D113-2.442*(D117+9*D122),"-"),"-")</f>
        <v>-</v>
      </c>
      <c r="E114" s="159" t="str">
        <f>IF(E122&gt;0.0001,IF(E117&gt;0.0001,E113-2.442*(E117+9*E122),"-"),"-")</f>
        <v>-</v>
      </c>
    </row>
    <row r="115" spans="1:5">
      <c r="A115" s="228"/>
      <c r="B115" s="2" t="s">
        <v>175</v>
      </c>
      <c r="C115" s="40" t="s">
        <v>15</v>
      </c>
    </row>
    <row r="116" spans="1:5">
      <c r="A116" s="228"/>
      <c r="B116" s="2" t="s">
        <v>176</v>
      </c>
      <c r="C116" s="40" t="s">
        <v>177</v>
      </c>
      <c r="D116" s="1"/>
      <c r="E116" s="1"/>
    </row>
    <row r="117" spans="1:5">
      <c r="A117" s="228"/>
      <c r="B117" s="2" t="s">
        <v>170</v>
      </c>
      <c r="C117" s="40" t="s">
        <v>15</v>
      </c>
      <c r="D117" s="17"/>
      <c r="E117" s="17"/>
    </row>
    <row r="118" spans="1:5">
      <c r="A118" s="228"/>
      <c r="B118" s="2" t="s">
        <v>227</v>
      </c>
      <c r="C118" s="61" t="s">
        <v>3</v>
      </c>
      <c r="D118" s="2"/>
      <c r="E118" s="2"/>
    </row>
    <row r="119" spans="1:5">
      <c r="A119" s="228"/>
      <c r="B119" s="2" t="s">
        <v>288</v>
      </c>
      <c r="C119" s="61" t="s">
        <v>3</v>
      </c>
      <c r="D119" s="163"/>
      <c r="E119" s="163"/>
    </row>
    <row r="120" spans="1:5">
      <c r="A120" s="228"/>
      <c r="B120" s="2" t="s">
        <v>171</v>
      </c>
      <c r="C120" s="40" t="s">
        <v>15</v>
      </c>
      <c r="D120" s="2"/>
      <c r="E120" s="2"/>
    </row>
    <row r="121" spans="1:5">
      <c r="A121" s="228"/>
      <c r="B121" s="2" t="s">
        <v>172</v>
      </c>
      <c r="C121" s="40" t="s">
        <v>15</v>
      </c>
      <c r="D121" s="2"/>
      <c r="E121" s="2"/>
    </row>
    <row r="122" spans="1:5">
      <c r="A122" s="228"/>
      <c r="B122" s="2" t="s">
        <v>173</v>
      </c>
      <c r="C122" s="40" t="s">
        <v>15</v>
      </c>
      <c r="D122" s="2"/>
      <c r="E122" s="2"/>
    </row>
    <row r="123" spans="1:5">
      <c r="A123" s="228"/>
      <c r="B123" s="2" t="s">
        <v>174</v>
      </c>
      <c r="C123" s="40" t="s">
        <v>15</v>
      </c>
      <c r="D123" s="2"/>
      <c r="E123" s="2"/>
    </row>
    <row r="124" spans="1:5">
      <c r="A124" s="228"/>
      <c r="B124" s="2" t="s">
        <v>178</v>
      </c>
      <c r="C124" s="59" t="s">
        <v>3</v>
      </c>
      <c r="D124" s="2"/>
      <c r="E124" s="2"/>
    </row>
    <row r="125" spans="1:5">
      <c r="A125" s="228"/>
      <c r="B125" s="2" t="s">
        <v>179</v>
      </c>
      <c r="C125" s="40" t="s">
        <v>15</v>
      </c>
      <c r="D125" s="2"/>
      <c r="E125" s="2"/>
    </row>
    <row r="126" spans="1:5">
      <c r="A126" s="228"/>
      <c r="B126" s="1" t="s">
        <v>180</v>
      </c>
      <c r="C126" s="59" t="s">
        <v>3</v>
      </c>
      <c r="D126" s="2"/>
      <c r="E126" s="2"/>
    </row>
    <row r="127" spans="1:5">
      <c r="A127" s="228"/>
      <c r="B127" s="2" t="s">
        <v>181</v>
      </c>
      <c r="C127" s="40" t="s">
        <v>240</v>
      </c>
      <c r="D127" s="2"/>
      <c r="E127" s="2"/>
    </row>
    <row r="128" spans="1:5">
      <c r="A128" s="228"/>
      <c r="B128" s="2" t="s">
        <v>182</v>
      </c>
      <c r="C128" s="40"/>
      <c r="D128" s="2"/>
      <c r="E128" s="2"/>
    </row>
    <row r="129" spans="1:6">
      <c r="A129" s="228"/>
      <c r="B129" s="2" t="s">
        <v>183</v>
      </c>
      <c r="C129" s="40"/>
      <c r="D129" s="2"/>
      <c r="E129" s="2"/>
    </row>
    <row r="130" spans="1:6">
      <c r="A130" s="228"/>
      <c r="B130" s="2" t="s">
        <v>184</v>
      </c>
      <c r="C130" s="40"/>
      <c r="D130" s="2"/>
      <c r="E130" s="2"/>
    </row>
    <row r="131" spans="1:6">
      <c r="A131" s="228"/>
      <c r="B131" s="2" t="s">
        <v>185</v>
      </c>
      <c r="C131" s="40"/>
      <c r="D131" s="2"/>
      <c r="E131" s="2"/>
    </row>
    <row r="132" spans="1:6">
      <c r="A132" s="228"/>
      <c r="B132" s="2" t="s">
        <v>243</v>
      </c>
      <c r="C132" s="59" t="s">
        <v>153</v>
      </c>
      <c r="D132" s="2"/>
      <c r="E132" s="2"/>
    </row>
    <row r="133" spans="1:6">
      <c r="A133" s="228"/>
      <c r="B133" s="2" t="s">
        <v>244</v>
      </c>
      <c r="C133" s="59" t="s">
        <v>153</v>
      </c>
      <c r="D133" s="2"/>
      <c r="E133" s="2"/>
    </row>
    <row r="134" spans="1:6">
      <c r="A134" s="228"/>
      <c r="B134" s="2" t="s">
        <v>245</v>
      </c>
      <c r="C134" s="59" t="s">
        <v>153</v>
      </c>
      <c r="D134" s="2"/>
      <c r="E134" s="2"/>
    </row>
    <row r="135" spans="1:6">
      <c r="A135" s="228"/>
      <c r="B135" s="2" t="s">
        <v>186</v>
      </c>
      <c r="C135" s="40"/>
      <c r="D135" s="2"/>
      <c r="E135" s="2"/>
    </row>
    <row r="136" spans="1:6">
      <c r="A136" s="228"/>
      <c r="B136" s="2" t="s">
        <v>281</v>
      </c>
      <c r="C136" s="40" t="s">
        <v>282</v>
      </c>
      <c r="D136" s="64"/>
      <c r="E136" s="32"/>
    </row>
    <row r="137" spans="1:6">
      <c r="A137" s="228"/>
      <c r="B137" s="2" t="s">
        <v>283</v>
      </c>
      <c r="C137" s="40" t="s">
        <v>284</v>
      </c>
      <c r="D137" s="79"/>
      <c r="E137" s="32"/>
    </row>
    <row r="138" spans="1:6">
      <c r="A138" s="228"/>
      <c r="B138" s="2" t="s">
        <v>285</v>
      </c>
      <c r="C138" s="40" t="s">
        <v>284</v>
      </c>
      <c r="D138" s="79"/>
      <c r="E138" s="32"/>
      <c r="F138">
        <v>1</v>
      </c>
    </row>
    <row r="139" spans="1:6">
      <c r="A139" s="229"/>
      <c r="B139" s="2" t="s">
        <v>286</v>
      </c>
      <c r="C139" s="40" t="s">
        <v>287</v>
      </c>
      <c r="D139" s="156" t="e">
        <f>((D137/(D138*2))*D136)/(D83/1000)</f>
        <v>#DIV/0!</v>
      </c>
      <c r="E139" s="156" t="e">
        <f>((E137/(E138*2))*E136)/(E83/1000)</f>
        <v>#DIV/0!</v>
      </c>
    </row>
    <row r="140" spans="1:6">
      <c r="A140" s="227" t="s">
        <v>187</v>
      </c>
      <c r="B140" s="70" t="s">
        <v>188</v>
      </c>
      <c r="C140" s="39" t="s">
        <v>12</v>
      </c>
      <c r="D140" s="41"/>
      <c r="E140" s="41"/>
    </row>
    <row r="141" spans="1:6" ht="17.25">
      <c r="A141" s="228"/>
      <c r="B141" s="2" t="s">
        <v>189</v>
      </c>
      <c r="C141" s="42" t="s">
        <v>190</v>
      </c>
      <c r="D141" s="2"/>
      <c r="E141" s="2"/>
    </row>
    <row r="142" spans="1:6">
      <c r="A142" s="228"/>
      <c r="B142" s="2" t="s">
        <v>191</v>
      </c>
      <c r="C142" s="40" t="s">
        <v>12</v>
      </c>
      <c r="D142" s="2"/>
      <c r="E142" s="2"/>
    </row>
    <row r="143" spans="1:6" ht="17.25">
      <c r="A143" s="228"/>
      <c r="B143" s="2" t="s">
        <v>167</v>
      </c>
      <c r="C143" s="42" t="s">
        <v>190</v>
      </c>
      <c r="D143" s="2"/>
      <c r="E143" s="2"/>
    </row>
    <row r="144" spans="1:6" ht="18">
      <c r="A144" s="228"/>
      <c r="B144" s="2" t="s">
        <v>247</v>
      </c>
      <c r="C144" s="42" t="s">
        <v>190</v>
      </c>
      <c r="D144" s="2"/>
      <c r="E144" s="2"/>
    </row>
    <row r="145" spans="1:5" ht="18">
      <c r="A145" s="228"/>
      <c r="B145" s="2" t="s">
        <v>248</v>
      </c>
      <c r="C145" s="42" t="s">
        <v>190</v>
      </c>
      <c r="D145" s="2"/>
      <c r="E145" s="2"/>
    </row>
    <row r="146" spans="1:5" ht="17.25">
      <c r="A146" s="228"/>
      <c r="B146" s="2" t="s">
        <v>249</v>
      </c>
      <c r="C146" s="42" t="s">
        <v>193</v>
      </c>
      <c r="D146" s="2"/>
      <c r="E146" s="2"/>
    </row>
    <row r="147" spans="1:5" ht="17.25">
      <c r="A147" s="228"/>
      <c r="B147" s="2" t="s">
        <v>250</v>
      </c>
      <c r="C147" s="42" t="s">
        <v>193</v>
      </c>
      <c r="D147" s="2"/>
      <c r="E147" s="2"/>
    </row>
    <row r="148" spans="1:5" ht="18">
      <c r="A148" s="228"/>
      <c r="B148" s="2" t="s">
        <v>251</v>
      </c>
      <c r="C148" s="40" t="s">
        <v>252</v>
      </c>
      <c r="D148" s="2"/>
      <c r="E148" s="2"/>
    </row>
    <row r="149" spans="1:5" ht="18">
      <c r="A149" s="228"/>
      <c r="B149" s="2" t="s">
        <v>253</v>
      </c>
      <c r="C149" s="40" t="s">
        <v>254</v>
      </c>
      <c r="D149" s="2"/>
      <c r="E149" s="2"/>
    </row>
    <row r="150" spans="1:5">
      <c r="A150" s="228"/>
      <c r="B150" s="2" t="s">
        <v>255</v>
      </c>
      <c r="C150" s="40" t="s">
        <v>156</v>
      </c>
      <c r="D150" s="2"/>
      <c r="E150" s="2"/>
    </row>
    <row r="151" spans="1:5">
      <c r="A151" s="228"/>
      <c r="B151" s="2" t="s">
        <v>196</v>
      </c>
      <c r="C151" s="40" t="s">
        <v>156</v>
      </c>
      <c r="D151" s="2"/>
      <c r="E151" s="2"/>
    </row>
    <row r="152" spans="1:5" ht="18">
      <c r="A152" s="228"/>
      <c r="B152" s="2" t="s">
        <v>264</v>
      </c>
      <c r="C152" s="40" t="s">
        <v>198</v>
      </c>
      <c r="D152" s="60"/>
      <c r="E152" s="2"/>
    </row>
    <row r="153" spans="1:5" ht="18">
      <c r="A153" s="228"/>
      <c r="B153" s="2" t="s">
        <v>197</v>
      </c>
      <c r="C153" s="40" t="s">
        <v>198</v>
      </c>
      <c r="D153" s="2"/>
      <c r="E153" s="2"/>
    </row>
    <row r="154" spans="1:5" ht="18">
      <c r="A154" s="228"/>
      <c r="B154" s="2" t="s">
        <v>275</v>
      </c>
      <c r="C154" s="40" t="s">
        <v>198</v>
      </c>
      <c r="D154" s="2"/>
      <c r="E154" s="2"/>
    </row>
    <row r="155" spans="1:5">
      <c r="A155" s="228"/>
      <c r="B155" s="2" t="s">
        <v>200</v>
      </c>
      <c r="C155" s="40" t="s">
        <v>198</v>
      </c>
      <c r="D155" s="2"/>
      <c r="E155" s="2"/>
    </row>
    <row r="156" spans="1:5" ht="18">
      <c r="A156" s="228"/>
      <c r="B156" s="2" t="s">
        <v>201</v>
      </c>
      <c r="C156" s="40" t="s">
        <v>198</v>
      </c>
      <c r="D156" s="2"/>
      <c r="E156" s="2"/>
    </row>
    <row r="157" spans="1:5" ht="18">
      <c r="A157" s="228"/>
      <c r="B157" s="2" t="s">
        <v>256</v>
      </c>
      <c r="C157" s="40" t="s">
        <v>198</v>
      </c>
      <c r="D157" s="2"/>
      <c r="E157" s="2"/>
    </row>
    <row r="158" spans="1:5" ht="18">
      <c r="A158" s="229"/>
      <c r="B158" s="6" t="s">
        <v>257</v>
      </c>
      <c r="C158" s="38" t="s">
        <v>198</v>
      </c>
      <c r="D158" s="6"/>
      <c r="E158" s="6"/>
    </row>
    <row r="159" spans="1:5">
      <c r="A159" s="227" t="s">
        <v>258</v>
      </c>
      <c r="B159" s="2" t="s">
        <v>169</v>
      </c>
      <c r="C159" s="40" t="s">
        <v>15</v>
      </c>
      <c r="D159" s="2"/>
      <c r="E159" s="2"/>
    </row>
    <row r="160" spans="1:5">
      <c r="A160" s="228"/>
      <c r="B160" s="2" t="s">
        <v>170</v>
      </c>
      <c r="C160" s="40" t="s">
        <v>15</v>
      </c>
      <c r="D160" s="2"/>
      <c r="E160" s="2"/>
    </row>
    <row r="161" spans="1:5">
      <c r="A161" s="228"/>
      <c r="B161" s="2" t="s">
        <v>171</v>
      </c>
      <c r="C161" s="40" t="s">
        <v>15</v>
      </c>
      <c r="D161" s="2"/>
      <c r="E161" s="2"/>
    </row>
    <row r="162" spans="1:5">
      <c r="A162" s="228"/>
      <c r="B162" s="2" t="s">
        <v>172</v>
      </c>
      <c r="C162" s="40" t="s">
        <v>15</v>
      </c>
      <c r="D162" s="2"/>
      <c r="E162" s="2"/>
    </row>
    <row r="163" spans="1:5" ht="15" customHeight="1">
      <c r="A163" s="228"/>
      <c r="B163" s="2" t="s">
        <v>173</v>
      </c>
      <c r="C163" s="40" t="s">
        <v>15</v>
      </c>
      <c r="D163" s="2"/>
      <c r="E163" s="2"/>
    </row>
    <row r="164" spans="1:5">
      <c r="A164" s="229"/>
      <c r="B164" s="6" t="s">
        <v>174</v>
      </c>
      <c r="C164" s="38" t="s">
        <v>15</v>
      </c>
      <c r="D164" s="6"/>
      <c r="E164" s="6"/>
    </row>
    <row r="165" spans="1:5">
      <c r="A165" s="234" t="s">
        <v>259</v>
      </c>
      <c r="B165" s="2" t="s">
        <v>171</v>
      </c>
      <c r="C165" s="40" t="s">
        <v>15</v>
      </c>
      <c r="D165" s="2"/>
      <c r="E165" s="2"/>
    </row>
    <row r="166" spans="1:5">
      <c r="A166" s="235"/>
      <c r="B166" s="2" t="s">
        <v>172</v>
      </c>
      <c r="C166" s="40" t="s">
        <v>15</v>
      </c>
      <c r="D166" s="2"/>
      <c r="E166" s="2"/>
    </row>
    <row r="167" spans="1:5">
      <c r="A167" s="235"/>
      <c r="B167" s="2" t="s">
        <v>173</v>
      </c>
      <c r="C167" s="40" t="s">
        <v>15</v>
      </c>
      <c r="D167" s="2"/>
      <c r="E167" s="2"/>
    </row>
    <row r="168" spans="1:5">
      <c r="A168" s="236"/>
      <c r="B168" s="6" t="s">
        <v>174</v>
      </c>
      <c r="C168" s="38" t="s">
        <v>15</v>
      </c>
      <c r="D168" s="6"/>
      <c r="E168" s="6"/>
    </row>
    <row r="169" spans="1:5">
      <c r="A169" s="227" t="s">
        <v>202</v>
      </c>
      <c r="B169" s="2" t="s">
        <v>260</v>
      </c>
      <c r="C169" s="61" t="s">
        <v>3</v>
      </c>
      <c r="D169" s="2"/>
      <c r="E169" s="2"/>
    </row>
    <row r="170" spans="1:5">
      <c r="A170" s="228"/>
      <c r="B170" s="2" t="s">
        <v>261</v>
      </c>
      <c r="C170" s="40" t="s">
        <v>262</v>
      </c>
      <c r="D170" s="2"/>
      <c r="E170" s="2"/>
    </row>
    <row r="171" spans="1:5">
      <c r="A171" s="228"/>
      <c r="B171" s="2"/>
      <c r="C171" s="40"/>
      <c r="D171" s="2"/>
      <c r="E171" s="2"/>
    </row>
    <row r="172" spans="1:5">
      <c r="A172" s="228"/>
      <c r="B172" s="2"/>
      <c r="C172" s="40"/>
      <c r="D172" s="2"/>
      <c r="E172" s="2"/>
    </row>
    <row r="173" spans="1:5">
      <c r="A173" s="229"/>
      <c r="B173" s="2"/>
      <c r="C173" s="40"/>
      <c r="D173" s="2"/>
      <c r="E173" s="2"/>
    </row>
  </sheetData>
  <mergeCells count="7">
    <mergeCell ref="A165:A168"/>
    <mergeCell ref="A169:A173"/>
    <mergeCell ref="A83:A103"/>
    <mergeCell ref="A104:A112"/>
    <mergeCell ref="A113:A139"/>
    <mergeCell ref="A140:A158"/>
    <mergeCell ref="A159:A164"/>
  </mergeCells>
  <pageMargins left="0.7" right="0.7" top="0.78740157499999996" bottom="0.78740157499999996" header="0.3" footer="0.3"/>
  <legacyDrawing r:id="rId1"/>
</worksheet>
</file>

<file path=xl/worksheets/sheet107.xml><?xml version="1.0" encoding="utf-8"?>
<worksheet xmlns="http://schemas.openxmlformats.org/spreadsheetml/2006/main" xmlns:r="http://schemas.openxmlformats.org/officeDocument/2006/relationships" xmlns:xdr="http://schemas.openxmlformats.org/drawingml/2006/spreadsheetDrawing" xmlns:x14="http://schemas.microsoft.com/office/spreadsheetml/2009/9/main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00000000-0001-0000-6A00-000000000000}">
  <dimension ref="A1:F173"/>
  <sheetViews>
    <sheetView zoomScale="90" zoomScaleNormal="90" workbookViewId="0">
      <selection activeCell="F31" sqref="F31"/>
    </sheetView>
  </sheetViews>
  <sheetFormatPr defaultColWidth="11.42578125" defaultRowHeight="15"/>
  <cols>
    <col min="1" max="1" width="24" bestFit="1" customWidth="1"/>
    <col min="2" max="2" width="37.7109375" bestFit="1" customWidth="1"/>
    <col min="3" max="3" width="10.7109375" bestFit="1" customWidth="1"/>
  </cols>
  <sheetData>
    <row r="1" spans="1:4" ht="30">
      <c r="A1" s="5" t="s">
        <v>127</v>
      </c>
      <c r="B1" s="2">
        <f>Gesamtübersicht!DC2</f>
        <v>0</v>
      </c>
      <c r="C1" s="2"/>
      <c r="D1" s="2"/>
    </row>
    <row r="2" spans="1:4">
      <c r="A2" s="5" t="s">
        <v>128</v>
      </c>
      <c r="B2" s="2">
        <f>Gesamtübersicht!DC3</f>
        <v>0</v>
      </c>
      <c r="C2" s="2"/>
      <c r="D2" s="2"/>
    </row>
    <row r="3" spans="1:4">
      <c r="A3" s="5" t="s">
        <v>7</v>
      </c>
      <c r="B3" s="9">
        <f>Gesamtübersicht!DC6</f>
        <v>0</v>
      </c>
      <c r="C3" s="2"/>
      <c r="D3" s="2"/>
    </row>
    <row r="4" spans="1:4">
      <c r="A4" s="5" t="s">
        <v>11</v>
      </c>
      <c r="B4" s="57">
        <f>Gesamtübersicht!DC9</f>
        <v>0</v>
      </c>
      <c r="C4" s="2" t="str">
        <f>Gesamtübersicht!B9</f>
        <v>MJ/kg</v>
      </c>
      <c r="D4" s="2"/>
    </row>
    <row r="5" spans="1:4">
      <c r="A5" s="5" t="s">
        <v>13</v>
      </c>
      <c r="B5" s="57">
        <f>Gesamtübersicht!DC10</f>
        <v>0</v>
      </c>
      <c r="C5" s="2" t="str">
        <f>Gesamtübersicht!B10</f>
        <v>MJ/kg</v>
      </c>
      <c r="D5" s="2"/>
    </row>
    <row r="6" spans="1:4">
      <c r="A6" s="5" t="s">
        <v>129</v>
      </c>
      <c r="B6" s="114">
        <f>Gesamtübersicht!DC11</f>
        <v>0</v>
      </c>
      <c r="C6" s="2" t="str">
        <f>Gesamtübersicht!B11</f>
        <v>Ma.-%</v>
      </c>
      <c r="D6" s="2"/>
    </row>
    <row r="7" spans="1:4">
      <c r="A7" s="5" t="s">
        <v>130</v>
      </c>
      <c r="B7" s="114">
        <f>Gesamtübersicht!DC12</f>
        <v>0</v>
      </c>
      <c r="C7" s="2" t="str">
        <f>Gesamtübersicht!B12</f>
        <v>Ma.-%</v>
      </c>
      <c r="D7" s="2"/>
    </row>
    <row r="8" spans="1:4">
      <c r="A8" s="5" t="s">
        <v>143</v>
      </c>
      <c r="B8" s="114" t="e">
        <f>Gesamtübersicht!#REF!</f>
        <v>#REF!</v>
      </c>
      <c r="C8" s="2" t="e">
        <f>Gesamtübersicht!#REF!</f>
        <v>#REF!</v>
      </c>
      <c r="D8" s="2"/>
    </row>
    <row r="9" spans="1:4">
      <c r="A9" s="5" t="s">
        <v>145</v>
      </c>
      <c r="B9" s="114" t="e">
        <f>Gesamtübersicht!#REF!</f>
        <v>#REF!</v>
      </c>
      <c r="C9" s="2" t="e">
        <f>Gesamtübersicht!#REF!</f>
        <v>#REF!</v>
      </c>
      <c r="D9" s="2"/>
    </row>
    <row r="10" spans="1:4">
      <c r="A10" s="5" t="s">
        <v>17</v>
      </c>
      <c r="B10" s="32">
        <f>Gesamtübersicht!DC13</f>
        <v>0</v>
      </c>
      <c r="C10" s="2" t="str">
        <f>Gesamtübersicht!B13</f>
        <v>kg/m³</v>
      </c>
      <c r="D10" s="2"/>
    </row>
    <row r="11" spans="1:4">
      <c r="A11" s="1"/>
      <c r="B11" s="9"/>
      <c r="C11" s="2"/>
      <c r="D11" s="2"/>
    </row>
    <row r="12" spans="1:4">
      <c r="A12" s="2"/>
      <c r="B12" s="2"/>
      <c r="C12" s="2"/>
      <c r="D12" s="2"/>
    </row>
    <row r="13" spans="1:4">
      <c r="A13" s="2"/>
      <c r="B13" s="2"/>
      <c r="C13" s="2"/>
      <c r="D13" s="2"/>
    </row>
    <row r="14" spans="1:4">
      <c r="A14" s="2"/>
      <c r="B14" s="2"/>
      <c r="C14" s="2"/>
      <c r="D14" s="2"/>
    </row>
    <row r="15" spans="1:4">
      <c r="A15" s="2"/>
      <c r="B15" s="2"/>
      <c r="C15" s="2"/>
      <c r="D15" s="2"/>
    </row>
    <row r="16" spans="1:4">
      <c r="A16" s="2"/>
      <c r="B16" s="2"/>
      <c r="C16" s="2"/>
      <c r="D16" s="2"/>
    </row>
    <row r="17" spans="1:4">
      <c r="A17" s="2"/>
      <c r="B17" s="2"/>
      <c r="C17" s="2"/>
      <c r="D17" s="2"/>
    </row>
    <row r="18" spans="1:4">
      <c r="A18" s="2"/>
      <c r="B18" s="2"/>
      <c r="C18" s="2"/>
      <c r="D18" s="2"/>
    </row>
    <row r="19" spans="1:4">
      <c r="A19" s="2"/>
      <c r="B19" s="2"/>
      <c r="C19" s="2"/>
      <c r="D19" s="2"/>
    </row>
    <row r="20" spans="1:4">
      <c r="A20" s="2"/>
      <c r="B20" s="2"/>
      <c r="C20" s="2"/>
      <c r="D20" s="2"/>
    </row>
    <row r="21" spans="1:4">
      <c r="A21" s="2"/>
      <c r="B21" s="2"/>
      <c r="C21" s="2"/>
      <c r="D21" s="2"/>
    </row>
    <row r="22" spans="1:4">
      <c r="A22" s="2"/>
      <c r="B22" s="2"/>
      <c r="C22" s="2"/>
      <c r="D22" s="2"/>
    </row>
    <row r="23" spans="1:4">
      <c r="A23" s="2"/>
      <c r="B23" s="2"/>
      <c r="C23" s="2"/>
      <c r="D23" s="2"/>
    </row>
    <row r="24" spans="1:4">
      <c r="A24" s="2"/>
      <c r="B24" s="2"/>
      <c r="C24" s="2"/>
      <c r="D24" s="2"/>
    </row>
    <row r="25" spans="1:4">
      <c r="A25" s="2"/>
      <c r="B25" s="2"/>
      <c r="C25" s="2"/>
      <c r="D25" s="2"/>
    </row>
    <row r="26" spans="1:4">
      <c r="A26" s="2"/>
      <c r="B26" s="2"/>
      <c r="C26" s="2"/>
      <c r="D26" s="2"/>
    </row>
    <row r="27" spans="1:4">
      <c r="A27" s="2"/>
      <c r="B27" s="2"/>
      <c r="C27" s="2"/>
      <c r="D27" s="2"/>
    </row>
    <row r="28" spans="1:4">
      <c r="A28" s="2"/>
      <c r="B28" s="2"/>
      <c r="C28" s="2"/>
      <c r="D28" s="2"/>
    </row>
    <row r="29" spans="1:4">
      <c r="A29" s="2"/>
      <c r="B29" s="2"/>
      <c r="C29" s="2"/>
      <c r="D29" s="2"/>
    </row>
    <row r="30" spans="1:4">
      <c r="A30" s="2"/>
      <c r="B30" s="2"/>
      <c r="C30" s="2"/>
      <c r="D30" s="2"/>
    </row>
    <row r="31" spans="1:4">
      <c r="A31" s="2"/>
      <c r="B31" s="2"/>
      <c r="C31" s="2"/>
      <c r="D31" s="2"/>
    </row>
    <row r="32" spans="1:4">
      <c r="A32" s="2"/>
      <c r="B32" s="2"/>
      <c r="C32" s="2"/>
      <c r="D32" s="80"/>
    </row>
    <row r="33" spans="1:4">
      <c r="A33" s="2"/>
      <c r="B33" s="2"/>
      <c r="C33" s="2"/>
      <c r="D33" s="80"/>
    </row>
    <row r="34" spans="1:4">
      <c r="A34" s="2"/>
      <c r="B34" s="2"/>
      <c r="C34" s="2"/>
      <c r="D34" s="2"/>
    </row>
    <row r="35" spans="1:4">
      <c r="A35" s="2"/>
      <c r="B35" s="2"/>
      <c r="C35" s="2"/>
      <c r="D35" s="2"/>
    </row>
    <row r="36" spans="1:4">
      <c r="A36" s="2"/>
      <c r="B36" s="2"/>
      <c r="C36" s="2"/>
      <c r="D36" s="2"/>
    </row>
    <row r="37" spans="1:4">
      <c r="A37" s="2"/>
      <c r="B37" s="2"/>
      <c r="C37" s="2"/>
      <c r="D37" s="2"/>
    </row>
    <row r="38" spans="1:4">
      <c r="A38" s="2"/>
      <c r="B38" s="2"/>
      <c r="C38" s="2"/>
      <c r="D38" s="2"/>
    </row>
    <row r="39" spans="1:4">
      <c r="A39" s="2"/>
      <c r="B39" s="2"/>
      <c r="C39" s="2"/>
      <c r="D39" s="2"/>
    </row>
    <row r="40" spans="1:4">
      <c r="A40" s="2"/>
      <c r="B40" s="2"/>
      <c r="C40" s="2"/>
      <c r="D40" s="2"/>
    </row>
    <row r="41" spans="1:4">
      <c r="A41" s="2"/>
      <c r="B41" s="2"/>
      <c r="C41" s="2"/>
      <c r="D41" s="2"/>
    </row>
    <row r="42" spans="1:4">
      <c r="A42" s="2"/>
      <c r="B42" s="2"/>
      <c r="C42" s="2"/>
      <c r="D42" s="2"/>
    </row>
    <row r="43" spans="1:4">
      <c r="A43" s="2"/>
      <c r="B43" s="2"/>
      <c r="C43" s="2"/>
      <c r="D43" s="2"/>
    </row>
    <row r="44" spans="1:4">
      <c r="A44" s="2"/>
      <c r="B44" s="2"/>
      <c r="C44" s="2"/>
      <c r="D44" s="2"/>
    </row>
    <row r="45" spans="1:4">
      <c r="A45" s="2"/>
      <c r="B45" s="2"/>
      <c r="C45" s="2"/>
      <c r="D45" s="2"/>
    </row>
    <row r="46" spans="1:4">
      <c r="A46" s="2"/>
      <c r="B46" s="2"/>
      <c r="C46" s="2"/>
      <c r="D46" s="2"/>
    </row>
    <row r="47" spans="1:4">
      <c r="A47" s="2"/>
      <c r="B47" s="2"/>
      <c r="C47" s="2"/>
      <c r="D47" s="2"/>
    </row>
    <row r="48" spans="1:4">
      <c r="A48" s="2"/>
      <c r="B48" s="2"/>
      <c r="C48" s="2"/>
      <c r="D48" s="2"/>
    </row>
    <row r="49" spans="1:4">
      <c r="A49" s="2"/>
      <c r="B49" s="2"/>
      <c r="C49" s="2"/>
      <c r="D49" s="2"/>
    </row>
    <row r="50" spans="1:4">
      <c r="A50" s="2"/>
      <c r="B50" s="2"/>
      <c r="C50" s="2"/>
      <c r="D50" s="2"/>
    </row>
    <row r="51" spans="1:4">
      <c r="A51" s="2"/>
      <c r="B51" s="2"/>
      <c r="C51" s="2"/>
      <c r="D51" s="2"/>
    </row>
    <row r="52" spans="1:4">
      <c r="A52" s="2"/>
      <c r="B52" s="2"/>
      <c r="C52" s="2"/>
      <c r="D52" s="2"/>
    </row>
    <row r="53" spans="1:4">
      <c r="A53" s="2"/>
      <c r="B53" s="2"/>
      <c r="C53" s="2"/>
      <c r="D53" s="2"/>
    </row>
    <row r="54" spans="1:4">
      <c r="A54" s="2"/>
      <c r="B54" s="2"/>
      <c r="C54" s="2"/>
      <c r="D54" s="2"/>
    </row>
    <row r="55" spans="1:4">
      <c r="A55" s="2"/>
      <c r="B55" s="2"/>
      <c r="C55" s="2"/>
      <c r="D55" s="2"/>
    </row>
    <row r="56" spans="1:4">
      <c r="A56" s="2"/>
      <c r="B56" s="2"/>
      <c r="C56" s="2"/>
      <c r="D56" s="2"/>
    </row>
    <row r="57" spans="1:4">
      <c r="A57" s="2"/>
      <c r="B57" s="2"/>
      <c r="C57" s="2"/>
      <c r="D57" s="2"/>
    </row>
    <row r="58" spans="1:4">
      <c r="A58" s="2"/>
      <c r="B58" s="2"/>
      <c r="C58" s="2"/>
      <c r="D58" s="2"/>
    </row>
    <row r="59" spans="1:4">
      <c r="A59" s="2"/>
      <c r="B59" s="2"/>
      <c r="C59" s="2"/>
      <c r="D59" s="2"/>
    </row>
    <row r="60" spans="1:4">
      <c r="A60" s="2"/>
      <c r="B60" s="2"/>
      <c r="C60" s="2"/>
      <c r="D60" s="2"/>
    </row>
    <row r="61" spans="1:4">
      <c r="A61" s="2"/>
      <c r="B61" s="2"/>
      <c r="C61" s="2"/>
      <c r="D61" s="2"/>
    </row>
    <row r="62" spans="1:4">
      <c r="A62" s="2"/>
      <c r="B62" s="2"/>
      <c r="C62" s="2"/>
      <c r="D62" s="2"/>
    </row>
    <row r="63" spans="1:4">
      <c r="A63" s="2"/>
      <c r="B63" s="2"/>
      <c r="C63" s="2"/>
      <c r="D63" s="2"/>
    </row>
    <row r="64" spans="1:4">
      <c r="A64" s="2"/>
      <c r="B64" s="2"/>
      <c r="C64" s="2"/>
      <c r="D64" s="2"/>
    </row>
    <row r="65" spans="1:4">
      <c r="A65" s="2"/>
      <c r="B65" s="2"/>
      <c r="C65" s="2"/>
      <c r="D65" s="2"/>
    </row>
    <row r="66" spans="1:4">
      <c r="A66" s="2"/>
      <c r="B66" s="2"/>
      <c r="C66" s="2"/>
      <c r="D66" s="2"/>
    </row>
    <row r="67" spans="1:4">
      <c r="A67" s="2"/>
      <c r="B67" s="2"/>
      <c r="C67" s="2"/>
      <c r="D67" s="2"/>
    </row>
    <row r="68" spans="1:4">
      <c r="A68" s="2"/>
      <c r="B68" s="2"/>
      <c r="C68" s="2"/>
      <c r="D68" s="2"/>
    </row>
    <row r="69" spans="1:4">
      <c r="A69" s="2"/>
      <c r="B69" s="2"/>
      <c r="C69" s="2"/>
      <c r="D69" s="2"/>
    </row>
    <row r="70" spans="1:4">
      <c r="A70" s="2"/>
      <c r="B70" s="2"/>
      <c r="C70" s="2"/>
      <c r="D70" s="2"/>
    </row>
    <row r="71" spans="1:4">
      <c r="A71" s="2"/>
      <c r="B71" s="2"/>
      <c r="C71" s="2"/>
      <c r="D71" s="2"/>
    </row>
    <row r="72" spans="1:4">
      <c r="A72" s="2"/>
      <c r="B72" s="2"/>
      <c r="C72" s="2"/>
      <c r="D72" s="2"/>
    </row>
    <row r="73" spans="1:4">
      <c r="A73" s="45"/>
    </row>
    <row r="74" spans="1:4">
      <c r="A74" s="45"/>
    </row>
    <row r="75" spans="1:4">
      <c r="A75" s="45"/>
    </row>
    <row r="76" spans="1:4">
      <c r="A76" s="45"/>
    </row>
    <row r="77" spans="1:4">
      <c r="A77" s="45"/>
      <c r="B77" s="54"/>
      <c r="C77" s="138"/>
      <c r="D77" s="67"/>
    </row>
    <row r="78" spans="1:4">
      <c r="A78" s="45"/>
    </row>
    <row r="79" spans="1:4">
      <c r="A79" s="45"/>
    </row>
    <row r="80" spans="1:4">
      <c r="A80" s="45"/>
    </row>
    <row r="81" spans="1:5">
      <c r="A81" s="45"/>
      <c r="D81" s="155"/>
    </row>
    <row r="82" spans="1:5">
      <c r="A82" s="45" t="s">
        <v>148</v>
      </c>
      <c r="B82" s="46"/>
      <c r="C82" s="47" t="s">
        <v>0</v>
      </c>
      <c r="D82" s="139"/>
      <c r="E82" s="48"/>
    </row>
    <row r="83" spans="1:5">
      <c r="A83" s="227" t="s">
        <v>149</v>
      </c>
      <c r="B83" s="54" t="s">
        <v>150</v>
      </c>
      <c r="C83" s="55" t="s">
        <v>134</v>
      </c>
      <c r="E83" s="2"/>
    </row>
    <row r="84" spans="1:5">
      <c r="A84" s="228"/>
      <c r="B84" s="54" t="s">
        <v>151</v>
      </c>
      <c r="C84" s="69" t="s">
        <v>134</v>
      </c>
      <c r="D84" s="143"/>
      <c r="E84" s="34"/>
    </row>
    <row r="85" spans="1:5">
      <c r="A85" s="228"/>
      <c r="B85" s="2" t="s">
        <v>152</v>
      </c>
      <c r="C85" s="40" t="s">
        <v>153</v>
      </c>
      <c r="D85" s="149"/>
      <c r="E85" s="72"/>
    </row>
    <row r="86" spans="1:5">
      <c r="A86" s="228"/>
      <c r="B86" s="2" t="s">
        <v>230</v>
      </c>
      <c r="C86" s="40" t="s">
        <v>153</v>
      </c>
      <c r="D86" s="149"/>
      <c r="E86" s="72"/>
    </row>
    <row r="87" spans="1:5">
      <c r="A87" s="228"/>
      <c r="B87" s="2" t="s">
        <v>231</v>
      </c>
      <c r="C87" s="40" t="s">
        <v>153</v>
      </c>
      <c r="D87" s="150"/>
    </row>
    <row r="88" spans="1:5">
      <c r="A88" s="228"/>
      <c r="B88" s="2" t="s">
        <v>232</v>
      </c>
      <c r="C88" s="40" t="s">
        <v>153</v>
      </c>
      <c r="D88" s="150"/>
    </row>
    <row r="89" spans="1:5">
      <c r="A89" s="228"/>
      <c r="B89" s="2" t="s">
        <v>155</v>
      </c>
      <c r="C89" s="40" t="s">
        <v>156</v>
      </c>
    </row>
    <row r="90" spans="1:5" ht="18">
      <c r="A90" s="228"/>
      <c r="B90" s="2" t="s">
        <v>223</v>
      </c>
      <c r="C90" s="40" t="s">
        <v>224</v>
      </c>
    </row>
    <row r="91" spans="1:5">
      <c r="A91" s="228"/>
      <c r="B91" s="2" t="s">
        <v>233</v>
      </c>
      <c r="C91" s="61" t="s">
        <v>3</v>
      </c>
      <c r="D91" s="150"/>
      <c r="E91" s="4"/>
    </row>
    <row r="92" spans="1:5">
      <c r="A92" s="228"/>
      <c r="B92" s="2" t="s">
        <v>234</v>
      </c>
      <c r="C92" s="40" t="s">
        <v>134</v>
      </c>
      <c r="D92" s="150"/>
    </row>
    <row r="93" spans="1:5">
      <c r="A93" s="228"/>
      <c r="B93" s="2" t="s">
        <v>235</v>
      </c>
      <c r="C93" s="40" t="s">
        <v>134</v>
      </c>
      <c r="D93" s="150"/>
    </row>
    <row r="94" spans="1:5">
      <c r="A94" s="228"/>
      <c r="B94" s="2" t="s">
        <v>236</v>
      </c>
      <c r="C94" s="40" t="s">
        <v>15</v>
      </c>
      <c r="D94" s="150"/>
    </row>
    <row r="95" spans="1:5">
      <c r="A95" s="228"/>
      <c r="B95" s="2" t="s">
        <v>237</v>
      </c>
      <c r="C95" s="40" t="s">
        <v>134</v>
      </c>
      <c r="D95" s="150"/>
    </row>
    <row r="96" spans="1:5">
      <c r="A96" s="228"/>
      <c r="B96" s="2" t="s">
        <v>238</v>
      </c>
      <c r="C96" s="40" t="s">
        <v>134</v>
      </c>
      <c r="D96" s="150"/>
    </row>
    <row r="97" spans="1:5">
      <c r="A97" s="228"/>
      <c r="B97" s="2" t="s">
        <v>276</v>
      </c>
      <c r="C97" s="40" t="s">
        <v>15</v>
      </c>
      <c r="D97" s="150"/>
    </row>
    <row r="98" spans="1:5">
      <c r="A98" s="228"/>
      <c r="B98" s="2" t="s">
        <v>159</v>
      </c>
      <c r="C98" s="40" t="s">
        <v>15</v>
      </c>
      <c r="D98" s="120"/>
      <c r="E98" s="56"/>
    </row>
    <row r="99" spans="1:5">
      <c r="A99" s="228"/>
      <c r="B99" s="2" t="s">
        <v>160</v>
      </c>
      <c r="C99" s="40" t="s">
        <v>15</v>
      </c>
      <c r="D99" s="120"/>
      <c r="E99" s="56"/>
    </row>
    <row r="100" spans="1:5">
      <c r="A100" s="228"/>
      <c r="B100" s="2" t="s">
        <v>161</v>
      </c>
      <c r="C100" s="40" t="s">
        <v>15</v>
      </c>
      <c r="D100" s="120"/>
      <c r="E100" s="56"/>
    </row>
    <row r="101" spans="1:5">
      <c r="A101" s="228"/>
      <c r="B101" s="2" t="s">
        <v>162</v>
      </c>
      <c r="C101" s="40" t="s">
        <v>163</v>
      </c>
      <c r="D101" s="120"/>
      <c r="E101" s="56"/>
    </row>
    <row r="102" spans="1:5">
      <c r="A102" s="228"/>
      <c r="B102" s="2" t="s">
        <v>164</v>
      </c>
      <c r="C102" s="40" t="s">
        <v>163</v>
      </c>
      <c r="D102" s="120"/>
      <c r="E102" s="56"/>
    </row>
    <row r="103" spans="1:5">
      <c r="A103" s="229"/>
      <c r="B103" s="6" t="s">
        <v>165</v>
      </c>
      <c r="C103" s="40" t="s">
        <v>15</v>
      </c>
      <c r="D103" s="43">
        <f>1-(D98+D99+D100+D102)</f>
        <v>1</v>
      </c>
      <c r="E103" s="43">
        <f t="shared" ref="E103" si="0">1-(E98+E99+E100+E102)</f>
        <v>1</v>
      </c>
    </row>
    <row r="104" spans="1:5">
      <c r="A104" s="227" t="s">
        <v>166</v>
      </c>
      <c r="B104" s="41" t="s">
        <v>167</v>
      </c>
      <c r="C104" s="39" t="s">
        <v>12</v>
      </c>
      <c r="D104" s="2"/>
      <c r="E104" s="2"/>
    </row>
    <row r="105" spans="1:5">
      <c r="A105" s="228"/>
      <c r="B105" s="2" t="s">
        <v>168</v>
      </c>
      <c r="C105" s="40" t="s">
        <v>12</v>
      </c>
      <c r="D105" s="159" t="str">
        <f>IF(D111&gt;0.0001,IF(D107&gt;0.0001,D104-2.442*((1-D107)+9*D111),"-"),"-")</f>
        <v>-</v>
      </c>
      <c r="E105" s="159" t="str">
        <f>IF(E111&gt;0.0001,IF(E107&gt;0.0001,E104-2.442*((1-E107)+9*E111),"-"),"-")</f>
        <v>-</v>
      </c>
    </row>
    <row r="106" spans="1:5">
      <c r="A106" s="228"/>
      <c r="B106" s="2" t="s">
        <v>169</v>
      </c>
      <c r="C106" s="40" t="s">
        <v>15</v>
      </c>
      <c r="D106" s="160"/>
    </row>
    <row r="107" spans="1:5">
      <c r="A107" s="228"/>
      <c r="B107" s="2" t="s">
        <v>226</v>
      </c>
      <c r="C107" s="40" t="s">
        <v>15</v>
      </c>
      <c r="D107" s="160"/>
    </row>
    <row r="108" spans="1:5">
      <c r="A108" s="228"/>
      <c r="B108" s="2" t="s">
        <v>288</v>
      </c>
      <c r="C108" s="61" t="s">
        <v>3</v>
      </c>
      <c r="D108" s="163"/>
      <c r="E108" s="163"/>
    </row>
    <row r="109" spans="1:5">
      <c r="A109" s="228"/>
      <c r="B109" s="2" t="s">
        <v>171</v>
      </c>
      <c r="C109" s="40" t="s">
        <v>15</v>
      </c>
    </row>
    <row r="110" spans="1:5">
      <c r="A110" s="228"/>
      <c r="B110" s="2" t="s">
        <v>172</v>
      </c>
      <c r="C110" s="40" t="s">
        <v>15</v>
      </c>
    </row>
    <row r="111" spans="1:5">
      <c r="A111" s="228"/>
      <c r="B111" s="2" t="s">
        <v>173</v>
      </c>
      <c r="C111" s="40" t="s">
        <v>15</v>
      </c>
    </row>
    <row r="112" spans="1:5">
      <c r="A112" s="229"/>
      <c r="B112" s="6" t="s">
        <v>174</v>
      </c>
      <c r="C112" s="40" t="s">
        <v>15</v>
      </c>
      <c r="D112" s="6"/>
      <c r="E112" s="6"/>
    </row>
    <row r="113" spans="1:5">
      <c r="A113" s="227" t="s">
        <v>113</v>
      </c>
      <c r="B113" s="41" t="s">
        <v>167</v>
      </c>
      <c r="C113" s="39" t="s">
        <v>12</v>
      </c>
      <c r="D113" s="41"/>
      <c r="E113" s="41"/>
    </row>
    <row r="114" spans="1:5">
      <c r="A114" s="228"/>
      <c r="B114" s="2" t="s">
        <v>168</v>
      </c>
      <c r="C114" s="40" t="s">
        <v>12</v>
      </c>
      <c r="D114" s="159" t="str">
        <f>IF(D122&gt;0.0001,IF(D117&gt;0.0001,D113-2.442*(D117+9*D122),"-"),"-")</f>
        <v>-</v>
      </c>
      <c r="E114" s="159" t="str">
        <f>IF(E122&gt;0.0001,IF(E117&gt;0.0001,E113-2.442*(E117+9*E122),"-"),"-")</f>
        <v>-</v>
      </c>
    </row>
    <row r="115" spans="1:5">
      <c r="A115" s="228"/>
      <c r="B115" s="2" t="s">
        <v>175</v>
      </c>
      <c r="C115" s="40" t="s">
        <v>15</v>
      </c>
    </row>
    <row r="116" spans="1:5">
      <c r="A116" s="228"/>
      <c r="B116" s="2" t="s">
        <v>176</v>
      </c>
      <c r="C116" s="40" t="s">
        <v>177</v>
      </c>
      <c r="D116" s="1"/>
      <c r="E116" s="1"/>
    </row>
    <row r="117" spans="1:5">
      <c r="A117" s="228"/>
      <c r="B117" s="2" t="s">
        <v>170</v>
      </c>
      <c r="C117" s="40" t="s">
        <v>15</v>
      </c>
      <c r="D117" s="17"/>
      <c r="E117" s="17"/>
    </row>
    <row r="118" spans="1:5">
      <c r="A118" s="228"/>
      <c r="B118" s="2" t="s">
        <v>227</v>
      </c>
      <c r="C118" s="61" t="s">
        <v>3</v>
      </c>
      <c r="D118" s="2"/>
      <c r="E118" s="2"/>
    </row>
    <row r="119" spans="1:5">
      <c r="A119" s="228"/>
      <c r="B119" s="2" t="s">
        <v>288</v>
      </c>
      <c r="C119" s="61" t="s">
        <v>3</v>
      </c>
      <c r="D119" s="163"/>
      <c r="E119" s="163"/>
    </row>
    <row r="120" spans="1:5">
      <c r="A120" s="228"/>
      <c r="B120" s="2" t="s">
        <v>171</v>
      </c>
      <c r="C120" s="40" t="s">
        <v>15</v>
      </c>
      <c r="D120" s="2"/>
      <c r="E120" s="2"/>
    </row>
    <row r="121" spans="1:5">
      <c r="A121" s="228"/>
      <c r="B121" s="2" t="s">
        <v>172</v>
      </c>
      <c r="C121" s="40" t="s">
        <v>15</v>
      </c>
      <c r="D121" s="2"/>
      <c r="E121" s="2"/>
    </row>
    <row r="122" spans="1:5">
      <c r="A122" s="228"/>
      <c r="B122" s="2" t="s">
        <v>173</v>
      </c>
      <c r="C122" s="40" t="s">
        <v>15</v>
      </c>
      <c r="D122" s="2"/>
      <c r="E122" s="2"/>
    </row>
    <row r="123" spans="1:5">
      <c r="A123" s="228"/>
      <c r="B123" s="2" t="s">
        <v>174</v>
      </c>
      <c r="C123" s="40" t="s">
        <v>15</v>
      </c>
      <c r="D123" s="2"/>
      <c r="E123" s="2"/>
    </row>
    <row r="124" spans="1:5">
      <c r="A124" s="228"/>
      <c r="B124" s="2" t="s">
        <v>178</v>
      </c>
      <c r="C124" s="59" t="s">
        <v>3</v>
      </c>
      <c r="D124" s="2"/>
      <c r="E124" s="2"/>
    </row>
    <row r="125" spans="1:5">
      <c r="A125" s="228"/>
      <c r="B125" s="2" t="s">
        <v>179</v>
      </c>
      <c r="C125" s="40" t="s">
        <v>15</v>
      </c>
      <c r="D125" s="2"/>
      <c r="E125" s="2"/>
    </row>
    <row r="126" spans="1:5">
      <c r="A126" s="228"/>
      <c r="B126" s="1" t="s">
        <v>180</v>
      </c>
      <c r="C126" s="59" t="s">
        <v>3</v>
      </c>
      <c r="D126" s="2"/>
      <c r="E126" s="2"/>
    </row>
    <row r="127" spans="1:5">
      <c r="A127" s="228"/>
      <c r="B127" s="2" t="s">
        <v>181</v>
      </c>
      <c r="C127" s="40" t="s">
        <v>240</v>
      </c>
      <c r="D127" s="2"/>
      <c r="E127" s="2"/>
    </row>
    <row r="128" spans="1:5">
      <c r="A128" s="228"/>
      <c r="B128" s="2" t="s">
        <v>182</v>
      </c>
      <c r="C128" s="40"/>
      <c r="D128" s="2"/>
      <c r="E128" s="2"/>
    </row>
    <row r="129" spans="1:6">
      <c r="A129" s="228"/>
      <c r="B129" s="2" t="s">
        <v>183</v>
      </c>
      <c r="C129" s="40"/>
      <c r="D129" s="2"/>
      <c r="E129" s="2"/>
    </row>
    <row r="130" spans="1:6">
      <c r="A130" s="228"/>
      <c r="B130" s="2" t="s">
        <v>184</v>
      </c>
      <c r="C130" s="40"/>
      <c r="D130" s="2"/>
      <c r="E130" s="2"/>
    </row>
    <row r="131" spans="1:6">
      <c r="A131" s="228"/>
      <c r="B131" s="2" t="s">
        <v>185</v>
      </c>
      <c r="C131" s="40"/>
      <c r="D131" s="2"/>
      <c r="E131" s="2"/>
    </row>
    <row r="132" spans="1:6">
      <c r="A132" s="228"/>
      <c r="B132" s="2" t="s">
        <v>243</v>
      </c>
      <c r="C132" s="59" t="s">
        <v>153</v>
      </c>
      <c r="D132" s="2"/>
      <c r="E132" s="2"/>
    </row>
    <row r="133" spans="1:6">
      <c r="A133" s="228"/>
      <c r="B133" s="2" t="s">
        <v>244</v>
      </c>
      <c r="C133" s="59" t="s">
        <v>153</v>
      </c>
      <c r="D133" s="2"/>
      <c r="E133" s="2"/>
    </row>
    <row r="134" spans="1:6">
      <c r="A134" s="228"/>
      <c r="B134" s="2" t="s">
        <v>245</v>
      </c>
      <c r="C134" s="59" t="s">
        <v>153</v>
      </c>
      <c r="D134" s="2"/>
      <c r="E134" s="2"/>
    </row>
    <row r="135" spans="1:6">
      <c r="A135" s="228"/>
      <c r="B135" s="2" t="s">
        <v>186</v>
      </c>
      <c r="C135" s="40"/>
      <c r="D135" s="2"/>
      <c r="E135" s="2"/>
    </row>
    <row r="136" spans="1:6">
      <c r="A136" s="228"/>
      <c r="B136" s="2" t="s">
        <v>281</v>
      </c>
      <c r="C136" s="40" t="s">
        <v>282</v>
      </c>
      <c r="D136" s="64"/>
      <c r="E136" s="32"/>
    </row>
    <row r="137" spans="1:6">
      <c r="A137" s="228"/>
      <c r="B137" s="2" t="s">
        <v>283</v>
      </c>
      <c r="C137" s="40" t="s">
        <v>284</v>
      </c>
      <c r="D137" s="79"/>
      <c r="E137" s="32"/>
    </row>
    <row r="138" spans="1:6">
      <c r="A138" s="228"/>
      <c r="B138" s="2" t="s">
        <v>285</v>
      </c>
      <c r="C138" s="40" t="s">
        <v>284</v>
      </c>
      <c r="D138" s="79"/>
      <c r="E138" s="32"/>
      <c r="F138">
        <v>1</v>
      </c>
    </row>
    <row r="139" spans="1:6">
      <c r="A139" s="229"/>
      <c r="B139" s="2" t="s">
        <v>286</v>
      </c>
      <c r="C139" s="40" t="s">
        <v>287</v>
      </c>
      <c r="D139" s="156" t="e">
        <f>((D137/(D138*2))*D136)/(D83/1000)</f>
        <v>#DIV/0!</v>
      </c>
      <c r="E139" s="156" t="e">
        <f>((E137/(E138*2))*E136)/(E83/1000)</f>
        <v>#DIV/0!</v>
      </c>
    </row>
    <row r="140" spans="1:6">
      <c r="A140" s="227" t="s">
        <v>187</v>
      </c>
      <c r="B140" s="70" t="s">
        <v>188</v>
      </c>
      <c r="C140" s="39" t="s">
        <v>12</v>
      </c>
      <c r="D140" s="41"/>
      <c r="E140" s="41"/>
    </row>
    <row r="141" spans="1:6" ht="17.25">
      <c r="A141" s="228"/>
      <c r="B141" s="2" t="s">
        <v>189</v>
      </c>
      <c r="C141" s="42" t="s">
        <v>190</v>
      </c>
      <c r="D141" s="2"/>
      <c r="E141" s="2"/>
    </row>
    <row r="142" spans="1:6">
      <c r="A142" s="228"/>
      <c r="B142" s="2" t="s">
        <v>191</v>
      </c>
      <c r="C142" s="40" t="s">
        <v>12</v>
      </c>
      <c r="D142" s="2"/>
      <c r="E142" s="2"/>
    </row>
    <row r="143" spans="1:6" ht="17.25">
      <c r="A143" s="228"/>
      <c r="B143" s="2" t="s">
        <v>167</v>
      </c>
      <c r="C143" s="42" t="s">
        <v>190</v>
      </c>
      <c r="D143" s="2"/>
      <c r="E143" s="2"/>
    </row>
    <row r="144" spans="1:6" ht="18">
      <c r="A144" s="228"/>
      <c r="B144" s="2" t="s">
        <v>247</v>
      </c>
      <c r="C144" s="42" t="s">
        <v>190</v>
      </c>
      <c r="D144" s="2"/>
      <c r="E144" s="2"/>
    </row>
    <row r="145" spans="1:5" ht="18">
      <c r="A145" s="228"/>
      <c r="B145" s="2" t="s">
        <v>248</v>
      </c>
      <c r="C145" s="42" t="s">
        <v>190</v>
      </c>
      <c r="D145" s="2"/>
      <c r="E145" s="2"/>
    </row>
    <row r="146" spans="1:5" ht="17.25">
      <c r="A146" s="228"/>
      <c r="B146" s="2" t="s">
        <v>249</v>
      </c>
      <c r="C146" s="42" t="s">
        <v>193</v>
      </c>
      <c r="D146" s="2"/>
      <c r="E146" s="2"/>
    </row>
    <row r="147" spans="1:5" ht="17.25">
      <c r="A147" s="228"/>
      <c r="B147" s="2" t="s">
        <v>250</v>
      </c>
      <c r="C147" s="42" t="s">
        <v>193</v>
      </c>
      <c r="D147" s="2"/>
      <c r="E147" s="2"/>
    </row>
    <row r="148" spans="1:5" ht="18">
      <c r="A148" s="228"/>
      <c r="B148" s="2" t="s">
        <v>251</v>
      </c>
      <c r="C148" s="40" t="s">
        <v>252</v>
      </c>
      <c r="D148" s="2"/>
      <c r="E148" s="2"/>
    </row>
    <row r="149" spans="1:5" ht="18">
      <c r="A149" s="228"/>
      <c r="B149" s="2" t="s">
        <v>253</v>
      </c>
      <c r="C149" s="40" t="s">
        <v>254</v>
      </c>
      <c r="D149" s="2"/>
      <c r="E149" s="2"/>
    </row>
    <row r="150" spans="1:5">
      <c r="A150" s="228"/>
      <c r="B150" s="2" t="s">
        <v>255</v>
      </c>
      <c r="C150" s="40" t="s">
        <v>156</v>
      </c>
      <c r="D150" s="2"/>
      <c r="E150" s="2"/>
    </row>
    <row r="151" spans="1:5">
      <c r="A151" s="228"/>
      <c r="B151" s="2" t="s">
        <v>196</v>
      </c>
      <c r="C151" s="40" t="s">
        <v>156</v>
      </c>
      <c r="D151" s="2"/>
      <c r="E151" s="2"/>
    </row>
    <row r="152" spans="1:5" ht="18">
      <c r="A152" s="228"/>
      <c r="B152" s="2" t="s">
        <v>264</v>
      </c>
      <c r="C152" s="40" t="s">
        <v>198</v>
      </c>
      <c r="D152" s="60"/>
      <c r="E152" s="2"/>
    </row>
    <row r="153" spans="1:5" ht="18">
      <c r="A153" s="228"/>
      <c r="B153" s="2" t="s">
        <v>197</v>
      </c>
      <c r="C153" s="40" t="s">
        <v>198</v>
      </c>
      <c r="D153" s="2"/>
      <c r="E153" s="2"/>
    </row>
    <row r="154" spans="1:5" ht="18">
      <c r="A154" s="228"/>
      <c r="B154" s="2" t="s">
        <v>275</v>
      </c>
      <c r="C154" s="40" t="s">
        <v>198</v>
      </c>
      <c r="D154" s="2"/>
      <c r="E154" s="2"/>
    </row>
    <row r="155" spans="1:5">
      <c r="A155" s="228"/>
      <c r="B155" s="2" t="s">
        <v>200</v>
      </c>
      <c r="C155" s="40" t="s">
        <v>198</v>
      </c>
      <c r="D155" s="2"/>
      <c r="E155" s="2"/>
    </row>
    <row r="156" spans="1:5" ht="18">
      <c r="A156" s="228"/>
      <c r="B156" s="2" t="s">
        <v>201</v>
      </c>
      <c r="C156" s="40" t="s">
        <v>198</v>
      </c>
      <c r="D156" s="2"/>
      <c r="E156" s="2"/>
    </row>
    <row r="157" spans="1:5" ht="18">
      <c r="A157" s="228"/>
      <c r="B157" s="2" t="s">
        <v>256</v>
      </c>
      <c r="C157" s="40" t="s">
        <v>198</v>
      </c>
      <c r="D157" s="2"/>
      <c r="E157" s="2"/>
    </row>
    <row r="158" spans="1:5" ht="18">
      <c r="A158" s="229"/>
      <c r="B158" s="6" t="s">
        <v>257</v>
      </c>
      <c r="C158" s="38" t="s">
        <v>198</v>
      </c>
      <c r="D158" s="6"/>
      <c r="E158" s="6"/>
    </row>
    <row r="159" spans="1:5">
      <c r="A159" s="227" t="s">
        <v>258</v>
      </c>
      <c r="B159" s="2" t="s">
        <v>169</v>
      </c>
      <c r="C159" s="40" t="s">
        <v>15</v>
      </c>
      <c r="D159" s="2"/>
      <c r="E159" s="2"/>
    </row>
    <row r="160" spans="1:5">
      <c r="A160" s="228"/>
      <c r="B160" s="2" t="s">
        <v>170</v>
      </c>
      <c r="C160" s="40" t="s">
        <v>15</v>
      </c>
      <c r="D160" s="2"/>
      <c r="E160" s="2"/>
    </row>
    <row r="161" spans="1:5">
      <c r="A161" s="228"/>
      <c r="B161" s="2" t="s">
        <v>171</v>
      </c>
      <c r="C161" s="40" t="s">
        <v>15</v>
      </c>
      <c r="D161" s="2"/>
      <c r="E161" s="2"/>
    </row>
    <row r="162" spans="1:5">
      <c r="A162" s="228"/>
      <c r="B162" s="2" t="s">
        <v>172</v>
      </c>
      <c r="C162" s="40" t="s">
        <v>15</v>
      </c>
      <c r="D162" s="2"/>
      <c r="E162" s="2"/>
    </row>
    <row r="163" spans="1:5" ht="15" customHeight="1">
      <c r="A163" s="228"/>
      <c r="B163" s="2" t="s">
        <v>173</v>
      </c>
      <c r="C163" s="40" t="s">
        <v>15</v>
      </c>
      <c r="D163" s="2"/>
      <c r="E163" s="2"/>
    </row>
    <row r="164" spans="1:5">
      <c r="A164" s="229"/>
      <c r="B164" s="6" t="s">
        <v>174</v>
      </c>
      <c r="C164" s="38" t="s">
        <v>15</v>
      </c>
      <c r="D164" s="6"/>
      <c r="E164" s="6"/>
    </row>
    <row r="165" spans="1:5">
      <c r="A165" s="234" t="s">
        <v>259</v>
      </c>
      <c r="B165" s="2" t="s">
        <v>171</v>
      </c>
      <c r="C165" s="40" t="s">
        <v>15</v>
      </c>
      <c r="D165" s="2"/>
      <c r="E165" s="2"/>
    </row>
    <row r="166" spans="1:5">
      <c r="A166" s="235"/>
      <c r="B166" s="2" t="s">
        <v>172</v>
      </c>
      <c r="C166" s="40" t="s">
        <v>15</v>
      </c>
      <c r="D166" s="2"/>
      <c r="E166" s="2"/>
    </row>
    <row r="167" spans="1:5">
      <c r="A167" s="235"/>
      <c r="B167" s="2" t="s">
        <v>173</v>
      </c>
      <c r="C167" s="40" t="s">
        <v>15</v>
      </c>
      <c r="D167" s="2"/>
      <c r="E167" s="2"/>
    </row>
    <row r="168" spans="1:5">
      <c r="A168" s="236"/>
      <c r="B168" s="6" t="s">
        <v>174</v>
      </c>
      <c r="C168" s="38" t="s">
        <v>15</v>
      </c>
      <c r="D168" s="6"/>
      <c r="E168" s="6"/>
    </row>
    <row r="169" spans="1:5">
      <c r="A169" s="227" t="s">
        <v>202</v>
      </c>
      <c r="B169" s="2" t="s">
        <v>260</v>
      </c>
      <c r="C169" s="61" t="s">
        <v>3</v>
      </c>
      <c r="D169" s="2"/>
      <c r="E169" s="2"/>
    </row>
    <row r="170" spans="1:5">
      <c r="A170" s="228"/>
      <c r="B170" s="2" t="s">
        <v>261</v>
      </c>
      <c r="C170" s="40" t="s">
        <v>262</v>
      </c>
      <c r="D170" s="2"/>
      <c r="E170" s="2"/>
    </row>
    <row r="171" spans="1:5">
      <c r="A171" s="228"/>
      <c r="B171" s="2"/>
      <c r="C171" s="40"/>
      <c r="D171" s="2"/>
      <c r="E171" s="2"/>
    </row>
    <row r="172" spans="1:5">
      <c r="A172" s="228"/>
      <c r="B172" s="2"/>
      <c r="C172" s="40"/>
      <c r="D172" s="2"/>
      <c r="E172" s="2"/>
    </row>
    <row r="173" spans="1:5">
      <c r="A173" s="229"/>
      <c r="B173" s="2"/>
      <c r="C173" s="40"/>
      <c r="D173" s="2"/>
      <c r="E173" s="2"/>
    </row>
  </sheetData>
  <mergeCells count="7">
    <mergeCell ref="A165:A168"/>
    <mergeCell ref="A169:A173"/>
    <mergeCell ref="A83:A103"/>
    <mergeCell ref="A104:A112"/>
    <mergeCell ref="A113:A139"/>
    <mergeCell ref="A140:A158"/>
    <mergeCell ref="A159:A164"/>
  </mergeCells>
  <pageMargins left="0.7" right="0.7" top="0.78740157499999996" bottom="0.78740157499999996" header="0.3" footer="0.3"/>
  <legacyDrawing r:id="rId1"/>
</worksheet>
</file>

<file path=xl/worksheets/sheet108.xml><?xml version="1.0" encoding="utf-8"?>
<worksheet xmlns="http://schemas.openxmlformats.org/spreadsheetml/2006/main" xmlns:r="http://schemas.openxmlformats.org/officeDocument/2006/relationships" xmlns:xdr="http://schemas.openxmlformats.org/drawingml/2006/spreadsheetDrawing" xmlns:x14="http://schemas.microsoft.com/office/spreadsheetml/2009/9/main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00000000-0001-0000-6B00-000000000000}">
  <dimension ref="A1:F173"/>
  <sheetViews>
    <sheetView zoomScale="90" zoomScaleNormal="90" workbookViewId="0">
      <selection activeCell="F1" sqref="F1"/>
    </sheetView>
  </sheetViews>
  <sheetFormatPr defaultColWidth="11.42578125" defaultRowHeight="15"/>
  <cols>
    <col min="1" max="1" width="24" bestFit="1" customWidth="1"/>
    <col min="2" max="2" width="37.7109375" bestFit="1" customWidth="1"/>
    <col min="3" max="3" width="10.7109375" bestFit="1" customWidth="1"/>
  </cols>
  <sheetData>
    <row r="1" spans="1:4" ht="30">
      <c r="A1" s="5" t="s">
        <v>127</v>
      </c>
      <c r="B1" s="2">
        <f>Gesamtübersicht!DD2</f>
        <v>0</v>
      </c>
      <c r="C1" s="2"/>
      <c r="D1" s="2"/>
    </row>
    <row r="2" spans="1:4">
      <c r="A2" s="5" t="s">
        <v>128</v>
      </c>
      <c r="B2" s="2">
        <f>Gesamtübersicht!DD3</f>
        <v>0</v>
      </c>
      <c r="C2" s="2"/>
      <c r="D2" s="2"/>
    </row>
    <row r="3" spans="1:4">
      <c r="A3" s="5" t="s">
        <v>7</v>
      </c>
      <c r="B3" s="9">
        <f>Gesamtübersicht!DD6</f>
        <v>0</v>
      </c>
      <c r="C3" s="2"/>
      <c r="D3" s="2"/>
    </row>
    <row r="4" spans="1:4">
      <c r="A4" s="5" t="s">
        <v>11</v>
      </c>
      <c r="B4" s="57">
        <f>Gesamtübersicht!DD9</f>
        <v>0</v>
      </c>
      <c r="C4" s="2" t="str">
        <f>Gesamtübersicht!B9</f>
        <v>MJ/kg</v>
      </c>
      <c r="D4" s="2"/>
    </row>
    <row r="5" spans="1:4">
      <c r="A5" s="5" t="s">
        <v>13</v>
      </c>
      <c r="B5" s="57">
        <f>Gesamtübersicht!DD10</f>
        <v>0</v>
      </c>
      <c r="C5" s="2" t="str">
        <f>Gesamtübersicht!B10</f>
        <v>MJ/kg</v>
      </c>
      <c r="D5" s="2"/>
    </row>
    <row r="6" spans="1:4">
      <c r="A6" s="5" t="s">
        <v>129</v>
      </c>
      <c r="B6" s="114">
        <f>Gesamtübersicht!DD11</f>
        <v>0</v>
      </c>
      <c r="C6" s="2" t="str">
        <f>Gesamtübersicht!B11</f>
        <v>Ma.-%</v>
      </c>
      <c r="D6" s="2"/>
    </row>
    <row r="7" spans="1:4">
      <c r="A7" s="5" t="s">
        <v>130</v>
      </c>
      <c r="B7" s="114">
        <f>Gesamtübersicht!DD12</f>
        <v>0</v>
      </c>
      <c r="C7" s="2" t="str">
        <f>Gesamtübersicht!B12</f>
        <v>Ma.-%</v>
      </c>
      <c r="D7" s="2"/>
    </row>
    <row r="8" spans="1:4">
      <c r="A8" s="5" t="s">
        <v>143</v>
      </c>
      <c r="B8" s="114" t="e">
        <f>Gesamtübersicht!#REF!</f>
        <v>#REF!</v>
      </c>
      <c r="C8" s="2" t="e">
        <f>Gesamtübersicht!#REF!</f>
        <v>#REF!</v>
      </c>
      <c r="D8" s="2"/>
    </row>
    <row r="9" spans="1:4">
      <c r="A9" s="5" t="s">
        <v>145</v>
      </c>
      <c r="B9" s="114" t="e">
        <f>Gesamtübersicht!#REF!</f>
        <v>#REF!</v>
      </c>
      <c r="C9" s="2" t="e">
        <f>Gesamtübersicht!#REF!</f>
        <v>#REF!</v>
      </c>
      <c r="D9" s="2"/>
    </row>
    <row r="10" spans="1:4">
      <c r="A10" s="5" t="s">
        <v>17</v>
      </c>
      <c r="B10" s="32">
        <f>Gesamtübersicht!DD13</f>
        <v>0</v>
      </c>
      <c r="C10" s="2" t="str">
        <f>Gesamtübersicht!B13</f>
        <v>kg/m³</v>
      </c>
      <c r="D10" s="2"/>
    </row>
    <row r="11" spans="1:4">
      <c r="A11" s="1"/>
      <c r="B11" s="9"/>
      <c r="C11" s="2"/>
      <c r="D11" s="2"/>
    </row>
    <row r="12" spans="1:4">
      <c r="A12" s="2"/>
      <c r="B12" s="2"/>
      <c r="C12" s="2"/>
      <c r="D12" s="2"/>
    </row>
    <row r="13" spans="1:4">
      <c r="A13" s="2"/>
      <c r="B13" s="2"/>
      <c r="C13" s="2"/>
      <c r="D13" s="2"/>
    </row>
    <row r="14" spans="1:4">
      <c r="A14" s="2"/>
      <c r="B14" s="2"/>
      <c r="C14" s="2"/>
      <c r="D14" s="2"/>
    </row>
    <row r="15" spans="1:4">
      <c r="A15" s="2"/>
      <c r="B15" s="2"/>
      <c r="C15" s="2"/>
      <c r="D15" s="2"/>
    </row>
    <row r="16" spans="1:4">
      <c r="A16" s="2"/>
      <c r="B16" s="2"/>
      <c r="C16" s="2"/>
      <c r="D16" s="2"/>
    </row>
    <row r="17" spans="1:4">
      <c r="A17" s="2"/>
      <c r="B17" s="2"/>
      <c r="C17" s="2"/>
      <c r="D17" s="2"/>
    </row>
    <row r="18" spans="1:4">
      <c r="A18" s="2"/>
      <c r="B18" s="2"/>
      <c r="C18" s="2"/>
      <c r="D18" s="2"/>
    </row>
    <row r="19" spans="1:4">
      <c r="A19" s="2"/>
      <c r="B19" s="2"/>
      <c r="C19" s="2"/>
      <c r="D19" s="2"/>
    </row>
    <row r="20" spans="1:4">
      <c r="A20" s="2"/>
      <c r="B20" s="2"/>
      <c r="C20" s="2"/>
      <c r="D20" s="2"/>
    </row>
    <row r="21" spans="1:4">
      <c r="A21" s="2"/>
      <c r="B21" s="2"/>
      <c r="C21" s="2"/>
      <c r="D21" s="2"/>
    </row>
    <row r="22" spans="1:4">
      <c r="A22" s="2"/>
      <c r="B22" s="2"/>
      <c r="C22" s="2"/>
      <c r="D22" s="2"/>
    </row>
    <row r="23" spans="1:4">
      <c r="A23" s="2"/>
      <c r="B23" s="2"/>
      <c r="C23" s="2"/>
      <c r="D23" s="2"/>
    </row>
    <row r="24" spans="1:4">
      <c r="A24" s="2"/>
      <c r="B24" s="2"/>
      <c r="C24" s="2"/>
      <c r="D24" s="2"/>
    </row>
    <row r="25" spans="1:4">
      <c r="A25" s="2"/>
      <c r="B25" s="2"/>
      <c r="C25" s="2"/>
      <c r="D25" s="2"/>
    </row>
    <row r="26" spans="1:4">
      <c r="A26" s="2"/>
      <c r="B26" s="2"/>
      <c r="C26" s="2"/>
      <c r="D26" s="2"/>
    </row>
    <row r="27" spans="1:4">
      <c r="A27" s="2"/>
      <c r="B27" s="2"/>
      <c r="C27" s="2"/>
      <c r="D27" s="2"/>
    </row>
    <row r="28" spans="1:4">
      <c r="A28" s="2"/>
      <c r="B28" s="2"/>
      <c r="C28" s="2"/>
      <c r="D28" s="2"/>
    </row>
    <row r="29" spans="1:4">
      <c r="A29" s="2"/>
      <c r="B29" s="2"/>
      <c r="C29" s="2"/>
      <c r="D29" s="2"/>
    </row>
    <row r="30" spans="1:4">
      <c r="A30" s="2"/>
      <c r="B30" s="2"/>
      <c r="C30" s="2"/>
      <c r="D30" s="2"/>
    </row>
    <row r="31" spans="1:4">
      <c r="A31" s="2"/>
      <c r="B31" s="2"/>
      <c r="C31" s="2"/>
      <c r="D31" s="2"/>
    </row>
    <row r="32" spans="1:4">
      <c r="A32" s="2"/>
      <c r="B32" s="2"/>
      <c r="C32" s="2"/>
      <c r="D32" s="80"/>
    </row>
    <row r="33" spans="1:4">
      <c r="A33" s="2"/>
      <c r="B33" s="2"/>
      <c r="C33" s="2"/>
      <c r="D33" s="80"/>
    </row>
    <row r="34" spans="1:4">
      <c r="A34" s="2"/>
      <c r="B34" s="2"/>
      <c r="C34" s="2"/>
      <c r="D34" s="2"/>
    </row>
    <row r="35" spans="1:4">
      <c r="A35" s="2"/>
      <c r="B35" s="2"/>
      <c r="C35" s="2"/>
      <c r="D35" s="2"/>
    </row>
    <row r="36" spans="1:4">
      <c r="A36" s="2"/>
      <c r="B36" s="2"/>
      <c r="C36" s="2"/>
      <c r="D36" s="2"/>
    </row>
    <row r="37" spans="1:4">
      <c r="A37" s="2"/>
      <c r="B37" s="2"/>
      <c r="C37" s="2"/>
      <c r="D37" s="2"/>
    </row>
    <row r="38" spans="1:4">
      <c r="A38" s="2"/>
      <c r="B38" s="2"/>
      <c r="C38" s="2"/>
      <c r="D38" s="2"/>
    </row>
    <row r="39" spans="1:4">
      <c r="A39" s="2"/>
      <c r="B39" s="2"/>
      <c r="C39" s="2"/>
      <c r="D39" s="2"/>
    </row>
    <row r="40" spans="1:4">
      <c r="A40" s="2"/>
      <c r="B40" s="2"/>
      <c r="C40" s="2"/>
      <c r="D40" s="2"/>
    </row>
    <row r="41" spans="1:4">
      <c r="A41" s="2"/>
      <c r="B41" s="2"/>
      <c r="C41" s="2"/>
      <c r="D41" s="2"/>
    </row>
    <row r="42" spans="1:4">
      <c r="A42" s="2"/>
      <c r="B42" s="2"/>
      <c r="C42" s="2"/>
      <c r="D42" s="2"/>
    </row>
    <row r="43" spans="1:4">
      <c r="A43" s="2"/>
      <c r="B43" s="2"/>
      <c r="C43" s="2"/>
      <c r="D43" s="2"/>
    </row>
    <row r="44" spans="1:4">
      <c r="A44" s="2"/>
      <c r="B44" s="2"/>
      <c r="C44" s="2"/>
      <c r="D44" s="2"/>
    </row>
    <row r="45" spans="1:4">
      <c r="A45" s="2"/>
      <c r="B45" s="2"/>
      <c r="C45" s="2"/>
      <c r="D45" s="2"/>
    </row>
    <row r="46" spans="1:4">
      <c r="A46" s="2"/>
      <c r="B46" s="2"/>
      <c r="C46" s="2"/>
      <c r="D46" s="2"/>
    </row>
    <row r="47" spans="1:4">
      <c r="A47" s="2"/>
      <c r="B47" s="2"/>
      <c r="C47" s="2"/>
      <c r="D47" s="2"/>
    </row>
    <row r="48" spans="1:4">
      <c r="A48" s="2"/>
      <c r="B48" s="2"/>
      <c r="C48" s="2"/>
      <c r="D48" s="2"/>
    </row>
    <row r="49" spans="1:4">
      <c r="A49" s="2"/>
      <c r="B49" s="2"/>
      <c r="C49" s="2"/>
      <c r="D49" s="2"/>
    </row>
    <row r="50" spans="1:4">
      <c r="A50" s="2"/>
      <c r="B50" s="2"/>
      <c r="C50" s="2"/>
      <c r="D50" s="2"/>
    </row>
    <row r="51" spans="1:4">
      <c r="A51" s="2"/>
      <c r="B51" s="2"/>
      <c r="C51" s="2"/>
      <c r="D51" s="2"/>
    </row>
    <row r="52" spans="1:4">
      <c r="A52" s="2"/>
      <c r="B52" s="2"/>
      <c r="C52" s="2"/>
      <c r="D52" s="2"/>
    </row>
    <row r="53" spans="1:4">
      <c r="A53" s="2"/>
      <c r="B53" s="2"/>
      <c r="C53" s="2"/>
      <c r="D53" s="2"/>
    </row>
    <row r="54" spans="1:4">
      <c r="A54" s="2"/>
      <c r="B54" s="2"/>
      <c r="C54" s="2"/>
      <c r="D54" s="2"/>
    </row>
    <row r="55" spans="1:4">
      <c r="A55" s="2"/>
      <c r="B55" s="2"/>
      <c r="C55" s="2"/>
      <c r="D55" s="2"/>
    </row>
    <row r="56" spans="1:4">
      <c r="A56" s="2"/>
      <c r="B56" s="2"/>
      <c r="C56" s="2"/>
      <c r="D56" s="2"/>
    </row>
    <row r="57" spans="1:4">
      <c r="A57" s="2"/>
      <c r="B57" s="2"/>
      <c r="C57" s="2"/>
      <c r="D57" s="2"/>
    </row>
    <row r="58" spans="1:4">
      <c r="A58" s="2"/>
      <c r="B58" s="2"/>
      <c r="C58" s="2"/>
      <c r="D58" s="2"/>
    </row>
    <row r="59" spans="1:4">
      <c r="A59" s="2"/>
      <c r="B59" s="2"/>
      <c r="C59" s="2"/>
      <c r="D59" s="2"/>
    </row>
    <row r="60" spans="1:4">
      <c r="A60" s="2"/>
      <c r="B60" s="2"/>
      <c r="C60" s="2"/>
      <c r="D60" s="2"/>
    </row>
    <row r="61" spans="1:4">
      <c r="A61" s="2"/>
      <c r="B61" s="2"/>
      <c r="C61" s="2"/>
      <c r="D61" s="2"/>
    </row>
    <row r="62" spans="1:4">
      <c r="A62" s="2"/>
      <c r="B62" s="2"/>
      <c r="C62" s="2"/>
      <c r="D62" s="2"/>
    </row>
    <row r="63" spans="1:4">
      <c r="A63" s="2"/>
      <c r="B63" s="2"/>
      <c r="C63" s="2"/>
      <c r="D63" s="2"/>
    </row>
    <row r="64" spans="1:4">
      <c r="A64" s="2"/>
      <c r="B64" s="2"/>
      <c r="C64" s="2"/>
      <c r="D64" s="2"/>
    </row>
    <row r="65" spans="1:4">
      <c r="A65" s="2"/>
      <c r="B65" s="2"/>
      <c r="C65" s="2"/>
      <c r="D65" s="2"/>
    </row>
    <row r="66" spans="1:4">
      <c r="A66" s="2"/>
      <c r="B66" s="2"/>
      <c r="C66" s="2"/>
      <c r="D66" s="2"/>
    </row>
    <row r="67" spans="1:4">
      <c r="A67" s="2"/>
      <c r="B67" s="2"/>
      <c r="C67" s="2"/>
      <c r="D67" s="2"/>
    </row>
    <row r="68" spans="1:4">
      <c r="A68" s="2"/>
      <c r="B68" s="2"/>
      <c r="C68" s="2"/>
      <c r="D68" s="2"/>
    </row>
    <row r="69" spans="1:4">
      <c r="A69" s="2"/>
      <c r="B69" s="2"/>
      <c r="C69" s="2"/>
      <c r="D69" s="2"/>
    </row>
    <row r="70" spans="1:4">
      <c r="A70" s="2"/>
      <c r="B70" s="2"/>
      <c r="C70" s="2"/>
      <c r="D70" s="2"/>
    </row>
    <row r="71" spans="1:4">
      <c r="A71" s="2"/>
      <c r="B71" s="2"/>
      <c r="C71" s="2"/>
      <c r="D71" s="2"/>
    </row>
    <row r="72" spans="1:4">
      <c r="A72" s="2"/>
      <c r="B72" s="2"/>
      <c r="C72" s="2"/>
      <c r="D72" s="2"/>
    </row>
    <row r="73" spans="1:4">
      <c r="A73" s="45"/>
    </row>
    <row r="74" spans="1:4">
      <c r="A74" s="45"/>
    </row>
    <row r="75" spans="1:4">
      <c r="A75" s="45"/>
    </row>
    <row r="76" spans="1:4">
      <c r="A76" s="45"/>
    </row>
    <row r="77" spans="1:4">
      <c r="A77" s="45"/>
      <c r="B77" s="54"/>
      <c r="C77" s="138"/>
      <c r="D77" s="67"/>
    </row>
    <row r="78" spans="1:4">
      <c r="A78" s="45"/>
    </row>
    <row r="79" spans="1:4">
      <c r="A79" s="45"/>
    </row>
    <row r="80" spans="1:4">
      <c r="A80" s="45"/>
    </row>
    <row r="81" spans="1:5">
      <c r="A81" s="45"/>
      <c r="D81" s="155"/>
    </row>
    <row r="82" spans="1:5">
      <c r="A82" s="45" t="s">
        <v>148</v>
      </c>
      <c r="B82" s="46"/>
      <c r="C82" s="47" t="s">
        <v>0</v>
      </c>
      <c r="D82" s="139"/>
      <c r="E82" s="48"/>
    </row>
    <row r="83" spans="1:5">
      <c r="A83" s="227" t="s">
        <v>149</v>
      </c>
      <c r="B83" s="54" t="s">
        <v>150</v>
      </c>
      <c r="C83" s="55" t="s">
        <v>134</v>
      </c>
      <c r="E83" s="2"/>
    </row>
    <row r="84" spans="1:5">
      <c r="A84" s="228"/>
      <c r="B84" s="54" t="s">
        <v>151</v>
      </c>
      <c r="C84" s="69" t="s">
        <v>134</v>
      </c>
      <c r="D84" s="143"/>
      <c r="E84" s="34"/>
    </row>
    <row r="85" spans="1:5">
      <c r="A85" s="228"/>
      <c r="B85" s="2" t="s">
        <v>152</v>
      </c>
      <c r="C85" s="40" t="s">
        <v>153</v>
      </c>
      <c r="D85" s="149"/>
      <c r="E85" s="72"/>
    </row>
    <row r="86" spans="1:5">
      <c r="A86" s="228"/>
      <c r="B86" s="2" t="s">
        <v>230</v>
      </c>
      <c r="C86" s="40" t="s">
        <v>153</v>
      </c>
      <c r="D86" s="149"/>
      <c r="E86" s="72"/>
    </row>
    <row r="87" spans="1:5">
      <c r="A87" s="228"/>
      <c r="B87" s="2" t="s">
        <v>231</v>
      </c>
      <c r="C87" s="40" t="s">
        <v>153</v>
      </c>
      <c r="D87" s="150"/>
    </row>
    <row r="88" spans="1:5">
      <c r="A88" s="228"/>
      <c r="B88" s="2" t="s">
        <v>232</v>
      </c>
      <c r="C88" s="40" t="s">
        <v>153</v>
      </c>
      <c r="D88" s="150"/>
    </row>
    <row r="89" spans="1:5">
      <c r="A89" s="228"/>
      <c r="B89" s="2" t="s">
        <v>155</v>
      </c>
      <c r="C89" s="40" t="s">
        <v>156</v>
      </c>
    </row>
    <row r="90" spans="1:5" ht="18">
      <c r="A90" s="228"/>
      <c r="B90" s="2" t="s">
        <v>223</v>
      </c>
      <c r="C90" s="40" t="s">
        <v>224</v>
      </c>
    </row>
    <row r="91" spans="1:5">
      <c r="A91" s="228"/>
      <c r="B91" s="2" t="s">
        <v>233</v>
      </c>
      <c r="C91" s="61" t="s">
        <v>3</v>
      </c>
      <c r="D91" s="150"/>
      <c r="E91" s="4"/>
    </row>
    <row r="92" spans="1:5">
      <c r="A92" s="228"/>
      <c r="B92" s="2" t="s">
        <v>234</v>
      </c>
      <c r="C92" s="40" t="s">
        <v>134</v>
      </c>
      <c r="D92" s="150"/>
    </row>
    <row r="93" spans="1:5">
      <c r="A93" s="228"/>
      <c r="B93" s="2" t="s">
        <v>235</v>
      </c>
      <c r="C93" s="40" t="s">
        <v>134</v>
      </c>
      <c r="D93" s="150"/>
    </row>
    <row r="94" spans="1:5">
      <c r="A94" s="228"/>
      <c r="B94" s="2" t="s">
        <v>236</v>
      </c>
      <c r="C94" s="40" t="s">
        <v>15</v>
      </c>
      <c r="D94" s="150"/>
    </row>
    <row r="95" spans="1:5">
      <c r="A95" s="228"/>
      <c r="B95" s="2" t="s">
        <v>237</v>
      </c>
      <c r="C95" s="40" t="s">
        <v>134</v>
      </c>
      <c r="D95" s="150"/>
    </row>
    <row r="96" spans="1:5">
      <c r="A96" s="228"/>
      <c r="B96" s="2" t="s">
        <v>238</v>
      </c>
      <c r="C96" s="40" t="s">
        <v>134</v>
      </c>
      <c r="D96" s="150"/>
    </row>
    <row r="97" spans="1:5">
      <c r="A97" s="228"/>
      <c r="B97" s="2" t="s">
        <v>276</v>
      </c>
      <c r="C97" s="40" t="s">
        <v>15</v>
      </c>
      <c r="D97" s="150"/>
    </row>
    <row r="98" spans="1:5">
      <c r="A98" s="228"/>
      <c r="B98" s="2" t="s">
        <v>159</v>
      </c>
      <c r="C98" s="40" t="s">
        <v>15</v>
      </c>
      <c r="D98" s="120"/>
      <c r="E98" s="56"/>
    </row>
    <row r="99" spans="1:5">
      <c r="A99" s="228"/>
      <c r="B99" s="2" t="s">
        <v>160</v>
      </c>
      <c r="C99" s="40" t="s">
        <v>15</v>
      </c>
      <c r="D99" s="120"/>
      <c r="E99" s="56"/>
    </row>
    <row r="100" spans="1:5">
      <c r="A100" s="228"/>
      <c r="B100" s="2" t="s">
        <v>161</v>
      </c>
      <c r="C100" s="40" t="s">
        <v>15</v>
      </c>
      <c r="D100" s="120"/>
      <c r="E100" s="56"/>
    </row>
    <row r="101" spans="1:5">
      <c r="A101" s="228"/>
      <c r="B101" s="2" t="s">
        <v>162</v>
      </c>
      <c r="C101" s="40" t="s">
        <v>163</v>
      </c>
      <c r="D101" s="120"/>
      <c r="E101" s="56"/>
    </row>
    <row r="102" spans="1:5">
      <c r="A102" s="228"/>
      <c r="B102" s="2" t="s">
        <v>164</v>
      </c>
      <c r="C102" s="40" t="s">
        <v>163</v>
      </c>
      <c r="D102" s="120"/>
      <c r="E102" s="56"/>
    </row>
    <row r="103" spans="1:5">
      <c r="A103" s="229"/>
      <c r="B103" s="6" t="s">
        <v>165</v>
      </c>
      <c r="C103" s="40" t="s">
        <v>15</v>
      </c>
      <c r="D103" s="43">
        <f>1-(D98+D99+D100+D102)</f>
        <v>1</v>
      </c>
      <c r="E103" s="43">
        <f t="shared" ref="E103" si="0">1-(E98+E99+E100+E102)</f>
        <v>1</v>
      </c>
    </row>
    <row r="104" spans="1:5">
      <c r="A104" s="227" t="s">
        <v>166</v>
      </c>
      <c r="B104" s="41" t="s">
        <v>167</v>
      </c>
      <c r="C104" s="39" t="s">
        <v>12</v>
      </c>
      <c r="D104" s="2"/>
      <c r="E104" s="2"/>
    </row>
    <row r="105" spans="1:5">
      <c r="A105" s="228"/>
      <c r="B105" s="2" t="s">
        <v>168</v>
      </c>
      <c r="C105" s="40" t="s">
        <v>12</v>
      </c>
      <c r="D105" s="159" t="str">
        <f>IF(D111&gt;0.0001,IF(D107&gt;0.0001,D104-2.442*((1-D107)+9*D111),"-"),"-")</f>
        <v>-</v>
      </c>
      <c r="E105" s="159" t="str">
        <f>IF(E111&gt;0.0001,IF(E107&gt;0.0001,E104-2.442*((1-E107)+9*E111),"-"),"-")</f>
        <v>-</v>
      </c>
    </row>
    <row r="106" spans="1:5">
      <c r="A106" s="228"/>
      <c r="B106" s="2" t="s">
        <v>169</v>
      </c>
      <c r="C106" s="40" t="s">
        <v>15</v>
      </c>
      <c r="D106" s="160"/>
    </row>
    <row r="107" spans="1:5">
      <c r="A107" s="228"/>
      <c r="B107" s="2" t="s">
        <v>226</v>
      </c>
      <c r="C107" s="40" t="s">
        <v>15</v>
      </c>
      <c r="D107" s="160"/>
    </row>
    <row r="108" spans="1:5">
      <c r="A108" s="228"/>
      <c r="B108" s="2" t="s">
        <v>288</v>
      </c>
      <c r="C108" s="61" t="s">
        <v>3</v>
      </c>
      <c r="D108" s="163"/>
      <c r="E108" s="163"/>
    </row>
    <row r="109" spans="1:5">
      <c r="A109" s="228"/>
      <c r="B109" s="2" t="s">
        <v>171</v>
      </c>
      <c r="C109" s="40" t="s">
        <v>15</v>
      </c>
    </row>
    <row r="110" spans="1:5">
      <c r="A110" s="228"/>
      <c r="B110" s="2" t="s">
        <v>172</v>
      </c>
      <c r="C110" s="40" t="s">
        <v>15</v>
      </c>
    </row>
    <row r="111" spans="1:5">
      <c r="A111" s="228"/>
      <c r="B111" s="2" t="s">
        <v>173</v>
      </c>
      <c r="C111" s="40" t="s">
        <v>15</v>
      </c>
    </row>
    <row r="112" spans="1:5">
      <c r="A112" s="229"/>
      <c r="B112" s="6" t="s">
        <v>174</v>
      </c>
      <c r="C112" s="40" t="s">
        <v>15</v>
      </c>
      <c r="D112" s="6"/>
      <c r="E112" s="6"/>
    </row>
    <row r="113" spans="1:5">
      <c r="A113" s="227" t="s">
        <v>113</v>
      </c>
      <c r="B113" s="41" t="s">
        <v>167</v>
      </c>
      <c r="C113" s="39" t="s">
        <v>12</v>
      </c>
      <c r="D113" s="41"/>
      <c r="E113" s="41"/>
    </row>
    <row r="114" spans="1:5">
      <c r="A114" s="228"/>
      <c r="B114" s="2" t="s">
        <v>168</v>
      </c>
      <c r="C114" s="40" t="s">
        <v>12</v>
      </c>
      <c r="D114" s="159" t="str">
        <f>IF(D122&gt;0.0001,IF(D117&gt;0.0001,D113-2.442*(D117+9*D122),"-"),"-")</f>
        <v>-</v>
      </c>
      <c r="E114" s="159" t="str">
        <f>IF(E122&gt;0.0001,IF(E117&gt;0.0001,E113-2.442*(E117+9*E122),"-"),"-")</f>
        <v>-</v>
      </c>
    </row>
    <row r="115" spans="1:5">
      <c r="A115" s="228"/>
      <c r="B115" s="2" t="s">
        <v>175</v>
      </c>
      <c r="C115" s="40" t="s">
        <v>15</v>
      </c>
    </row>
    <row r="116" spans="1:5">
      <c r="A116" s="228"/>
      <c r="B116" s="2" t="s">
        <v>176</v>
      </c>
      <c r="C116" s="40" t="s">
        <v>177</v>
      </c>
      <c r="D116" s="1"/>
      <c r="E116" s="1"/>
    </row>
    <row r="117" spans="1:5">
      <c r="A117" s="228"/>
      <c r="B117" s="2" t="s">
        <v>170</v>
      </c>
      <c r="C117" s="40" t="s">
        <v>15</v>
      </c>
      <c r="D117" s="17"/>
      <c r="E117" s="17"/>
    </row>
    <row r="118" spans="1:5">
      <c r="A118" s="228"/>
      <c r="B118" s="2" t="s">
        <v>227</v>
      </c>
      <c r="C118" s="61" t="s">
        <v>3</v>
      </c>
      <c r="D118" s="2"/>
      <c r="E118" s="2"/>
    </row>
    <row r="119" spans="1:5">
      <c r="A119" s="228"/>
      <c r="B119" s="2" t="s">
        <v>288</v>
      </c>
      <c r="C119" s="61" t="s">
        <v>3</v>
      </c>
      <c r="D119" s="163"/>
      <c r="E119" s="163"/>
    </row>
    <row r="120" spans="1:5">
      <c r="A120" s="228"/>
      <c r="B120" s="2" t="s">
        <v>171</v>
      </c>
      <c r="C120" s="40" t="s">
        <v>15</v>
      </c>
      <c r="D120" s="2"/>
      <c r="E120" s="2"/>
    </row>
    <row r="121" spans="1:5">
      <c r="A121" s="228"/>
      <c r="B121" s="2" t="s">
        <v>172</v>
      </c>
      <c r="C121" s="40" t="s">
        <v>15</v>
      </c>
      <c r="D121" s="2"/>
      <c r="E121" s="2"/>
    </row>
    <row r="122" spans="1:5">
      <c r="A122" s="228"/>
      <c r="B122" s="2" t="s">
        <v>173</v>
      </c>
      <c r="C122" s="40" t="s">
        <v>15</v>
      </c>
      <c r="D122" s="2"/>
      <c r="E122" s="2"/>
    </row>
    <row r="123" spans="1:5">
      <c r="A123" s="228"/>
      <c r="B123" s="2" t="s">
        <v>174</v>
      </c>
      <c r="C123" s="40" t="s">
        <v>15</v>
      </c>
      <c r="D123" s="2"/>
      <c r="E123" s="2"/>
    </row>
    <row r="124" spans="1:5">
      <c r="A124" s="228"/>
      <c r="B124" s="2" t="s">
        <v>178</v>
      </c>
      <c r="C124" s="59" t="s">
        <v>3</v>
      </c>
      <c r="D124" s="2"/>
      <c r="E124" s="2"/>
    </row>
    <row r="125" spans="1:5">
      <c r="A125" s="228"/>
      <c r="B125" s="2" t="s">
        <v>179</v>
      </c>
      <c r="C125" s="40" t="s">
        <v>15</v>
      </c>
      <c r="D125" s="2"/>
      <c r="E125" s="2"/>
    </row>
    <row r="126" spans="1:5">
      <c r="A126" s="228"/>
      <c r="B126" s="1" t="s">
        <v>180</v>
      </c>
      <c r="C126" s="59" t="s">
        <v>3</v>
      </c>
      <c r="D126" s="2"/>
      <c r="E126" s="2"/>
    </row>
    <row r="127" spans="1:5">
      <c r="A127" s="228"/>
      <c r="B127" s="2" t="s">
        <v>181</v>
      </c>
      <c r="C127" s="40" t="s">
        <v>240</v>
      </c>
      <c r="D127" s="2"/>
      <c r="E127" s="2"/>
    </row>
    <row r="128" spans="1:5">
      <c r="A128" s="228"/>
      <c r="B128" s="2" t="s">
        <v>182</v>
      </c>
      <c r="C128" s="40"/>
      <c r="D128" s="2"/>
      <c r="E128" s="2"/>
    </row>
    <row r="129" spans="1:6">
      <c r="A129" s="228"/>
      <c r="B129" s="2" t="s">
        <v>183</v>
      </c>
      <c r="C129" s="40"/>
      <c r="D129" s="2"/>
      <c r="E129" s="2"/>
    </row>
    <row r="130" spans="1:6">
      <c r="A130" s="228"/>
      <c r="B130" s="2" t="s">
        <v>184</v>
      </c>
      <c r="C130" s="40"/>
      <c r="D130" s="2"/>
      <c r="E130" s="2"/>
    </row>
    <row r="131" spans="1:6">
      <c r="A131" s="228"/>
      <c r="B131" s="2" t="s">
        <v>185</v>
      </c>
      <c r="C131" s="40"/>
      <c r="D131" s="2"/>
      <c r="E131" s="2"/>
    </row>
    <row r="132" spans="1:6">
      <c r="A132" s="228"/>
      <c r="B132" s="2" t="s">
        <v>243</v>
      </c>
      <c r="C132" s="59" t="s">
        <v>153</v>
      </c>
      <c r="D132" s="2"/>
      <c r="E132" s="2"/>
    </row>
    <row r="133" spans="1:6">
      <c r="A133" s="228"/>
      <c r="B133" s="2" t="s">
        <v>244</v>
      </c>
      <c r="C133" s="59" t="s">
        <v>153</v>
      </c>
      <c r="D133" s="2"/>
      <c r="E133" s="2"/>
    </row>
    <row r="134" spans="1:6">
      <c r="A134" s="228"/>
      <c r="B134" s="2" t="s">
        <v>245</v>
      </c>
      <c r="C134" s="59" t="s">
        <v>153</v>
      </c>
      <c r="D134" s="2"/>
      <c r="E134" s="2"/>
    </row>
    <row r="135" spans="1:6">
      <c r="A135" s="228"/>
      <c r="B135" s="2" t="s">
        <v>186</v>
      </c>
      <c r="C135" s="40"/>
      <c r="D135" s="2"/>
      <c r="E135" s="2"/>
    </row>
    <row r="136" spans="1:6">
      <c r="A136" s="228"/>
      <c r="B136" s="2" t="s">
        <v>281</v>
      </c>
      <c r="C136" s="40" t="s">
        <v>282</v>
      </c>
      <c r="D136" s="64"/>
      <c r="E136" s="32"/>
    </row>
    <row r="137" spans="1:6">
      <c r="A137" s="228"/>
      <c r="B137" s="2" t="s">
        <v>283</v>
      </c>
      <c r="C137" s="40" t="s">
        <v>284</v>
      </c>
      <c r="D137" s="79"/>
      <c r="E137" s="32"/>
    </row>
    <row r="138" spans="1:6">
      <c r="A138" s="228"/>
      <c r="B138" s="2" t="s">
        <v>285</v>
      </c>
      <c r="C138" s="40" t="s">
        <v>284</v>
      </c>
      <c r="D138" s="79"/>
      <c r="E138" s="32"/>
      <c r="F138">
        <v>1</v>
      </c>
    </row>
    <row r="139" spans="1:6">
      <c r="A139" s="229"/>
      <c r="B139" s="2" t="s">
        <v>286</v>
      </c>
      <c r="C139" s="40" t="s">
        <v>287</v>
      </c>
      <c r="D139" s="156" t="e">
        <f>((D137/(D138*2))*D136)/(D83/1000)</f>
        <v>#DIV/0!</v>
      </c>
      <c r="E139" s="156" t="e">
        <f>((E137/(E138*2))*E136)/(E83/1000)</f>
        <v>#DIV/0!</v>
      </c>
    </row>
    <row r="140" spans="1:6">
      <c r="A140" s="227" t="s">
        <v>187</v>
      </c>
      <c r="B140" s="70" t="s">
        <v>188</v>
      </c>
      <c r="C140" s="39" t="s">
        <v>12</v>
      </c>
      <c r="D140" s="41"/>
      <c r="E140" s="41"/>
    </row>
    <row r="141" spans="1:6" ht="17.25">
      <c r="A141" s="228"/>
      <c r="B141" s="2" t="s">
        <v>189</v>
      </c>
      <c r="C141" s="42" t="s">
        <v>190</v>
      </c>
      <c r="D141" s="2"/>
      <c r="E141" s="2"/>
    </row>
    <row r="142" spans="1:6">
      <c r="A142" s="228"/>
      <c r="B142" s="2" t="s">
        <v>191</v>
      </c>
      <c r="C142" s="40" t="s">
        <v>12</v>
      </c>
      <c r="D142" s="2"/>
      <c r="E142" s="2"/>
    </row>
    <row r="143" spans="1:6" ht="17.25">
      <c r="A143" s="228"/>
      <c r="B143" s="2" t="s">
        <v>167</v>
      </c>
      <c r="C143" s="42" t="s">
        <v>190</v>
      </c>
      <c r="D143" s="2"/>
      <c r="E143" s="2"/>
    </row>
    <row r="144" spans="1:6" ht="18">
      <c r="A144" s="228"/>
      <c r="B144" s="2" t="s">
        <v>247</v>
      </c>
      <c r="C144" s="42" t="s">
        <v>190</v>
      </c>
      <c r="D144" s="2"/>
      <c r="E144" s="2"/>
    </row>
    <row r="145" spans="1:5" ht="18">
      <c r="A145" s="228"/>
      <c r="B145" s="2" t="s">
        <v>248</v>
      </c>
      <c r="C145" s="42" t="s">
        <v>190</v>
      </c>
      <c r="D145" s="2"/>
      <c r="E145" s="2"/>
    </row>
    <row r="146" spans="1:5" ht="17.25">
      <c r="A146" s="228"/>
      <c r="B146" s="2" t="s">
        <v>249</v>
      </c>
      <c r="C146" s="42" t="s">
        <v>193</v>
      </c>
      <c r="D146" s="2"/>
      <c r="E146" s="2"/>
    </row>
    <row r="147" spans="1:5" ht="17.25">
      <c r="A147" s="228"/>
      <c r="B147" s="2" t="s">
        <v>250</v>
      </c>
      <c r="C147" s="42" t="s">
        <v>193</v>
      </c>
      <c r="D147" s="2"/>
      <c r="E147" s="2"/>
    </row>
    <row r="148" spans="1:5" ht="18">
      <c r="A148" s="228"/>
      <c r="B148" s="2" t="s">
        <v>251</v>
      </c>
      <c r="C148" s="40" t="s">
        <v>252</v>
      </c>
      <c r="D148" s="2"/>
      <c r="E148" s="2"/>
    </row>
    <row r="149" spans="1:5" ht="18">
      <c r="A149" s="228"/>
      <c r="B149" s="2" t="s">
        <v>253</v>
      </c>
      <c r="C149" s="40" t="s">
        <v>254</v>
      </c>
      <c r="D149" s="2"/>
      <c r="E149" s="2"/>
    </row>
    <row r="150" spans="1:5">
      <c r="A150" s="228"/>
      <c r="B150" s="2" t="s">
        <v>255</v>
      </c>
      <c r="C150" s="40" t="s">
        <v>156</v>
      </c>
      <c r="D150" s="2"/>
      <c r="E150" s="2"/>
    </row>
    <row r="151" spans="1:5">
      <c r="A151" s="228"/>
      <c r="B151" s="2" t="s">
        <v>196</v>
      </c>
      <c r="C151" s="40" t="s">
        <v>156</v>
      </c>
      <c r="D151" s="2"/>
      <c r="E151" s="2"/>
    </row>
    <row r="152" spans="1:5" ht="18">
      <c r="A152" s="228"/>
      <c r="B152" s="2" t="s">
        <v>264</v>
      </c>
      <c r="C152" s="40" t="s">
        <v>198</v>
      </c>
      <c r="D152" s="60"/>
      <c r="E152" s="2"/>
    </row>
    <row r="153" spans="1:5" ht="18">
      <c r="A153" s="228"/>
      <c r="B153" s="2" t="s">
        <v>197</v>
      </c>
      <c r="C153" s="40" t="s">
        <v>198</v>
      </c>
      <c r="D153" s="2"/>
      <c r="E153" s="2"/>
    </row>
    <row r="154" spans="1:5" ht="18">
      <c r="A154" s="228"/>
      <c r="B154" s="2" t="s">
        <v>275</v>
      </c>
      <c r="C154" s="40" t="s">
        <v>198</v>
      </c>
      <c r="D154" s="2"/>
      <c r="E154" s="2"/>
    </row>
    <row r="155" spans="1:5">
      <c r="A155" s="228"/>
      <c r="B155" s="2" t="s">
        <v>200</v>
      </c>
      <c r="C155" s="40" t="s">
        <v>198</v>
      </c>
      <c r="D155" s="2"/>
      <c r="E155" s="2"/>
    </row>
    <row r="156" spans="1:5" ht="18">
      <c r="A156" s="228"/>
      <c r="B156" s="2" t="s">
        <v>201</v>
      </c>
      <c r="C156" s="40" t="s">
        <v>198</v>
      </c>
      <c r="D156" s="2"/>
      <c r="E156" s="2"/>
    </row>
    <row r="157" spans="1:5" ht="18">
      <c r="A157" s="228"/>
      <c r="B157" s="2" t="s">
        <v>256</v>
      </c>
      <c r="C157" s="40" t="s">
        <v>198</v>
      </c>
      <c r="D157" s="2"/>
      <c r="E157" s="2"/>
    </row>
    <row r="158" spans="1:5" ht="18">
      <c r="A158" s="229"/>
      <c r="B158" s="6" t="s">
        <v>257</v>
      </c>
      <c r="C158" s="38" t="s">
        <v>198</v>
      </c>
      <c r="D158" s="6"/>
      <c r="E158" s="6"/>
    </row>
    <row r="159" spans="1:5">
      <c r="A159" s="227" t="s">
        <v>258</v>
      </c>
      <c r="B159" s="2" t="s">
        <v>169</v>
      </c>
      <c r="C159" s="40" t="s">
        <v>15</v>
      </c>
      <c r="D159" s="2"/>
      <c r="E159" s="2"/>
    </row>
    <row r="160" spans="1:5">
      <c r="A160" s="228"/>
      <c r="B160" s="2" t="s">
        <v>170</v>
      </c>
      <c r="C160" s="40" t="s">
        <v>15</v>
      </c>
      <c r="D160" s="2"/>
      <c r="E160" s="2"/>
    </row>
    <row r="161" spans="1:5">
      <c r="A161" s="228"/>
      <c r="B161" s="2" t="s">
        <v>171</v>
      </c>
      <c r="C161" s="40" t="s">
        <v>15</v>
      </c>
      <c r="D161" s="2"/>
      <c r="E161" s="2"/>
    </row>
    <row r="162" spans="1:5">
      <c r="A162" s="228"/>
      <c r="B162" s="2" t="s">
        <v>172</v>
      </c>
      <c r="C162" s="40" t="s">
        <v>15</v>
      </c>
      <c r="D162" s="2"/>
      <c r="E162" s="2"/>
    </row>
    <row r="163" spans="1:5" ht="15" customHeight="1">
      <c r="A163" s="228"/>
      <c r="B163" s="2" t="s">
        <v>173</v>
      </c>
      <c r="C163" s="40" t="s">
        <v>15</v>
      </c>
      <c r="D163" s="2"/>
      <c r="E163" s="2"/>
    </row>
    <row r="164" spans="1:5">
      <c r="A164" s="229"/>
      <c r="B164" s="6" t="s">
        <v>174</v>
      </c>
      <c r="C164" s="38" t="s">
        <v>15</v>
      </c>
      <c r="D164" s="6"/>
      <c r="E164" s="6"/>
    </row>
    <row r="165" spans="1:5">
      <c r="A165" s="234" t="s">
        <v>259</v>
      </c>
      <c r="B165" s="2" t="s">
        <v>171</v>
      </c>
      <c r="C165" s="40" t="s">
        <v>15</v>
      </c>
      <c r="D165" s="2"/>
      <c r="E165" s="2"/>
    </row>
    <row r="166" spans="1:5">
      <c r="A166" s="235"/>
      <c r="B166" s="2" t="s">
        <v>172</v>
      </c>
      <c r="C166" s="40" t="s">
        <v>15</v>
      </c>
      <c r="D166" s="2"/>
      <c r="E166" s="2"/>
    </row>
    <row r="167" spans="1:5">
      <c r="A167" s="235"/>
      <c r="B167" s="2" t="s">
        <v>173</v>
      </c>
      <c r="C167" s="40" t="s">
        <v>15</v>
      </c>
      <c r="D167" s="2"/>
      <c r="E167" s="2"/>
    </row>
    <row r="168" spans="1:5">
      <c r="A168" s="236"/>
      <c r="B168" s="6" t="s">
        <v>174</v>
      </c>
      <c r="C168" s="38" t="s">
        <v>15</v>
      </c>
      <c r="D168" s="6"/>
      <c r="E168" s="6"/>
    </row>
    <row r="169" spans="1:5">
      <c r="A169" s="227" t="s">
        <v>202</v>
      </c>
      <c r="B169" s="2" t="s">
        <v>260</v>
      </c>
      <c r="C169" s="61" t="s">
        <v>3</v>
      </c>
      <c r="D169" s="2"/>
      <c r="E169" s="2"/>
    </row>
    <row r="170" spans="1:5">
      <c r="A170" s="228"/>
      <c r="B170" s="2" t="s">
        <v>261</v>
      </c>
      <c r="C170" s="40" t="s">
        <v>262</v>
      </c>
      <c r="D170" s="2"/>
      <c r="E170" s="2"/>
    </row>
    <row r="171" spans="1:5">
      <c r="A171" s="228"/>
      <c r="B171" s="2"/>
      <c r="C171" s="40"/>
      <c r="D171" s="2"/>
      <c r="E171" s="2"/>
    </row>
    <row r="172" spans="1:5">
      <c r="A172" s="228"/>
      <c r="B172" s="2"/>
      <c r="C172" s="40"/>
      <c r="D172" s="2"/>
      <c r="E172" s="2"/>
    </row>
    <row r="173" spans="1:5">
      <c r="A173" s="229"/>
      <c r="B173" s="2"/>
      <c r="C173" s="40"/>
      <c r="D173" s="2"/>
      <c r="E173" s="2"/>
    </row>
  </sheetData>
  <mergeCells count="7">
    <mergeCell ref="A165:A168"/>
    <mergeCell ref="A169:A173"/>
    <mergeCell ref="A83:A103"/>
    <mergeCell ref="A104:A112"/>
    <mergeCell ref="A113:A139"/>
    <mergeCell ref="A140:A158"/>
    <mergeCell ref="A159:A164"/>
  </mergeCells>
  <pageMargins left="0.7" right="0.7" top="0.78740157499999996" bottom="0.78740157499999996" header="0.3" footer="0.3"/>
  <legacyDrawing r:id="rId1"/>
</worksheet>
</file>

<file path=xl/worksheets/sheet109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00000000-0001-0000-6C00-000000000000}">
  <dimension ref="A1:D10"/>
  <sheetViews>
    <sheetView zoomScale="90" zoomScaleNormal="90" workbookViewId="0">
      <selection activeCell="A11" sqref="A11:XFD197"/>
    </sheetView>
  </sheetViews>
  <sheetFormatPr defaultColWidth="11.42578125" defaultRowHeight="15"/>
  <cols>
    <col min="1" max="1" width="24" bestFit="1" customWidth="1"/>
    <col min="2" max="2" width="37.7109375" bestFit="1" customWidth="1"/>
    <col min="3" max="3" width="10.7109375" bestFit="1" customWidth="1"/>
  </cols>
  <sheetData>
    <row r="1" spans="1:4" ht="30">
      <c r="A1" s="5" t="s">
        <v>127</v>
      </c>
      <c r="B1" s="2">
        <f>Gesamtübersicht!DE2</f>
        <v>0</v>
      </c>
      <c r="C1" s="2"/>
      <c r="D1" s="2"/>
    </row>
    <row r="2" spans="1:4">
      <c r="A2" s="5" t="s">
        <v>128</v>
      </c>
      <c r="B2" s="2">
        <f>Gesamtübersicht!DE3</f>
        <v>0</v>
      </c>
      <c r="C2" s="2"/>
      <c r="D2" s="2"/>
    </row>
    <row r="3" spans="1:4">
      <c r="A3" s="5" t="s">
        <v>7</v>
      </c>
      <c r="B3" s="9">
        <f>Gesamtübersicht!DE6</f>
        <v>0</v>
      </c>
      <c r="C3" s="2"/>
      <c r="D3" s="2"/>
    </row>
    <row r="4" spans="1:4">
      <c r="A4" s="5" t="s">
        <v>11</v>
      </c>
      <c r="B4" s="57">
        <f>Gesamtübersicht!DE9</f>
        <v>0</v>
      </c>
      <c r="C4" s="2" t="str">
        <f>Gesamtübersicht!B9</f>
        <v>MJ/kg</v>
      </c>
      <c r="D4" s="2"/>
    </row>
    <row r="5" spans="1:4">
      <c r="A5" s="5" t="s">
        <v>13</v>
      </c>
      <c r="B5" s="57">
        <f>Gesamtübersicht!DE10</f>
        <v>0</v>
      </c>
      <c r="C5" s="2" t="str">
        <f>Gesamtübersicht!B10</f>
        <v>MJ/kg</v>
      </c>
      <c r="D5" s="2"/>
    </row>
    <row r="6" spans="1:4">
      <c r="A6" s="5" t="s">
        <v>129</v>
      </c>
      <c r="B6" s="114">
        <f>Gesamtübersicht!DE11</f>
        <v>0</v>
      </c>
      <c r="C6" s="2" t="str">
        <f>Gesamtübersicht!B11</f>
        <v>Ma.-%</v>
      </c>
      <c r="D6" s="2"/>
    </row>
    <row r="7" spans="1:4">
      <c r="A7" s="5" t="s">
        <v>130</v>
      </c>
      <c r="B7" s="114">
        <f>Gesamtübersicht!DE12</f>
        <v>0</v>
      </c>
      <c r="C7" s="2" t="str">
        <f>Gesamtübersicht!B12</f>
        <v>Ma.-%</v>
      </c>
      <c r="D7" s="2"/>
    </row>
    <row r="8" spans="1:4">
      <c r="A8" s="5" t="s">
        <v>143</v>
      </c>
      <c r="B8" s="114" t="e">
        <f>Gesamtübersicht!#REF!</f>
        <v>#REF!</v>
      </c>
      <c r="C8" s="2" t="e">
        <f>Gesamtübersicht!#REF!</f>
        <v>#REF!</v>
      </c>
      <c r="D8" s="2"/>
    </row>
    <row r="9" spans="1:4">
      <c r="A9" s="5" t="s">
        <v>145</v>
      </c>
      <c r="B9" s="114" t="e">
        <f>Gesamtübersicht!#REF!</f>
        <v>#REF!</v>
      </c>
      <c r="C9" s="2" t="e">
        <f>Gesamtübersicht!#REF!</f>
        <v>#REF!</v>
      </c>
      <c r="D9" s="2"/>
    </row>
    <row r="10" spans="1:4">
      <c r="A10" s="5" t="s">
        <v>17</v>
      </c>
      <c r="B10" s="32">
        <f>Gesamtübersicht!DE13</f>
        <v>0</v>
      </c>
      <c r="C10" s="2" t="str">
        <f>Gesamtübersicht!B13</f>
        <v>kg/m³</v>
      </c>
      <c r="D10" s="2"/>
    </row>
  </sheetData>
  <pageMargins left="0.7" right="0.7" top="0.78740157499999996" bottom="0.78740157499999996" header="0.3" footer="0.3"/>
</worksheet>
</file>

<file path=xl/worksheets/sheet110.xml><?xml version="1.0" encoding="utf-8"?>
<worksheet xmlns="http://schemas.openxmlformats.org/spreadsheetml/2006/main" xmlns:r="http://schemas.openxmlformats.org/officeDocument/2006/relationships" xmlns:xdr="http://schemas.openxmlformats.org/drawingml/2006/spreadsheetDrawing" xmlns:x14="http://schemas.microsoft.com/office/spreadsheetml/2009/9/main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00000000-0001-0000-6D00-000000000000}">
  <dimension ref="A1:F175"/>
  <sheetViews>
    <sheetView zoomScale="90" zoomScaleNormal="90" workbookViewId="0">
      <selection activeCell="F1" sqref="F1"/>
    </sheetView>
  </sheetViews>
  <sheetFormatPr defaultColWidth="11.42578125" defaultRowHeight="15"/>
  <cols>
    <col min="1" max="1" width="24" bestFit="1" customWidth="1"/>
    <col min="2" max="2" width="37.7109375" bestFit="1" customWidth="1"/>
    <col min="3" max="3" width="10.7109375" bestFit="1" customWidth="1"/>
  </cols>
  <sheetData>
    <row r="1" spans="1:4" ht="30">
      <c r="A1" s="5" t="s">
        <v>127</v>
      </c>
      <c r="B1" s="2">
        <f>Gesamtübersicht!DF2</f>
        <v>0</v>
      </c>
      <c r="C1" s="2"/>
      <c r="D1" s="2"/>
    </row>
    <row r="2" spans="1:4">
      <c r="A2" s="5" t="s">
        <v>128</v>
      </c>
      <c r="B2" s="2">
        <f>Gesamtübersicht!DF3</f>
        <v>0</v>
      </c>
      <c r="C2" s="2"/>
      <c r="D2" s="2"/>
    </row>
    <row r="3" spans="1:4">
      <c r="A3" s="5" t="s">
        <v>7</v>
      </c>
      <c r="B3" s="9">
        <f>Gesamtübersicht!DF6</f>
        <v>0</v>
      </c>
      <c r="C3" s="2"/>
      <c r="D3" s="2"/>
    </row>
    <row r="4" spans="1:4">
      <c r="A4" s="5" t="s">
        <v>11</v>
      </c>
      <c r="B4" s="57">
        <f>Gesamtübersicht!DF9</f>
        <v>0</v>
      </c>
      <c r="C4" s="2" t="str">
        <f>Gesamtübersicht!B9</f>
        <v>MJ/kg</v>
      </c>
      <c r="D4" s="2"/>
    </row>
    <row r="5" spans="1:4">
      <c r="A5" s="5" t="s">
        <v>13</v>
      </c>
      <c r="B5" s="57">
        <f>Gesamtübersicht!DF10</f>
        <v>0</v>
      </c>
      <c r="C5" s="2" t="str">
        <f>Gesamtübersicht!B10</f>
        <v>MJ/kg</v>
      </c>
      <c r="D5" s="2"/>
    </row>
    <row r="6" spans="1:4">
      <c r="A6" s="5" t="s">
        <v>129</v>
      </c>
      <c r="B6" s="114">
        <f>Gesamtübersicht!DF11</f>
        <v>0</v>
      </c>
      <c r="C6" s="2" t="str">
        <f>Gesamtübersicht!B11</f>
        <v>Ma.-%</v>
      </c>
      <c r="D6" s="2"/>
    </row>
    <row r="7" spans="1:4">
      <c r="A7" s="5" t="s">
        <v>130</v>
      </c>
      <c r="B7" s="114">
        <f>Gesamtübersicht!DF12</f>
        <v>0</v>
      </c>
      <c r="C7" s="2" t="str">
        <f>Gesamtübersicht!B12</f>
        <v>Ma.-%</v>
      </c>
      <c r="D7" s="2"/>
    </row>
    <row r="8" spans="1:4">
      <c r="A8" s="5" t="s">
        <v>143</v>
      </c>
      <c r="B8" s="114" t="e">
        <f>Gesamtübersicht!#REF!</f>
        <v>#REF!</v>
      </c>
      <c r="C8" s="2" t="e">
        <f>Gesamtübersicht!#REF!</f>
        <v>#REF!</v>
      </c>
      <c r="D8" s="2"/>
    </row>
    <row r="9" spans="1:4">
      <c r="A9" s="5" t="s">
        <v>145</v>
      </c>
      <c r="B9" s="114" t="e">
        <f>Gesamtübersicht!#REF!</f>
        <v>#REF!</v>
      </c>
      <c r="C9" s="2" t="e">
        <f>Gesamtübersicht!#REF!</f>
        <v>#REF!</v>
      </c>
      <c r="D9" s="2"/>
    </row>
    <row r="10" spans="1:4">
      <c r="A10" s="5" t="s">
        <v>17</v>
      </c>
      <c r="B10" s="32">
        <f>Gesamtübersicht!DF13</f>
        <v>0</v>
      </c>
      <c r="C10" s="2" t="str">
        <f>Gesamtübersicht!B13</f>
        <v>kg/m³</v>
      </c>
      <c r="D10" s="2"/>
    </row>
    <row r="11" spans="1:4">
      <c r="A11" s="1"/>
      <c r="B11" s="9"/>
      <c r="C11" s="2"/>
      <c r="D11" s="2"/>
    </row>
    <row r="12" spans="1:4">
      <c r="A12" s="2"/>
      <c r="B12" s="2"/>
      <c r="C12" s="2"/>
      <c r="D12" s="2"/>
    </row>
    <row r="13" spans="1:4">
      <c r="A13" s="2"/>
      <c r="B13" s="2"/>
      <c r="C13" s="2"/>
      <c r="D13" s="2"/>
    </row>
    <row r="14" spans="1:4">
      <c r="A14" s="2"/>
      <c r="B14" s="2"/>
      <c r="C14" s="2"/>
      <c r="D14" s="2"/>
    </row>
    <row r="15" spans="1:4">
      <c r="A15" s="2"/>
      <c r="B15" s="2"/>
      <c r="C15" s="2"/>
      <c r="D15" s="2"/>
    </row>
    <row r="16" spans="1:4">
      <c r="A16" s="2"/>
      <c r="B16" s="2"/>
      <c r="C16" s="2"/>
      <c r="D16" s="2"/>
    </row>
    <row r="17" spans="1:4">
      <c r="A17" s="2"/>
      <c r="B17" s="2"/>
      <c r="C17" s="2"/>
      <c r="D17" s="2"/>
    </row>
    <row r="18" spans="1:4">
      <c r="A18" s="2"/>
      <c r="B18" s="2"/>
      <c r="C18" s="2"/>
      <c r="D18" s="2"/>
    </row>
    <row r="19" spans="1:4">
      <c r="A19" s="2"/>
      <c r="B19" s="2"/>
      <c r="C19" s="2"/>
      <c r="D19" s="2"/>
    </row>
    <row r="20" spans="1:4">
      <c r="A20" s="2"/>
      <c r="B20" s="2"/>
      <c r="C20" s="2"/>
      <c r="D20" s="2"/>
    </row>
    <row r="21" spans="1:4">
      <c r="A21" s="2"/>
      <c r="B21" s="2"/>
      <c r="C21" s="2"/>
      <c r="D21" s="2"/>
    </row>
    <row r="22" spans="1:4">
      <c r="A22" s="2"/>
      <c r="B22" s="2"/>
      <c r="C22" s="2"/>
      <c r="D22" s="2"/>
    </row>
    <row r="23" spans="1:4">
      <c r="A23" s="2"/>
      <c r="B23" s="2"/>
      <c r="C23" s="2"/>
      <c r="D23" s="2"/>
    </row>
    <row r="24" spans="1:4">
      <c r="A24" s="2"/>
      <c r="B24" s="2"/>
      <c r="C24" s="2"/>
      <c r="D24" s="2"/>
    </row>
    <row r="25" spans="1:4">
      <c r="A25" s="2"/>
      <c r="B25" s="2"/>
      <c r="C25" s="2"/>
      <c r="D25" s="2"/>
    </row>
    <row r="26" spans="1:4">
      <c r="A26" s="2"/>
      <c r="B26" s="2"/>
      <c r="C26" s="2"/>
      <c r="D26" s="2"/>
    </row>
    <row r="27" spans="1:4">
      <c r="A27" s="2"/>
      <c r="B27" s="2"/>
      <c r="C27" s="2"/>
      <c r="D27" s="2"/>
    </row>
    <row r="28" spans="1:4">
      <c r="A28" s="2"/>
      <c r="B28" s="2"/>
      <c r="C28" s="2"/>
      <c r="D28" s="2"/>
    </row>
    <row r="29" spans="1:4">
      <c r="A29" s="2"/>
      <c r="B29" s="2"/>
      <c r="C29" s="2"/>
      <c r="D29" s="2"/>
    </row>
    <row r="30" spans="1:4">
      <c r="A30" s="2"/>
      <c r="B30" s="2"/>
      <c r="C30" s="2"/>
      <c r="D30" s="2"/>
    </row>
    <row r="31" spans="1:4">
      <c r="A31" s="2"/>
      <c r="B31" s="2"/>
      <c r="C31" s="2"/>
      <c r="D31" s="2"/>
    </row>
    <row r="32" spans="1:4">
      <c r="A32" s="2"/>
      <c r="B32" s="2"/>
      <c r="C32" s="2"/>
      <c r="D32" s="80"/>
    </row>
    <row r="33" spans="1:4">
      <c r="A33" s="2"/>
      <c r="B33" s="2"/>
      <c r="C33" s="2"/>
      <c r="D33" s="80"/>
    </row>
    <row r="34" spans="1:4">
      <c r="A34" s="2"/>
      <c r="B34" s="2"/>
      <c r="C34" s="2"/>
      <c r="D34" s="2"/>
    </row>
    <row r="35" spans="1:4">
      <c r="A35" s="2"/>
      <c r="B35" s="2"/>
      <c r="C35" s="2"/>
      <c r="D35" s="2"/>
    </row>
    <row r="36" spans="1:4">
      <c r="A36" s="2"/>
      <c r="B36" s="2"/>
      <c r="C36" s="2"/>
      <c r="D36" s="2"/>
    </row>
    <row r="37" spans="1:4">
      <c r="A37" s="2"/>
      <c r="B37" s="2"/>
      <c r="C37" s="2"/>
      <c r="D37" s="2"/>
    </row>
    <row r="38" spans="1:4">
      <c r="A38" s="2"/>
      <c r="B38" s="2"/>
      <c r="C38" s="2"/>
      <c r="D38" s="2"/>
    </row>
    <row r="39" spans="1:4">
      <c r="A39" s="2"/>
      <c r="B39" s="2"/>
      <c r="C39" s="2"/>
      <c r="D39" s="2"/>
    </row>
    <row r="40" spans="1:4">
      <c r="A40" s="2"/>
      <c r="B40" s="2"/>
      <c r="C40" s="2"/>
      <c r="D40" s="2"/>
    </row>
    <row r="41" spans="1:4">
      <c r="A41" s="2"/>
      <c r="B41" s="2"/>
      <c r="C41" s="2"/>
      <c r="D41" s="2"/>
    </row>
    <row r="42" spans="1:4">
      <c r="A42" s="2"/>
      <c r="B42" s="2"/>
      <c r="C42" s="2"/>
      <c r="D42" s="2"/>
    </row>
    <row r="43" spans="1:4">
      <c r="A43" s="2"/>
      <c r="B43" s="2"/>
      <c r="C43" s="2"/>
      <c r="D43" s="2"/>
    </row>
    <row r="44" spans="1:4">
      <c r="A44" s="2"/>
      <c r="B44" s="2"/>
      <c r="C44" s="2"/>
      <c r="D44" s="2"/>
    </row>
    <row r="45" spans="1:4">
      <c r="A45" s="2"/>
      <c r="B45" s="2"/>
      <c r="C45" s="2"/>
      <c r="D45" s="2"/>
    </row>
    <row r="46" spans="1:4">
      <c r="A46" s="2"/>
      <c r="B46" s="2"/>
      <c r="C46" s="2"/>
      <c r="D46" s="2"/>
    </row>
    <row r="47" spans="1:4">
      <c r="A47" s="2"/>
      <c r="B47" s="2"/>
      <c r="C47" s="2"/>
      <c r="D47" s="2"/>
    </row>
    <row r="48" spans="1:4">
      <c r="A48" s="2"/>
      <c r="B48" s="2"/>
      <c r="C48" s="2"/>
      <c r="D48" s="2"/>
    </row>
    <row r="49" spans="1:4">
      <c r="A49" s="2"/>
      <c r="B49" s="2"/>
      <c r="C49" s="2"/>
      <c r="D49" s="2"/>
    </row>
    <row r="50" spans="1:4">
      <c r="A50" s="2"/>
      <c r="B50" s="2"/>
      <c r="C50" s="2"/>
      <c r="D50" s="2"/>
    </row>
    <row r="51" spans="1:4">
      <c r="A51" s="2"/>
      <c r="B51" s="2"/>
      <c r="C51" s="2"/>
      <c r="D51" s="2"/>
    </row>
    <row r="52" spans="1:4">
      <c r="A52" s="2"/>
      <c r="B52" s="2"/>
      <c r="C52" s="2"/>
      <c r="D52" s="2"/>
    </row>
    <row r="53" spans="1:4">
      <c r="A53" s="2"/>
      <c r="B53" s="2"/>
      <c r="C53" s="2"/>
      <c r="D53" s="2"/>
    </row>
    <row r="54" spans="1:4">
      <c r="A54" s="2"/>
      <c r="B54" s="2"/>
      <c r="C54" s="2"/>
      <c r="D54" s="2"/>
    </row>
    <row r="55" spans="1:4">
      <c r="A55" s="2"/>
      <c r="B55" s="2"/>
      <c r="C55" s="2"/>
      <c r="D55" s="2"/>
    </row>
    <row r="56" spans="1:4">
      <c r="A56" s="2"/>
      <c r="B56" s="2"/>
      <c r="C56" s="2"/>
      <c r="D56" s="2"/>
    </row>
    <row r="57" spans="1:4">
      <c r="A57" s="2"/>
      <c r="B57" s="2"/>
      <c r="C57" s="2"/>
      <c r="D57" s="2"/>
    </row>
    <row r="58" spans="1:4">
      <c r="A58" s="2"/>
      <c r="B58" s="2"/>
      <c r="C58" s="2"/>
      <c r="D58" s="2"/>
    </row>
    <row r="59" spans="1:4">
      <c r="A59" s="2"/>
      <c r="B59" s="2"/>
      <c r="C59" s="2"/>
      <c r="D59" s="2"/>
    </row>
    <row r="60" spans="1:4">
      <c r="A60" s="2"/>
      <c r="B60" s="2"/>
      <c r="C60" s="2"/>
      <c r="D60" s="2"/>
    </row>
    <row r="61" spans="1:4">
      <c r="A61" s="2"/>
      <c r="B61" s="2"/>
      <c r="C61" s="2"/>
      <c r="D61" s="2"/>
    </row>
    <row r="62" spans="1:4">
      <c r="A62" s="2"/>
      <c r="B62" s="2"/>
      <c r="C62" s="2"/>
      <c r="D62" s="2"/>
    </row>
    <row r="63" spans="1:4">
      <c r="A63" s="2"/>
      <c r="B63" s="2"/>
      <c r="C63" s="2"/>
      <c r="D63" s="2"/>
    </row>
    <row r="64" spans="1:4">
      <c r="A64" s="2"/>
      <c r="B64" s="2"/>
      <c r="C64" s="2"/>
      <c r="D64" s="2"/>
    </row>
    <row r="65" spans="1:4">
      <c r="A65" s="2"/>
      <c r="B65" s="2"/>
      <c r="C65" s="2"/>
      <c r="D65" s="2"/>
    </row>
    <row r="66" spans="1:4">
      <c r="A66" s="2"/>
      <c r="B66" s="2"/>
      <c r="C66" s="2"/>
      <c r="D66" s="2"/>
    </row>
    <row r="67" spans="1:4">
      <c r="A67" s="2"/>
      <c r="B67" s="2"/>
      <c r="C67" s="2"/>
      <c r="D67" s="2"/>
    </row>
    <row r="68" spans="1:4">
      <c r="A68" s="2"/>
      <c r="B68" s="2"/>
      <c r="C68" s="2"/>
      <c r="D68" s="2"/>
    </row>
    <row r="69" spans="1:4">
      <c r="A69" s="2"/>
      <c r="B69" s="2"/>
      <c r="C69" s="2"/>
      <c r="D69" s="2"/>
    </row>
    <row r="70" spans="1:4">
      <c r="A70" s="2"/>
      <c r="B70" s="2"/>
      <c r="C70" s="2"/>
      <c r="D70" s="2"/>
    </row>
    <row r="71" spans="1:4">
      <c r="A71" s="2"/>
      <c r="B71" s="2"/>
      <c r="C71" s="2"/>
      <c r="D71" s="2"/>
    </row>
    <row r="72" spans="1:4">
      <c r="A72" s="2"/>
      <c r="B72" s="2"/>
      <c r="C72" s="2"/>
      <c r="D72" s="2"/>
    </row>
    <row r="73" spans="1:4">
      <c r="A73" s="45"/>
    </row>
    <row r="74" spans="1:4">
      <c r="A74" s="45"/>
    </row>
    <row r="75" spans="1:4">
      <c r="A75" s="45"/>
    </row>
    <row r="76" spans="1:4">
      <c r="A76" s="45"/>
    </row>
    <row r="77" spans="1:4">
      <c r="A77" s="45"/>
      <c r="B77" s="54"/>
      <c r="C77" s="138"/>
      <c r="D77" s="67"/>
    </row>
    <row r="78" spans="1:4">
      <c r="A78" s="45"/>
    </row>
    <row r="79" spans="1:4">
      <c r="A79" s="45"/>
    </row>
    <row r="80" spans="1:4">
      <c r="A80" s="45"/>
    </row>
    <row r="81" spans="1:5">
      <c r="A81" s="45"/>
      <c r="D81" s="155"/>
    </row>
    <row r="82" spans="1:5">
      <c r="A82" s="45" t="s">
        <v>148</v>
      </c>
      <c r="B82" s="46"/>
      <c r="C82" s="47" t="s">
        <v>0</v>
      </c>
      <c r="D82" s="139"/>
      <c r="E82" s="48"/>
    </row>
    <row r="83" spans="1:5">
      <c r="A83" s="227" t="s">
        <v>149</v>
      </c>
      <c r="B83" s="54" t="s">
        <v>150</v>
      </c>
      <c r="C83" s="55" t="s">
        <v>134</v>
      </c>
      <c r="E83" s="2"/>
    </row>
    <row r="84" spans="1:5">
      <c r="A84" s="228"/>
      <c r="B84" s="54" t="s">
        <v>151</v>
      </c>
      <c r="C84" s="69" t="s">
        <v>134</v>
      </c>
      <c r="D84" s="143"/>
      <c r="E84" s="34"/>
    </row>
    <row r="85" spans="1:5">
      <c r="A85" s="228"/>
      <c r="B85" s="2" t="s">
        <v>152</v>
      </c>
      <c r="C85" s="40" t="s">
        <v>153</v>
      </c>
      <c r="D85" s="149"/>
      <c r="E85" s="72"/>
    </row>
    <row r="86" spans="1:5">
      <c r="A86" s="228"/>
      <c r="B86" s="2" t="s">
        <v>230</v>
      </c>
      <c r="C86" s="40" t="s">
        <v>153</v>
      </c>
      <c r="D86" s="149"/>
      <c r="E86" s="72"/>
    </row>
    <row r="87" spans="1:5">
      <c r="A87" s="228"/>
      <c r="B87" s="2" t="s">
        <v>231</v>
      </c>
      <c r="C87" s="40" t="s">
        <v>153</v>
      </c>
      <c r="D87" s="150"/>
    </row>
    <row r="88" spans="1:5">
      <c r="A88" s="228"/>
      <c r="B88" s="2" t="s">
        <v>232</v>
      </c>
      <c r="C88" s="40" t="s">
        <v>153</v>
      </c>
      <c r="D88" s="150"/>
    </row>
    <row r="89" spans="1:5">
      <c r="A89" s="228"/>
      <c r="B89" s="2" t="s">
        <v>155</v>
      </c>
      <c r="C89" s="40" t="s">
        <v>156</v>
      </c>
    </row>
    <row r="90" spans="1:5" ht="18">
      <c r="A90" s="228"/>
      <c r="B90" s="2" t="s">
        <v>223</v>
      </c>
      <c r="C90" s="40" t="s">
        <v>224</v>
      </c>
    </row>
    <row r="91" spans="1:5">
      <c r="A91" s="228"/>
      <c r="B91" s="2" t="s">
        <v>233</v>
      </c>
      <c r="C91" s="61" t="s">
        <v>3</v>
      </c>
      <c r="D91" s="150"/>
      <c r="E91" s="4"/>
    </row>
    <row r="92" spans="1:5">
      <c r="A92" s="228"/>
      <c r="B92" s="2" t="s">
        <v>234</v>
      </c>
      <c r="C92" s="40" t="s">
        <v>134</v>
      </c>
      <c r="D92" s="150"/>
    </row>
    <row r="93" spans="1:5">
      <c r="A93" s="228"/>
      <c r="B93" s="2" t="s">
        <v>235</v>
      </c>
      <c r="C93" s="40" t="s">
        <v>134</v>
      </c>
      <c r="D93" s="150"/>
    </row>
    <row r="94" spans="1:5">
      <c r="A94" s="228"/>
      <c r="B94" s="2" t="s">
        <v>236</v>
      </c>
      <c r="C94" s="40" t="s">
        <v>15</v>
      </c>
      <c r="D94" s="150"/>
    </row>
    <row r="95" spans="1:5">
      <c r="A95" s="228"/>
      <c r="B95" s="2" t="s">
        <v>237</v>
      </c>
      <c r="C95" s="40" t="s">
        <v>134</v>
      </c>
      <c r="D95" s="150"/>
    </row>
    <row r="96" spans="1:5">
      <c r="A96" s="228"/>
      <c r="B96" s="2" t="s">
        <v>238</v>
      </c>
      <c r="C96" s="40" t="s">
        <v>134</v>
      </c>
      <c r="D96" s="150"/>
    </row>
    <row r="97" spans="1:5">
      <c r="A97" s="228"/>
      <c r="B97" s="2" t="s">
        <v>276</v>
      </c>
      <c r="C97" s="40" t="s">
        <v>15</v>
      </c>
      <c r="D97" s="150"/>
    </row>
    <row r="98" spans="1:5">
      <c r="A98" s="228"/>
      <c r="B98" s="2" t="s">
        <v>159</v>
      </c>
      <c r="C98" s="40" t="s">
        <v>15</v>
      </c>
      <c r="D98" s="120"/>
      <c r="E98" s="56"/>
    </row>
    <row r="99" spans="1:5">
      <c r="A99" s="228"/>
      <c r="B99" s="2" t="s">
        <v>160</v>
      </c>
      <c r="C99" s="40" t="s">
        <v>15</v>
      </c>
      <c r="D99" s="120"/>
      <c r="E99" s="56"/>
    </row>
    <row r="100" spans="1:5">
      <c r="A100" s="228"/>
      <c r="B100" s="2" t="s">
        <v>161</v>
      </c>
      <c r="C100" s="40" t="s">
        <v>15</v>
      </c>
      <c r="D100" s="120"/>
      <c r="E100" s="56"/>
    </row>
    <row r="101" spans="1:5">
      <c r="A101" s="228"/>
      <c r="B101" s="2" t="s">
        <v>162</v>
      </c>
      <c r="C101" s="40" t="s">
        <v>163</v>
      </c>
      <c r="D101" s="120"/>
      <c r="E101" s="56"/>
    </row>
    <row r="102" spans="1:5">
      <c r="A102" s="228"/>
      <c r="B102" s="2" t="s">
        <v>164</v>
      </c>
      <c r="C102" s="40" t="s">
        <v>163</v>
      </c>
      <c r="D102" s="120"/>
      <c r="E102" s="56"/>
    </row>
    <row r="103" spans="1:5">
      <c r="A103" s="229"/>
      <c r="B103" s="6" t="s">
        <v>165</v>
      </c>
      <c r="C103" s="40" t="s">
        <v>15</v>
      </c>
      <c r="D103" s="43">
        <f>1-(D98+D99+D100+D102)</f>
        <v>1</v>
      </c>
      <c r="E103" s="43">
        <f t="shared" ref="E103" si="0">1-(E98+E99+E100+E102)</f>
        <v>1</v>
      </c>
    </row>
    <row r="104" spans="1:5">
      <c r="A104" s="227" t="s">
        <v>166</v>
      </c>
      <c r="B104" s="41" t="s">
        <v>167</v>
      </c>
      <c r="C104" s="39" t="s">
        <v>12</v>
      </c>
      <c r="D104" s="2"/>
      <c r="E104" s="2"/>
    </row>
    <row r="105" spans="1:5">
      <c r="A105" s="228"/>
      <c r="B105" s="2" t="s">
        <v>168</v>
      </c>
      <c r="C105" s="40" t="s">
        <v>12</v>
      </c>
      <c r="D105" s="159" t="str">
        <f>IF(D111&gt;0.0001,IF(D107&gt;0.0001,D104-2.442*((1-D107)+9*D111),"-"),"-")</f>
        <v>-</v>
      </c>
      <c r="E105" s="159" t="str">
        <f>IF(E111&gt;0.0001,IF(E107&gt;0.0001,E104-2.442*((1-E107)+9*E111),"-"),"-")</f>
        <v>-</v>
      </c>
    </row>
    <row r="106" spans="1:5">
      <c r="A106" s="228"/>
      <c r="B106" s="2" t="s">
        <v>169</v>
      </c>
      <c r="C106" s="40" t="s">
        <v>15</v>
      </c>
      <c r="D106" s="160"/>
    </row>
    <row r="107" spans="1:5">
      <c r="A107" s="228"/>
      <c r="B107" s="2" t="s">
        <v>226</v>
      </c>
      <c r="C107" s="40" t="s">
        <v>15</v>
      </c>
      <c r="D107" s="160"/>
    </row>
    <row r="108" spans="1:5">
      <c r="A108" s="228"/>
      <c r="B108" s="2" t="s">
        <v>288</v>
      </c>
      <c r="C108" s="61" t="s">
        <v>3</v>
      </c>
      <c r="D108" s="163"/>
      <c r="E108" s="163"/>
    </row>
    <row r="109" spans="1:5">
      <c r="A109" s="228"/>
      <c r="B109" s="2" t="s">
        <v>171</v>
      </c>
      <c r="C109" s="40" t="s">
        <v>15</v>
      </c>
    </row>
    <row r="110" spans="1:5">
      <c r="A110" s="228"/>
      <c r="B110" s="2" t="s">
        <v>172</v>
      </c>
      <c r="C110" s="40" t="s">
        <v>15</v>
      </c>
    </row>
    <row r="111" spans="1:5">
      <c r="A111" s="228"/>
      <c r="B111" s="2" t="s">
        <v>173</v>
      </c>
      <c r="C111" s="40" t="s">
        <v>15</v>
      </c>
    </row>
    <row r="112" spans="1:5">
      <c r="A112" s="229"/>
      <c r="B112" s="6" t="s">
        <v>174</v>
      </c>
      <c r="C112" s="40" t="s">
        <v>15</v>
      </c>
      <c r="D112" s="6"/>
      <c r="E112" s="6"/>
    </row>
    <row r="113" spans="1:5">
      <c r="A113" s="227" t="s">
        <v>113</v>
      </c>
      <c r="B113" s="41" t="s">
        <v>167</v>
      </c>
      <c r="C113" s="39" t="s">
        <v>12</v>
      </c>
      <c r="D113" s="41"/>
      <c r="E113" s="41"/>
    </row>
    <row r="114" spans="1:5">
      <c r="A114" s="228"/>
      <c r="B114" s="2" t="s">
        <v>168</v>
      </c>
      <c r="C114" s="40" t="s">
        <v>12</v>
      </c>
      <c r="D114" s="159" t="str">
        <f>IF(D122&gt;0.0001,IF(D117&gt;0.0001,D113-2.442*(D117+9*D122),"-"),"-")</f>
        <v>-</v>
      </c>
      <c r="E114" s="159" t="str">
        <f>IF(E122&gt;0.0001,IF(E117&gt;0.0001,E113-2.442*(E117+9*E122),"-"),"-")</f>
        <v>-</v>
      </c>
    </row>
    <row r="115" spans="1:5">
      <c r="A115" s="228"/>
      <c r="B115" s="2" t="s">
        <v>175</v>
      </c>
      <c r="C115" s="40" t="s">
        <v>15</v>
      </c>
    </row>
    <row r="116" spans="1:5">
      <c r="A116" s="228"/>
      <c r="B116" s="2" t="s">
        <v>176</v>
      </c>
      <c r="C116" s="40" t="s">
        <v>177</v>
      </c>
      <c r="D116" s="1"/>
      <c r="E116" s="1"/>
    </row>
    <row r="117" spans="1:5">
      <c r="A117" s="228"/>
      <c r="B117" s="2" t="s">
        <v>170</v>
      </c>
      <c r="C117" s="40" t="s">
        <v>15</v>
      </c>
      <c r="D117" s="17"/>
      <c r="E117" s="17"/>
    </row>
    <row r="118" spans="1:5">
      <c r="A118" s="228"/>
      <c r="B118" s="2" t="s">
        <v>227</v>
      </c>
      <c r="C118" s="61" t="s">
        <v>3</v>
      </c>
      <c r="D118" s="2"/>
      <c r="E118" s="2"/>
    </row>
    <row r="119" spans="1:5">
      <c r="A119" s="228"/>
      <c r="B119" s="2" t="s">
        <v>288</v>
      </c>
      <c r="C119" s="61" t="s">
        <v>3</v>
      </c>
      <c r="D119" s="163"/>
      <c r="E119" s="163"/>
    </row>
    <row r="120" spans="1:5">
      <c r="A120" s="228"/>
      <c r="B120" s="2" t="s">
        <v>171</v>
      </c>
      <c r="C120" s="40" t="s">
        <v>15</v>
      </c>
      <c r="D120" s="2"/>
      <c r="E120" s="2"/>
    </row>
    <row r="121" spans="1:5">
      <c r="A121" s="228"/>
      <c r="B121" s="2" t="s">
        <v>172</v>
      </c>
      <c r="C121" s="40" t="s">
        <v>15</v>
      </c>
      <c r="D121" s="2"/>
      <c r="E121" s="2"/>
    </row>
    <row r="122" spans="1:5">
      <c r="A122" s="228"/>
      <c r="B122" s="2" t="s">
        <v>173</v>
      </c>
      <c r="C122" s="40" t="s">
        <v>15</v>
      </c>
      <c r="D122" s="2"/>
      <c r="E122" s="2"/>
    </row>
    <row r="123" spans="1:5">
      <c r="A123" s="228"/>
      <c r="B123" s="2" t="s">
        <v>174</v>
      </c>
      <c r="C123" s="40" t="s">
        <v>15</v>
      </c>
      <c r="D123" s="2"/>
      <c r="E123" s="2"/>
    </row>
    <row r="124" spans="1:5">
      <c r="A124" s="228"/>
      <c r="B124" s="2" t="s">
        <v>178</v>
      </c>
      <c r="C124" s="59" t="s">
        <v>3</v>
      </c>
      <c r="D124" s="2"/>
      <c r="E124" s="2"/>
    </row>
    <row r="125" spans="1:5">
      <c r="A125" s="228"/>
      <c r="B125" s="2" t="s">
        <v>179</v>
      </c>
      <c r="C125" s="40" t="s">
        <v>15</v>
      </c>
      <c r="D125" s="2"/>
      <c r="E125" s="2"/>
    </row>
    <row r="126" spans="1:5">
      <c r="A126" s="228"/>
      <c r="B126" s="1" t="s">
        <v>180</v>
      </c>
      <c r="C126" s="59" t="s">
        <v>3</v>
      </c>
      <c r="D126" s="2"/>
      <c r="E126" s="2"/>
    </row>
    <row r="127" spans="1:5">
      <c r="A127" s="228"/>
      <c r="B127" s="2" t="s">
        <v>181</v>
      </c>
      <c r="C127" s="40" t="s">
        <v>240</v>
      </c>
      <c r="D127" s="2"/>
      <c r="E127" s="2"/>
    </row>
    <row r="128" spans="1:5">
      <c r="A128" s="228"/>
      <c r="B128" s="2" t="s">
        <v>182</v>
      </c>
      <c r="C128" s="40"/>
      <c r="D128" s="2"/>
      <c r="E128" s="2"/>
    </row>
    <row r="129" spans="1:6">
      <c r="A129" s="228"/>
      <c r="B129" s="2" t="s">
        <v>183</v>
      </c>
      <c r="C129" s="40"/>
      <c r="D129" s="2"/>
      <c r="E129" s="2"/>
    </row>
    <row r="130" spans="1:6">
      <c r="A130" s="228"/>
      <c r="B130" s="2" t="s">
        <v>184</v>
      </c>
      <c r="C130" s="40"/>
      <c r="D130" s="2"/>
      <c r="E130" s="2"/>
    </row>
    <row r="131" spans="1:6">
      <c r="A131" s="228"/>
      <c r="B131" s="2" t="s">
        <v>185</v>
      </c>
      <c r="C131" s="40"/>
      <c r="D131" s="2"/>
      <c r="E131" s="2"/>
    </row>
    <row r="132" spans="1:6">
      <c r="A132" s="228"/>
      <c r="B132" s="2" t="s">
        <v>243</v>
      </c>
      <c r="C132" s="59" t="s">
        <v>153</v>
      </c>
      <c r="D132" s="2"/>
      <c r="E132" s="2"/>
    </row>
    <row r="133" spans="1:6">
      <c r="A133" s="228"/>
      <c r="B133" s="2" t="s">
        <v>244</v>
      </c>
      <c r="C133" s="59" t="s">
        <v>153</v>
      </c>
      <c r="D133" s="2"/>
      <c r="E133" s="2"/>
    </row>
    <row r="134" spans="1:6">
      <c r="A134" s="228"/>
      <c r="B134" s="2" t="s">
        <v>245</v>
      </c>
      <c r="C134" s="59" t="s">
        <v>153</v>
      </c>
      <c r="D134" s="2"/>
      <c r="E134" s="2"/>
    </row>
    <row r="135" spans="1:6">
      <c r="A135" s="228"/>
      <c r="B135" s="2" t="s">
        <v>186</v>
      </c>
      <c r="C135" s="40"/>
      <c r="D135" s="2"/>
      <c r="E135" s="2"/>
    </row>
    <row r="136" spans="1:6">
      <c r="A136" s="228"/>
      <c r="B136" s="2" t="s">
        <v>279</v>
      </c>
      <c r="C136" s="40" t="s">
        <v>15</v>
      </c>
      <c r="D136" s="2"/>
      <c r="E136" s="2"/>
    </row>
    <row r="137" spans="1:6">
      <c r="A137" s="228"/>
      <c r="B137" s="2" t="s">
        <v>280</v>
      </c>
      <c r="C137" s="40" t="s">
        <v>15</v>
      </c>
      <c r="D137" s="2"/>
      <c r="E137" s="2"/>
    </row>
    <row r="138" spans="1:6">
      <c r="A138" s="228"/>
      <c r="B138" s="2" t="s">
        <v>281</v>
      </c>
      <c r="C138" s="40" t="s">
        <v>282</v>
      </c>
      <c r="D138" s="64"/>
      <c r="E138" s="32"/>
      <c r="F138">
        <v>1</v>
      </c>
    </row>
    <row r="139" spans="1:6">
      <c r="A139" s="228"/>
      <c r="B139" s="2" t="s">
        <v>283</v>
      </c>
      <c r="C139" s="40" t="s">
        <v>284</v>
      </c>
      <c r="D139" s="79"/>
      <c r="E139" s="32"/>
    </row>
    <row r="140" spans="1:6">
      <c r="A140" s="228"/>
      <c r="B140" s="2" t="s">
        <v>285</v>
      </c>
      <c r="C140" s="40" t="s">
        <v>284</v>
      </c>
      <c r="D140" s="79"/>
      <c r="E140" s="32"/>
    </row>
    <row r="141" spans="1:6">
      <c r="A141" s="229"/>
      <c r="B141" s="2" t="s">
        <v>286</v>
      </c>
      <c r="C141" s="40" t="s">
        <v>287</v>
      </c>
      <c r="D141" s="156" t="e">
        <f>((D139/(D140*2))*D138)/(D83/1000)</f>
        <v>#DIV/0!</v>
      </c>
      <c r="E141" s="156" t="e">
        <f>((E139/(E140*2))*E138)/(E83/1000)</f>
        <v>#DIV/0!</v>
      </c>
    </row>
    <row r="142" spans="1:6">
      <c r="A142" s="227" t="s">
        <v>187</v>
      </c>
      <c r="B142" s="70" t="s">
        <v>188</v>
      </c>
      <c r="C142" s="39" t="s">
        <v>12</v>
      </c>
      <c r="D142" s="41"/>
      <c r="E142" s="41"/>
    </row>
    <row r="143" spans="1:6" ht="17.25">
      <c r="A143" s="228"/>
      <c r="B143" s="2" t="s">
        <v>189</v>
      </c>
      <c r="C143" s="42" t="s">
        <v>190</v>
      </c>
      <c r="D143" s="2"/>
      <c r="E143" s="2"/>
    </row>
    <row r="144" spans="1:6">
      <c r="A144" s="228"/>
      <c r="B144" s="2" t="s">
        <v>191</v>
      </c>
      <c r="C144" s="40" t="s">
        <v>12</v>
      </c>
      <c r="D144" s="2"/>
      <c r="E144" s="2"/>
    </row>
    <row r="145" spans="1:5" ht="17.25">
      <c r="A145" s="228"/>
      <c r="B145" s="2" t="s">
        <v>167</v>
      </c>
      <c r="C145" s="42" t="s">
        <v>190</v>
      </c>
      <c r="D145" s="2"/>
      <c r="E145" s="2"/>
    </row>
    <row r="146" spans="1:5" ht="18">
      <c r="A146" s="228"/>
      <c r="B146" s="2" t="s">
        <v>247</v>
      </c>
      <c r="C146" s="42" t="s">
        <v>190</v>
      </c>
      <c r="D146" s="2"/>
      <c r="E146" s="2"/>
    </row>
    <row r="147" spans="1:5" ht="18">
      <c r="A147" s="228"/>
      <c r="B147" s="2" t="s">
        <v>248</v>
      </c>
      <c r="C147" s="42" t="s">
        <v>190</v>
      </c>
      <c r="D147" s="2"/>
      <c r="E147" s="2"/>
    </row>
    <row r="148" spans="1:5" ht="17.25">
      <c r="A148" s="228"/>
      <c r="B148" s="2" t="s">
        <v>249</v>
      </c>
      <c r="C148" s="42" t="s">
        <v>193</v>
      </c>
      <c r="D148" s="2"/>
      <c r="E148" s="2"/>
    </row>
    <row r="149" spans="1:5" ht="17.25">
      <c r="A149" s="228"/>
      <c r="B149" s="2" t="s">
        <v>250</v>
      </c>
      <c r="C149" s="42" t="s">
        <v>193</v>
      </c>
      <c r="D149" s="2"/>
      <c r="E149" s="2"/>
    </row>
    <row r="150" spans="1:5" ht="18">
      <c r="A150" s="228"/>
      <c r="B150" s="2" t="s">
        <v>251</v>
      </c>
      <c r="C150" s="40" t="s">
        <v>252</v>
      </c>
      <c r="D150" s="2"/>
      <c r="E150" s="2"/>
    </row>
    <row r="151" spans="1:5" ht="18">
      <c r="A151" s="228"/>
      <c r="B151" s="2" t="s">
        <v>253</v>
      </c>
      <c r="C151" s="40" t="s">
        <v>254</v>
      </c>
      <c r="D151" s="2"/>
      <c r="E151" s="2"/>
    </row>
    <row r="152" spans="1:5">
      <c r="A152" s="228"/>
      <c r="B152" s="2" t="s">
        <v>255</v>
      </c>
      <c r="C152" s="40" t="s">
        <v>156</v>
      </c>
      <c r="D152" s="2"/>
      <c r="E152" s="2"/>
    </row>
    <row r="153" spans="1:5">
      <c r="A153" s="228"/>
      <c r="B153" s="2" t="s">
        <v>196</v>
      </c>
      <c r="C153" s="40" t="s">
        <v>156</v>
      </c>
      <c r="D153" s="2"/>
      <c r="E153" s="2"/>
    </row>
    <row r="154" spans="1:5" ht="18">
      <c r="A154" s="228"/>
      <c r="B154" s="2" t="s">
        <v>264</v>
      </c>
      <c r="C154" s="40" t="s">
        <v>198</v>
      </c>
      <c r="D154" s="60"/>
      <c r="E154" s="2"/>
    </row>
    <row r="155" spans="1:5" ht="18">
      <c r="A155" s="228"/>
      <c r="B155" s="2" t="s">
        <v>197</v>
      </c>
      <c r="C155" s="40" t="s">
        <v>198</v>
      </c>
      <c r="D155" s="2"/>
      <c r="E155" s="2"/>
    </row>
    <row r="156" spans="1:5" ht="18">
      <c r="A156" s="228"/>
      <c r="B156" s="2" t="s">
        <v>275</v>
      </c>
      <c r="C156" s="40" t="s">
        <v>198</v>
      </c>
      <c r="D156" s="2"/>
      <c r="E156" s="2"/>
    </row>
    <row r="157" spans="1:5">
      <c r="A157" s="228"/>
      <c r="B157" s="2" t="s">
        <v>200</v>
      </c>
      <c r="C157" s="40" t="s">
        <v>198</v>
      </c>
      <c r="D157" s="2"/>
      <c r="E157" s="2"/>
    </row>
    <row r="158" spans="1:5" ht="18">
      <c r="A158" s="228"/>
      <c r="B158" s="2" t="s">
        <v>201</v>
      </c>
      <c r="C158" s="40" t="s">
        <v>198</v>
      </c>
      <c r="D158" s="2"/>
      <c r="E158" s="2"/>
    </row>
    <row r="159" spans="1:5" ht="18">
      <c r="A159" s="228"/>
      <c r="B159" s="2" t="s">
        <v>256</v>
      </c>
      <c r="C159" s="40" t="s">
        <v>198</v>
      </c>
      <c r="D159" s="2"/>
      <c r="E159" s="2"/>
    </row>
    <row r="160" spans="1:5" ht="18">
      <c r="A160" s="229"/>
      <c r="B160" s="6" t="s">
        <v>257</v>
      </c>
      <c r="C160" s="38" t="s">
        <v>198</v>
      </c>
      <c r="D160" s="6"/>
      <c r="E160" s="6"/>
    </row>
    <row r="161" spans="1:5">
      <c r="A161" s="227" t="s">
        <v>258</v>
      </c>
      <c r="B161" s="2" t="s">
        <v>169</v>
      </c>
      <c r="C161" s="40" t="s">
        <v>15</v>
      </c>
      <c r="D161" s="2"/>
      <c r="E161" s="2"/>
    </row>
    <row r="162" spans="1:5">
      <c r="A162" s="228"/>
      <c r="B162" s="2" t="s">
        <v>170</v>
      </c>
      <c r="C162" s="40" t="s">
        <v>15</v>
      </c>
      <c r="D162" s="2"/>
      <c r="E162" s="2"/>
    </row>
    <row r="163" spans="1:5">
      <c r="A163" s="228"/>
      <c r="B163" s="2" t="s">
        <v>171</v>
      </c>
      <c r="C163" s="40" t="s">
        <v>15</v>
      </c>
      <c r="D163" s="2"/>
      <c r="E163" s="2"/>
    </row>
    <row r="164" spans="1:5">
      <c r="A164" s="228"/>
      <c r="B164" s="2" t="s">
        <v>172</v>
      </c>
      <c r="C164" s="40" t="s">
        <v>15</v>
      </c>
      <c r="D164" s="2"/>
      <c r="E164" s="2"/>
    </row>
    <row r="165" spans="1:5" ht="15" customHeight="1">
      <c r="A165" s="228"/>
      <c r="B165" s="2" t="s">
        <v>173</v>
      </c>
      <c r="C165" s="40" t="s">
        <v>15</v>
      </c>
      <c r="D165" s="2"/>
      <c r="E165" s="2"/>
    </row>
    <row r="166" spans="1:5">
      <c r="A166" s="229"/>
      <c r="B166" s="6" t="s">
        <v>174</v>
      </c>
      <c r="C166" s="38" t="s">
        <v>15</v>
      </c>
      <c r="D166" s="6"/>
      <c r="E166" s="6"/>
    </row>
    <row r="167" spans="1:5">
      <c r="A167" s="234" t="s">
        <v>259</v>
      </c>
      <c r="B167" s="2" t="s">
        <v>171</v>
      </c>
      <c r="C167" s="40" t="s">
        <v>15</v>
      </c>
      <c r="D167" s="2"/>
      <c r="E167" s="2"/>
    </row>
    <row r="168" spans="1:5">
      <c r="A168" s="235"/>
      <c r="B168" s="2" t="s">
        <v>172</v>
      </c>
      <c r="C168" s="40" t="s">
        <v>15</v>
      </c>
      <c r="D168" s="2"/>
      <c r="E168" s="2"/>
    </row>
    <row r="169" spans="1:5">
      <c r="A169" s="235"/>
      <c r="B169" s="2" t="s">
        <v>173</v>
      </c>
      <c r="C169" s="40" t="s">
        <v>15</v>
      </c>
      <c r="D169" s="2"/>
      <c r="E169" s="2"/>
    </row>
    <row r="170" spans="1:5">
      <c r="A170" s="236"/>
      <c r="B170" s="6" t="s">
        <v>174</v>
      </c>
      <c r="C170" s="38" t="s">
        <v>15</v>
      </c>
      <c r="D170" s="6"/>
      <c r="E170" s="6"/>
    </row>
    <row r="171" spans="1:5">
      <c r="A171" s="227" t="s">
        <v>202</v>
      </c>
      <c r="B171" s="2" t="s">
        <v>260</v>
      </c>
      <c r="C171" s="61" t="s">
        <v>3</v>
      </c>
      <c r="D171" s="2"/>
      <c r="E171" s="2"/>
    </row>
    <row r="172" spans="1:5">
      <c r="A172" s="228"/>
      <c r="B172" s="2" t="s">
        <v>261</v>
      </c>
      <c r="C172" s="40" t="s">
        <v>262</v>
      </c>
      <c r="D172" s="2"/>
      <c r="E172" s="2"/>
    </row>
    <row r="173" spans="1:5">
      <c r="A173" s="228"/>
      <c r="B173" s="2"/>
      <c r="C173" s="40"/>
      <c r="D173" s="2"/>
      <c r="E173" s="2"/>
    </row>
    <row r="174" spans="1:5">
      <c r="A174" s="228"/>
      <c r="B174" s="2"/>
      <c r="C174" s="40"/>
      <c r="D174" s="2"/>
      <c r="E174" s="2"/>
    </row>
    <row r="175" spans="1:5">
      <c r="A175" s="229"/>
      <c r="B175" s="2"/>
      <c r="C175" s="40"/>
      <c r="D175" s="2"/>
      <c r="E175" s="2"/>
    </row>
  </sheetData>
  <mergeCells count="7">
    <mergeCell ref="A167:A170"/>
    <mergeCell ref="A171:A175"/>
    <mergeCell ref="A83:A103"/>
    <mergeCell ref="A104:A112"/>
    <mergeCell ref="A113:A141"/>
    <mergeCell ref="A142:A160"/>
    <mergeCell ref="A161:A166"/>
  </mergeCells>
  <pageMargins left="0.7" right="0.7" top="0.78740157499999996" bottom="0.78740157499999996" header="0.3" footer="0.3"/>
  <legacyDrawing r:id="rId1"/>
</worksheet>
</file>

<file path=xl/worksheets/sheet111.xml><?xml version="1.0" encoding="utf-8"?>
<worksheet xmlns="http://schemas.openxmlformats.org/spreadsheetml/2006/main" xmlns:r="http://schemas.openxmlformats.org/officeDocument/2006/relationships" xmlns:xdr="http://schemas.openxmlformats.org/drawingml/2006/spreadsheetDrawing" xmlns:x14="http://schemas.microsoft.com/office/spreadsheetml/2009/9/main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00000000-0001-0000-6E00-000000000000}">
  <dimension ref="A1:F175"/>
  <sheetViews>
    <sheetView zoomScale="90" zoomScaleNormal="90" workbookViewId="0">
      <selection activeCell="F1" sqref="F1"/>
    </sheetView>
  </sheetViews>
  <sheetFormatPr defaultColWidth="11.42578125" defaultRowHeight="15"/>
  <cols>
    <col min="1" max="1" width="24" bestFit="1" customWidth="1"/>
    <col min="2" max="2" width="37.7109375" bestFit="1" customWidth="1"/>
    <col min="3" max="3" width="10.7109375" bestFit="1" customWidth="1"/>
  </cols>
  <sheetData>
    <row r="1" spans="1:4" ht="30">
      <c r="A1" s="5" t="s">
        <v>127</v>
      </c>
      <c r="B1" s="2">
        <f>Gesamtübersicht!DG2</f>
        <v>0</v>
      </c>
      <c r="C1" s="2"/>
      <c r="D1" s="2"/>
    </row>
    <row r="2" spans="1:4">
      <c r="A2" s="5" t="s">
        <v>128</v>
      </c>
      <c r="B2" s="2">
        <f>Gesamtübersicht!DG3</f>
        <v>0</v>
      </c>
      <c r="C2" s="2"/>
      <c r="D2" s="2"/>
    </row>
    <row r="3" spans="1:4">
      <c r="A3" s="5" t="s">
        <v>7</v>
      </c>
      <c r="B3" s="9">
        <f>Gesamtübersicht!DG6</f>
        <v>0</v>
      </c>
      <c r="C3" s="2"/>
      <c r="D3" s="2"/>
    </row>
    <row r="4" spans="1:4">
      <c r="A4" s="5" t="s">
        <v>11</v>
      </c>
      <c r="B4" s="57">
        <f>Gesamtübersicht!DG9</f>
        <v>0</v>
      </c>
      <c r="C4" s="2" t="str">
        <f>Gesamtübersicht!B9</f>
        <v>MJ/kg</v>
      </c>
      <c r="D4" s="2"/>
    </row>
    <row r="5" spans="1:4">
      <c r="A5" s="5" t="s">
        <v>13</v>
      </c>
      <c r="B5" s="57">
        <f>Gesamtübersicht!DG10</f>
        <v>0</v>
      </c>
      <c r="C5" s="2" t="str">
        <f>Gesamtübersicht!B10</f>
        <v>MJ/kg</v>
      </c>
      <c r="D5" s="2"/>
    </row>
    <row r="6" spans="1:4">
      <c r="A6" s="5" t="s">
        <v>129</v>
      </c>
      <c r="B6" s="114">
        <f>Gesamtübersicht!DG11</f>
        <v>0</v>
      </c>
      <c r="C6" s="2" t="str">
        <f>Gesamtübersicht!B11</f>
        <v>Ma.-%</v>
      </c>
      <c r="D6" s="2"/>
    </row>
    <row r="7" spans="1:4">
      <c r="A7" s="5" t="s">
        <v>130</v>
      </c>
      <c r="B7" s="114">
        <f>Gesamtübersicht!DG12</f>
        <v>0</v>
      </c>
      <c r="C7" s="2" t="str">
        <f>Gesamtübersicht!B12</f>
        <v>Ma.-%</v>
      </c>
      <c r="D7" s="2"/>
    </row>
    <row r="8" spans="1:4">
      <c r="A8" s="5" t="s">
        <v>143</v>
      </c>
      <c r="B8" s="114" t="e">
        <f>Gesamtübersicht!#REF!</f>
        <v>#REF!</v>
      </c>
      <c r="C8" s="2" t="e">
        <f>Gesamtübersicht!#REF!</f>
        <v>#REF!</v>
      </c>
      <c r="D8" s="2"/>
    </row>
    <row r="9" spans="1:4">
      <c r="A9" s="5" t="s">
        <v>145</v>
      </c>
      <c r="B9" s="114" t="e">
        <f>Gesamtübersicht!#REF!</f>
        <v>#REF!</v>
      </c>
      <c r="C9" s="2" t="e">
        <f>Gesamtübersicht!#REF!</f>
        <v>#REF!</v>
      </c>
      <c r="D9" s="2"/>
    </row>
    <row r="10" spans="1:4">
      <c r="A10" s="5" t="s">
        <v>17</v>
      </c>
      <c r="B10" s="32">
        <f>Gesamtübersicht!DG13</f>
        <v>0</v>
      </c>
      <c r="C10" s="2" t="str">
        <f>Gesamtübersicht!B13</f>
        <v>kg/m³</v>
      </c>
      <c r="D10" s="2"/>
    </row>
    <row r="11" spans="1:4">
      <c r="A11" s="1"/>
      <c r="B11" s="9"/>
      <c r="C11" s="2"/>
      <c r="D11" s="2"/>
    </row>
    <row r="12" spans="1:4">
      <c r="A12" s="2"/>
      <c r="B12" s="2"/>
      <c r="C12" s="2"/>
      <c r="D12" s="2"/>
    </row>
    <row r="13" spans="1:4">
      <c r="A13" s="2"/>
      <c r="B13" s="2"/>
      <c r="C13" s="2"/>
      <c r="D13" s="2"/>
    </row>
    <row r="14" spans="1:4">
      <c r="A14" s="2"/>
      <c r="B14" s="2"/>
      <c r="C14" s="2"/>
      <c r="D14" s="2"/>
    </row>
    <row r="15" spans="1:4">
      <c r="A15" s="2"/>
      <c r="B15" s="2"/>
      <c r="C15" s="2"/>
      <c r="D15" s="2"/>
    </row>
    <row r="16" spans="1:4">
      <c r="A16" s="2"/>
      <c r="B16" s="2"/>
      <c r="C16" s="2"/>
      <c r="D16" s="2"/>
    </row>
    <row r="17" spans="1:4">
      <c r="A17" s="2"/>
      <c r="B17" s="2"/>
      <c r="C17" s="2"/>
      <c r="D17" s="2"/>
    </row>
    <row r="18" spans="1:4">
      <c r="A18" s="2"/>
      <c r="B18" s="2"/>
      <c r="C18" s="2"/>
      <c r="D18" s="2"/>
    </row>
    <row r="19" spans="1:4">
      <c r="A19" s="2"/>
      <c r="B19" s="2"/>
      <c r="C19" s="2"/>
      <c r="D19" s="2"/>
    </row>
    <row r="20" spans="1:4">
      <c r="A20" s="2"/>
      <c r="B20" s="2"/>
      <c r="C20" s="2"/>
      <c r="D20" s="2"/>
    </row>
    <row r="21" spans="1:4">
      <c r="A21" s="2"/>
      <c r="B21" s="2"/>
      <c r="C21" s="2"/>
      <c r="D21" s="2"/>
    </row>
    <row r="22" spans="1:4">
      <c r="A22" s="2"/>
      <c r="B22" s="2"/>
      <c r="C22" s="2"/>
      <c r="D22" s="2"/>
    </row>
    <row r="23" spans="1:4">
      <c r="A23" s="2"/>
      <c r="B23" s="2"/>
      <c r="C23" s="2"/>
      <c r="D23" s="2"/>
    </row>
    <row r="24" spans="1:4">
      <c r="A24" s="2"/>
      <c r="B24" s="2"/>
      <c r="C24" s="2"/>
      <c r="D24" s="2"/>
    </row>
    <row r="25" spans="1:4">
      <c r="A25" s="2"/>
      <c r="B25" s="2"/>
      <c r="C25" s="2"/>
      <c r="D25" s="2"/>
    </row>
    <row r="26" spans="1:4">
      <c r="A26" s="2"/>
      <c r="B26" s="2"/>
      <c r="C26" s="2"/>
      <c r="D26" s="2"/>
    </row>
    <row r="27" spans="1:4">
      <c r="A27" s="2"/>
      <c r="B27" s="2"/>
      <c r="C27" s="2"/>
      <c r="D27" s="2"/>
    </row>
    <row r="28" spans="1:4">
      <c r="A28" s="2"/>
      <c r="B28" s="2"/>
      <c r="C28" s="2"/>
      <c r="D28" s="2"/>
    </row>
    <row r="29" spans="1:4">
      <c r="A29" s="2"/>
      <c r="B29" s="2"/>
      <c r="C29" s="2"/>
      <c r="D29" s="2"/>
    </row>
    <row r="30" spans="1:4">
      <c r="A30" s="2"/>
      <c r="B30" s="2"/>
      <c r="C30" s="2"/>
      <c r="D30" s="2"/>
    </row>
    <row r="31" spans="1:4">
      <c r="A31" s="2"/>
      <c r="B31" s="2"/>
      <c r="C31" s="2"/>
      <c r="D31" s="2"/>
    </row>
    <row r="32" spans="1:4">
      <c r="A32" s="2"/>
      <c r="B32" s="2"/>
      <c r="C32" s="2"/>
      <c r="D32" s="80"/>
    </row>
    <row r="33" spans="1:4">
      <c r="A33" s="2"/>
      <c r="B33" s="2"/>
      <c r="C33" s="2"/>
      <c r="D33" s="80"/>
    </row>
    <row r="34" spans="1:4">
      <c r="A34" s="2"/>
      <c r="B34" s="2"/>
      <c r="C34" s="2"/>
      <c r="D34" s="2"/>
    </row>
    <row r="35" spans="1:4">
      <c r="A35" s="2"/>
      <c r="B35" s="2"/>
      <c r="C35" s="2"/>
      <c r="D35" s="2"/>
    </row>
    <row r="36" spans="1:4">
      <c r="A36" s="2"/>
      <c r="B36" s="2"/>
      <c r="C36" s="2"/>
      <c r="D36" s="2"/>
    </row>
    <row r="37" spans="1:4">
      <c r="A37" s="2"/>
      <c r="B37" s="2"/>
      <c r="C37" s="2"/>
      <c r="D37" s="2"/>
    </row>
    <row r="38" spans="1:4">
      <c r="A38" s="2"/>
      <c r="B38" s="2"/>
      <c r="C38" s="2"/>
      <c r="D38" s="2"/>
    </row>
    <row r="39" spans="1:4">
      <c r="A39" s="2"/>
      <c r="B39" s="2"/>
      <c r="C39" s="2"/>
      <c r="D39" s="2"/>
    </row>
    <row r="40" spans="1:4">
      <c r="A40" s="2"/>
      <c r="B40" s="2"/>
      <c r="C40" s="2"/>
      <c r="D40" s="2"/>
    </row>
    <row r="41" spans="1:4">
      <c r="A41" s="2"/>
      <c r="B41" s="2"/>
      <c r="C41" s="2"/>
      <c r="D41" s="2"/>
    </row>
    <row r="42" spans="1:4">
      <c r="A42" s="2"/>
      <c r="B42" s="2"/>
      <c r="C42" s="2"/>
      <c r="D42" s="2"/>
    </row>
    <row r="43" spans="1:4">
      <c r="A43" s="2"/>
      <c r="B43" s="2"/>
      <c r="C43" s="2"/>
      <c r="D43" s="2"/>
    </row>
    <row r="44" spans="1:4">
      <c r="A44" s="2"/>
      <c r="B44" s="2"/>
      <c r="C44" s="2"/>
      <c r="D44" s="2"/>
    </row>
    <row r="45" spans="1:4">
      <c r="A45" s="2"/>
      <c r="B45" s="2"/>
      <c r="C45" s="2"/>
      <c r="D45" s="2"/>
    </row>
    <row r="46" spans="1:4">
      <c r="A46" s="2"/>
      <c r="B46" s="2"/>
      <c r="C46" s="2"/>
      <c r="D46" s="2"/>
    </row>
    <row r="47" spans="1:4">
      <c r="A47" s="2"/>
      <c r="B47" s="2"/>
      <c r="C47" s="2"/>
      <c r="D47" s="2"/>
    </row>
    <row r="48" spans="1:4">
      <c r="A48" s="2"/>
      <c r="B48" s="2"/>
      <c r="C48" s="2"/>
      <c r="D48" s="2"/>
    </row>
    <row r="49" spans="1:4">
      <c r="A49" s="2"/>
      <c r="B49" s="2"/>
      <c r="C49" s="2"/>
      <c r="D49" s="2"/>
    </row>
    <row r="50" spans="1:4">
      <c r="A50" s="2"/>
      <c r="B50" s="2"/>
      <c r="C50" s="2"/>
      <c r="D50" s="2"/>
    </row>
    <row r="51" spans="1:4">
      <c r="A51" s="2"/>
      <c r="B51" s="2"/>
      <c r="C51" s="2"/>
      <c r="D51" s="2"/>
    </row>
    <row r="52" spans="1:4">
      <c r="A52" s="2"/>
      <c r="B52" s="2"/>
      <c r="C52" s="2"/>
      <c r="D52" s="2"/>
    </row>
    <row r="53" spans="1:4">
      <c r="A53" s="2"/>
      <c r="B53" s="2"/>
      <c r="C53" s="2"/>
      <c r="D53" s="2"/>
    </row>
    <row r="54" spans="1:4">
      <c r="A54" s="2"/>
      <c r="B54" s="2"/>
      <c r="C54" s="2"/>
      <c r="D54" s="2"/>
    </row>
    <row r="55" spans="1:4">
      <c r="A55" s="2"/>
      <c r="B55" s="2"/>
      <c r="C55" s="2"/>
      <c r="D55" s="2"/>
    </row>
    <row r="56" spans="1:4">
      <c r="A56" s="2"/>
      <c r="B56" s="2"/>
      <c r="C56" s="2"/>
      <c r="D56" s="2"/>
    </row>
    <row r="57" spans="1:4">
      <c r="A57" s="2"/>
      <c r="B57" s="2"/>
      <c r="C57" s="2"/>
      <c r="D57" s="2"/>
    </row>
    <row r="58" spans="1:4">
      <c r="A58" s="2"/>
      <c r="B58" s="2"/>
      <c r="C58" s="2"/>
      <c r="D58" s="2"/>
    </row>
    <row r="59" spans="1:4">
      <c r="A59" s="2"/>
      <c r="B59" s="2"/>
      <c r="C59" s="2"/>
      <c r="D59" s="2"/>
    </row>
    <row r="60" spans="1:4">
      <c r="A60" s="2"/>
      <c r="B60" s="2"/>
      <c r="C60" s="2"/>
      <c r="D60" s="2"/>
    </row>
    <row r="61" spans="1:4">
      <c r="A61" s="2"/>
      <c r="B61" s="2"/>
      <c r="C61" s="2"/>
      <c r="D61" s="2"/>
    </row>
    <row r="62" spans="1:4">
      <c r="A62" s="2"/>
      <c r="B62" s="2"/>
      <c r="C62" s="2"/>
      <c r="D62" s="2"/>
    </row>
    <row r="63" spans="1:4">
      <c r="A63" s="2"/>
      <c r="B63" s="2"/>
      <c r="C63" s="2"/>
      <c r="D63" s="2"/>
    </row>
    <row r="64" spans="1:4">
      <c r="A64" s="2"/>
      <c r="B64" s="2"/>
      <c r="C64" s="2"/>
      <c r="D64" s="2"/>
    </row>
    <row r="65" spans="1:4">
      <c r="A65" s="2"/>
      <c r="B65" s="2"/>
      <c r="C65" s="2"/>
      <c r="D65" s="2"/>
    </row>
    <row r="66" spans="1:4">
      <c r="A66" s="2"/>
      <c r="B66" s="2"/>
      <c r="C66" s="2"/>
      <c r="D66" s="2"/>
    </row>
    <row r="67" spans="1:4">
      <c r="A67" s="2"/>
      <c r="B67" s="2"/>
      <c r="C67" s="2"/>
      <c r="D67" s="2"/>
    </row>
    <row r="68" spans="1:4">
      <c r="A68" s="2"/>
      <c r="B68" s="2"/>
      <c r="C68" s="2"/>
      <c r="D68" s="2"/>
    </row>
    <row r="69" spans="1:4">
      <c r="A69" s="2"/>
      <c r="B69" s="2"/>
      <c r="C69" s="2"/>
      <c r="D69" s="2"/>
    </row>
    <row r="70" spans="1:4">
      <c r="A70" s="2"/>
      <c r="B70" s="2"/>
      <c r="C70" s="2"/>
      <c r="D70" s="2"/>
    </row>
    <row r="71" spans="1:4">
      <c r="A71" s="2"/>
      <c r="B71" s="2"/>
      <c r="C71" s="2"/>
      <c r="D71" s="2"/>
    </row>
    <row r="72" spans="1:4">
      <c r="A72" s="2"/>
      <c r="B72" s="2"/>
      <c r="C72" s="2"/>
      <c r="D72" s="2"/>
    </row>
    <row r="73" spans="1:4">
      <c r="A73" s="45"/>
    </row>
    <row r="74" spans="1:4">
      <c r="A74" s="45"/>
    </row>
    <row r="75" spans="1:4">
      <c r="A75" s="45"/>
    </row>
    <row r="76" spans="1:4">
      <c r="A76" s="45"/>
    </row>
    <row r="77" spans="1:4">
      <c r="A77" s="45"/>
      <c r="B77" s="54"/>
      <c r="C77" s="138"/>
      <c r="D77" s="67"/>
    </row>
    <row r="78" spans="1:4">
      <c r="A78" s="45"/>
    </row>
    <row r="79" spans="1:4">
      <c r="A79" s="45"/>
    </row>
    <row r="80" spans="1:4">
      <c r="A80" s="45"/>
    </row>
    <row r="81" spans="1:5">
      <c r="A81" s="45"/>
      <c r="D81" s="155"/>
    </row>
    <row r="82" spans="1:5">
      <c r="A82" s="45" t="s">
        <v>148</v>
      </c>
      <c r="B82" s="46"/>
      <c r="C82" s="47" t="s">
        <v>0</v>
      </c>
      <c r="D82" s="139"/>
      <c r="E82" s="48"/>
    </row>
    <row r="83" spans="1:5">
      <c r="A83" s="227" t="s">
        <v>149</v>
      </c>
      <c r="B83" s="54" t="s">
        <v>150</v>
      </c>
      <c r="C83" s="55" t="s">
        <v>134</v>
      </c>
      <c r="E83" s="2"/>
    </row>
    <row r="84" spans="1:5">
      <c r="A84" s="228"/>
      <c r="B84" s="54" t="s">
        <v>151</v>
      </c>
      <c r="C84" s="69" t="s">
        <v>134</v>
      </c>
      <c r="D84" s="143"/>
      <c r="E84" s="34"/>
    </row>
    <row r="85" spans="1:5">
      <c r="A85" s="228"/>
      <c r="B85" s="2" t="s">
        <v>152</v>
      </c>
      <c r="C85" s="40" t="s">
        <v>153</v>
      </c>
      <c r="D85" s="149"/>
      <c r="E85" s="72"/>
    </row>
    <row r="86" spans="1:5">
      <c r="A86" s="228"/>
      <c r="B86" s="2" t="s">
        <v>230</v>
      </c>
      <c r="C86" s="40" t="s">
        <v>153</v>
      </c>
      <c r="D86" s="149"/>
      <c r="E86" s="72"/>
    </row>
    <row r="87" spans="1:5">
      <c r="A87" s="228"/>
      <c r="B87" s="2" t="s">
        <v>231</v>
      </c>
      <c r="C87" s="40" t="s">
        <v>153</v>
      </c>
      <c r="D87" s="150"/>
    </row>
    <row r="88" spans="1:5">
      <c r="A88" s="228"/>
      <c r="B88" s="2" t="s">
        <v>232</v>
      </c>
      <c r="C88" s="40" t="s">
        <v>153</v>
      </c>
      <c r="D88" s="150"/>
    </row>
    <row r="89" spans="1:5">
      <c r="A89" s="228"/>
      <c r="B89" s="2" t="s">
        <v>155</v>
      </c>
      <c r="C89" s="40" t="s">
        <v>156</v>
      </c>
    </row>
    <row r="90" spans="1:5" ht="18">
      <c r="A90" s="228"/>
      <c r="B90" s="2" t="s">
        <v>223</v>
      </c>
      <c r="C90" s="40" t="s">
        <v>224</v>
      </c>
    </row>
    <row r="91" spans="1:5">
      <c r="A91" s="228"/>
      <c r="B91" s="2" t="s">
        <v>233</v>
      </c>
      <c r="C91" s="61" t="s">
        <v>3</v>
      </c>
      <c r="D91" s="150"/>
      <c r="E91" s="4"/>
    </row>
    <row r="92" spans="1:5">
      <c r="A92" s="228"/>
      <c r="B92" s="2" t="s">
        <v>234</v>
      </c>
      <c r="C92" s="40" t="s">
        <v>134</v>
      </c>
      <c r="D92" s="150"/>
    </row>
    <row r="93" spans="1:5">
      <c r="A93" s="228"/>
      <c r="B93" s="2" t="s">
        <v>235</v>
      </c>
      <c r="C93" s="40" t="s">
        <v>134</v>
      </c>
      <c r="D93" s="150"/>
    </row>
    <row r="94" spans="1:5">
      <c r="A94" s="228"/>
      <c r="B94" s="2" t="s">
        <v>236</v>
      </c>
      <c r="C94" s="40" t="s">
        <v>15</v>
      </c>
      <c r="D94" s="150"/>
    </row>
    <row r="95" spans="1:5">
      <c r="A95" s="228"/>
      <c r="B95" s="2" t="s">
        <v>237</v>
      </c>
      <c r="C95" s="40" t="s">
        <v>134</v>
      </c>
      <c r="D95" s="150"/>
    </row>
    <row r="96" spans="1:5">
      <c r="A96" s="228"/>
      <c r="B96" s="2" t="s">
        <v>238</v>
      </c>
      <c r="C96" s="40" t="s">
        <v>134</v>
      </c>
      <c r="D96" s="150"/>
    </row>
    <row r="97" spans="1:5">
      <c r="A97" s="228"/>
      <c r="B97" s="2" t="s">
        <v>276</v>
      </c>
      <c r="C97" s="40" t="s">
        <v>15</v>
      </c>
      <c r="D97" s="150"/>
    </row>
    <row r="98" spans="1:5">
      <c r="A98" s="228"/>
      <c r="B98" s="2" t="s">
        <v>159</v>
      </c>
      <c r="C98" s="40" t="s">
        <v>15</v>
      </c>
      <c r="D98" s="120"/>
      <c r="E98" s="56"/>
    </row>
    <row r="99" spans="1:5">
      <c r="A99" s="228"/>
      <c r="B99" s="2" t="s">
        <v>160</v>
      </c>
      <c r="C99" s="40" t="s">
        <v>15</v>
      </c>
      <c r="D99" s="120"/>
      <c r="E99" s="56"/>
    </row>
    <row r="100" spans="1:5">
      <c r="A100" s="228"/>
      <c r="B100" s="2" t="s">
        <v>161</v>
      </c>
      <c r="C100" s="40" t="s">
        <v>15</v>
      </c>
      <c r="D100" s="120"/>
      <c r="E100" s="56"/>
    </row>
    <row r="101" spans="1:5">
      <c r="A101" s="228"/>
      <c r="B101" s="2" t="s">
        <v>162</v>
      </c>
      <c r="C101" s="40" t="s">
        <v>163</v>
      </c>
      <c r="D101" s="120"/>
      <c r="E101" s="56"/>
    </row>
    <row r="102" spans="1:5">
      <c r="A102" s="228"/>
      <c r="B102" s="2" t="s">
        <v>164</v>
      </c>
      <c r="C102" s="40" t="s">
        <v>163</v>
      </c>
      <c r="D102" s="120"/>
      <c r="E102" s="56"/>
    </row>
    <row r="103" spans="1:5">
      <c r="A103" s="229"/>
      <c r="B103" s="6" t="s">
        <v>165</v>
      </c>
      <c r="C103" s="40" t="s">
        <v>15</v>
      </c>
      <c r="D103" s="43">
        <f>1-(D98+D99+D100+D102)</f>
        <v>1</v>
      </c>
      <c r="E103" s="43">
        <f t="shared" ref="E103" si="0">1-(E98+E99+E100+E102)</f>
        <v>1</v>
      </c>
    </row>
    <row r="104" spans="1:5">
      <c r="A104" s="227" t="s">
        <v>166</v>
      </c>
      <c r="B104" s="41" t="s">
        <v>167</v>
      </c>
      <c r="C104" s="39" t="s">
        <v>12</v>
      </c>
      <c r="D104" s="2"/>
      <c r="E104" s="2"/>
    </row>
    <row r="105" spans="1:5">
      <c r="A105" s="228"/>
      <c r="B105" s="2" t="s">
        <v>168</v>
      </c>
      <c r="C105" s="40" t="s">
        <v>12</v>
      </c>
      <c r="D105" s="159" t="str">
        <f>IF(D111&gt;0.0001,IF(D107&gt;0.0001,D104-2.442*((1-D107)+9*D111),"-"),"-")</f>
        <v>-</v>
      </c>
      <c r="E105" s="159" t="str">
        <f>IF(E111&gt;0.0001,IF(E107&gt;0.0001,E104-2.442*((1-E107)+9*E111),"-"),"-")</f>
        <v>-</v>
      </c>
    </row>
    <row r="106" spans="1:5">
      <c r="A106" s="228"/>
      <c r="B106" s="2" t="s">
        <v>169</v>
      </c>
      <c r="C106" s="40" t="s">
        <v>15</v>
      </c>
      <c r="D106" s="160"/>
    </row>
    <row r="107" spans="1:5">
      <c r="A107" s="228"/>
      <c r="B107" s="2" t="s">
        <v>226</v>
      </c>
      <c r="C107" s="40" t="s">
        <v>15</v>
      </c>
      <c r="D107" s="160"/>
    </row>
    <row r="108" spans="1:5">
      <c r="A108" s="228"/>
      <c r="B108" s="2" t="s">
        <v>288</v>
      </c>
      <c r="C108" s="61" t="s">
        <v>3</v>
      </c>
      <c r="D108" s="163"/>
      <c r="E108" s="163"/>
    </row>
    <row r="109" spans="1:5">
      <c r="A109" s="228"/>
      <c r="B109" s="2" t="s">
        <v>171</v>
      </c>
      <c r="C109" s="40" t="s">
        <v>15</v>
      </c>
    </row>
    <row r="110" spans="1:5">
      <c r="A110" s="228"/>
      <c r="B110" s="2" t="s">
        <v>172</v>
      </c>
      <c r="C110" s="40" t="s">
        <v>15</v>
      </c>
    </row>
    <row r="111" spans="1:5">
      <c r="A111" s="228"/>
      <c r="B111" s="2" t="s">
        <v>173</v>
      </c>
      <c r="C111" s="40" t="s">
        <v>15</v>
      </c>
    </row>
    <row r="112" spans="1:5">
      <c r="A112" s="229"/>
      <c r="B112" s="6" t="s">
        <v>174</v>
      </c>
      <c r="C112" s="40" t="s">
        <v>15</v>
      </c>
      <c r="D112" s="6"/>
      <c r="E112" s="6"/>
    </row>
    <row r="113" spans="1:5">
      <c r="A113" s="227" t="s">
        <v>113</v>
      </c>
      <c r="B113" s="41" t="s">
        <v>167</v>
      </c>
      <c r="C113" s="39" t="s">
        <v>12</v>
      </c>
      <c r="D113" s="41"/>
      <c r="E113" s="41"/>
    </row>
    <row r="114" spans="1:5">
      <c r="A114" s="228"/>
      <c r="B114" s="2" t="s">
        <v>168</v>
      </c>
      <c r="C114" s="40" t="s">
        <v>12</v>
      </c>
      <c r="D114" s="159" t="str">
        <f>IF(D122&gt;0.0001,IF(D117&gt;0.0001,D113-2.442*(D117+9*D122),"-"),"-")</f>
        <v>-</v>
      </c>
      <c r="E114" s="159" t="str">
        <f>IF(E122&gt;0.0001,IF(E117&gt;0.0001,E113-2.442*(E117+9*E122),"-"),"-")</f>
        <v>-</v>
      </c>
    </row>
    <row r="115" spans="1:5">
      <c r="A115" s="228"/>
      <c r="B115" s="2" t="s">
        <v>175</v>
      </c>
      <c r="C115" s="40" t="s">
        <v>15</v>
      </c>
    </row>
    <row r="116" spans="1:5">
      <c r="A116" s="228"/>
      <c r="B116" s="2" t="s">
        <v>176</v>
      </c>
      <c r="C116" s="40" t="s">
        <v>177</v>
      </c>
      <c r="D116" s="1"/>
      <c r="E116" s="1"/>
    </row>
    <row r="117" spans="1:5">
      <c r="A117" s="228"/>
      <c r="B117" s="2" t="s">
        <v>170</v>
      </c>
      <c r="C117" s="40" t="s">
        <v>15</v>
      </c>
      <c r="D117" s="17"/>
      <c r="E117" s="17"/>
    </row>
    <row r="118" spans="1:5">
      <c r="A118" s="228"/>
      <c r="B118" s="2" t="s">
        <v>227</v>
      </c>
      <c r="C118" s="61" t="s">
        <v>3</v>
      </c>
      <c r="D118" s="2"/>
      <c r="E118" s="2"/>
    </row>
    <row r="119" spans="1:5">
      <c r="A119" s="228"/>
      <c r="B119" s="2" t="s">
        <v>288</v>
      </c>
      <c r="C119" s="61" t="s">
        <v>3</v>
      </c>
      <c r="D119" s="163"/>
      <c r="E119" s="163"/>
    </row>
    <row r="120" spans="1:5">
      <c r="A120" s="228"/>
      <c r="B120" s="2" t="s">
        <v>171</v>
      </c>
      <c r="C120" s="40" t="s">
        <v>15</v>
      </c>
      <c r="D120" s="2"/>
      <c r="E120" s="2"/>
    </row>
    <row r="121" spans="1:5">
      <c r="A121" s="228"/>
      <c r="B121" s="2" t="s">
        <v>172</v>
      </c>
      <c r="C121" s="40" t="s">
        <v>15</v>
      </c>
      <c r="D121" s="2"/>
      <c r="E121" s="2"/>
    </row>
    <row r="122" spans="1:5">
      <c r="A122" s="228"/>
      <c r="B122" s="2" t="s">
        <v>173</v>
      </c>
      <c r="C122" s="40" t="s">
        <v>15</v>
      </c>
      <c r="D122" s="2"/>
      <c r="E122" s="2"/>
    </row>
    <row r="123" spans="1:5">
      <c r="A123" s="228"/>
      <c r="B123" s="2" t="s">
        <v>174</v>
      </c>
      <c r="C123" s="40" t="s">
        <v>15</v>
      </c>
      <c r="D123" s="2"/>
      <c r="E123" s="2"/>
    </row>
    <row r="124" spans="1:5">
      <c r="A124" s="228"/>
      <c r="B124" s="2" t="s">
        <v>178</v>
      </c>
      <c r="C124" s="59" t="s">
        <v>3</v>
      </c>
      <c r="D124" s="2"/>
      <c r="E124" s="2"/>
    </row>
    <row r="125" spans="1:5">
      <c r="A125" s="228"/>
      <c r="B125" s="2" t="s">
        <v>179</v>
      </c>
      <c r="C125" s="40" t="s">
        <v>15</v>
      </c>
      <c r="D125" s="2"/>
      <c r="E125" s="2"/>
    </row>
    <row r="126" spans="1:5">
      <c r="A126" s="228"/>
      <c r="B126" s="1" t="s">
        <v>180</v>
      </c>
      <c r="C126" s="59" t="s">
        <v>3</v>
      </c>
      <c r="D126" s="2"/>
      <c r="E126" s="2"/>
    </row>
    <row r="127" spans="1:5">
      <c r="A127" s="228"/>
      <c r="B127" s="2" t="s">
        <v>181</v>
      </c>
      <c r="C127" s="40" t="s">
        <v>240</v>
      </c>
      <c r="D127" s="2"/>
      <c r="E127" s="2"/>
    </row>
    <row r="128" spans="1:5">
      <c r="A128" s="228"/>
      <c r="B128" s="2" t="s">
        <v>182</v>
      </c>
      <c r="C128" s="40"/>
      <c r="D128" s="2"/>
      <c r="E128" s="2"/>
    </row>
    <row r="129" spans="1:6">
      <c r="A129" s="228"/>
      <c r="B129" s="2" t="s">
        <v>183</v>
      </c>
      <c r="C129" s="40"/>
      <c r="D129" s="2"/>
      <c r="E129" s="2"/>
    </row>
    <row r="130" spans="1:6">
      <c r="A130" s="228"/>
      <c r="B130" s="2" t="s">
        <v>184</v>
      </c>
      <c r="C130" s="40"/>
      <c r="D130" s="2"/>
      <c r="E130" s="2"/>
    </row>
    <row r="131" spans="1:6">
      <c r="A131" s="228"/>
      <c r="B131" s="2" t="s">
        <v>185</v>
      </c>
      <c r="C131" s="40"/>
      <c r="D131" s="2"/>
      <c r="E131" s="2"/>
    </row>
    <row r="132" spans="1:6">
      <c r="A132" s="228"/>
      <c r="B132" s="2" t="s">
        <v>243</v>
      </c>
      <c r="C132" s="59" t="s">
        <v>153</v>
      </c>
      <c r="D132" s="2"/>
      <c r="E132" s="2"/>
    </row>
    <row r="133" spans="1:6">
      <c r="A133" s="228"/>
      <c r="B133" s="2" t="s">
        <v>244</v>
      </c>
      <c r="C133" s="59" t="s">
        <v>153</v>
      </c>
      <c r="D133" s="2"/>
      <c r="E133" s="2"/>
    </row>
    <row r="134" spans="1:6">
      <c r="A134" s="228"/>
      <c r="B134" s="2" t="s">
        <v>245</v>
      </c>
      <c r="C134" s="59" t="s">
        <v>153</v>
      </c>
      <c r="D134" s="2"/>
      <c r="E134" s="2"/>
    </row>
    <row r="135" spans="1:6">
      <c r="A135" s="228"/>
      <c r="B135" s="2" t="s">
        <v>186</v>
      </c>
      <c r="C135" s="40"/>
      <c r="D135" s="2"/>
      <c r="E135" s="2"/>
    </row>
    <row r="136" spans="1:6">
      <c r="A136" s="228"/>
      <c r="B136" s="2" t="s">
        <v>279</v>
      </c>
      <c r="C136" s="40" t="s">
        <v>15</v>
      </c>
      <c r="D136" s="2"/>
      <c r="E136" s="2"/>
    </row>
    <row r="137" spans="1:6">
      <c r="A137" s="228"/>
      <c r="B137" s="2" t="s">
        <v>280</v>
      </c>
      <c r="C137" s="40" t="s">
        <v>15</v>
      </c>
      <c r="D137" s="2"/>
      <c r="E137" s="2"/>
    </row>
    <row r="138" spans="1:6">
      <c r="A138" s="228"/>
      <c r="B138" s="2" t="s">
        <v>281</v>
      </c>
      <c r="C138" s="40" t="s">
        <v>282</v>
      </c>
      <c r="D138" s="64"/>
      <c r="E138" s="32"/>
      <c r="F138">
        <v>1</v>
      </c>
    </row>
    <row r="139" spans="1:6">
      <c r="A139" s="228"/>
      <c r="B139" s="2" t="s">
        <v>283</v>
      </c>
      <c r="C139" s="40" t="s">
        <v>284</v>
      </c>
      <c r="D139" s="79"/>
      <c r="E139" s="32"/>
    </row>
    <row r="140" spans="1:6">
      <c r="A140" s="228"/>
      <c r="B140" s="2" t="s">
        <v>285</v>
      </c>
      <c r="C140" s="40" t="s">
        <v>284</v>
      </c>
      <c r="D140" s="79"/>
      <c r="E140" s="32"/>
    </row>
    <row r="141" spans="1:6">
      <c r="A141" s="229"/>
      <c r="B141" s="2" t="s">
        <v>286</v>
      </c>
      <c r="C141" s="40" t="s">
        <v>287</v>
      </c>
      <c r="D141" s="156" t="e">
        <f>((D139/(D140*2))*D138)/(D83/1000)</f>
        <v>#DIV/0!</v>
      </c>
      <c r="E141" s="156" t="e">
        <f>((E139/(E140*2))*E138)/(E83/1000)</f>
        <v>#DIV/0!</v>
      </c>
    </row>
    <row r="142" spans="1:6">
      <c r="A142" s="227" t="s">
        <v>187</v>
      </c>
      <c r="B142" s="70" t="s">
        <v>188</v>
      </c>
      <c r="C142" s="39" t="s">
        <v>12</v>
      </c>
      <c r="D142" s="41"/>
      <c r="E142" s="41"/>
    </row>
    <row r="143" spans="1:6" ht="17.25">
      <c r="A143" s="228"/>
      <c r="B143" s="2" t="s">
        <v>189</v>
      </c>
      <c r="C143" s="42" t="s">
        <v>190</v>
      </c>
      <c r="D143" s="2"/>
      <c r="E143" s="2"/>
    </row>
    <row r="144" spans="1:6">
      <c r="A144" s="228"/>
      <c r="B144" s="2" t="s">
        <v>191</v>
      </c>
      <c r="C144" s="40" t="s">
        <v>12</v>
      </c>
      <c r="D144" s="2"/>
      <c r="E144" s="2"/>
    </row>
    <row r="145" spans="1:5" ht="17.25">
      <c r="A145" s="228"/>
      <c r="B145" s="2" t="s">
        <v>167</v>
      </c>
      <c r="C145" s="42" t="s">
        <v>190</v>
      </c>
      <c r="D145" s="2"/>
      <c r="E145" s="2"/>
    </row>
    <row r="146" spans="1:5" ht="18">
      <c r="A146" s="228"/>
      <c r="B146" s="2" t="s">
        <v>247</v>
      </c>
      <c r="C146" s="42" t="s">
        <v>190</v>
      </c>
      <c r="D146" s="2"/>
      <c r="E146" s="2"/>
    </row>
    <row r="147" spans="1:5" ht="18">
      <c r="A147" s="228"/>
      <c r="B147" s="2" t="s">
        <v>248</v>
      </c>
      <c r="C147" s="42" t="s">
        <v>190</v>
      </c>
      <c r="D147" s="2"/>
      <c r="E147" s="2"/>
    </row>
    <row r="148" spans="1:5" ht="17.25">
      <c r="A148" s="228"/>
      <c r="B148" s="2" t="s">
        <v>249</v>
      </c>
      <c r="C148" s="42" t="s">
        <v>193</v>
      </c>
      <c r="D148" s="2"/>
      <c r="E148" s="2"/>
    </row>
    <row r="149" spans="1:5" ht="17.25">
      <c r="A149" s="228"/>
      <c r="B149" s="2" t="s">
        <v>250</v>
      </c>
      <c r="C149" s="42" t="s">
        <v>193</v>
      </c>
      <c r="D149" s="2"/>
      <c r="E149" s="2"/>
    </row>
    <row r="150" spans="1:5" ht="18">
      <c r="A150" s="228"/>
      <c r="B150" s="2" t="s">
        <v>251</v>
      </c>
      <c r="C150" s="40" t="s">
        <v>252</v>
      </c>
      <c r="D150" s="2"/>
      <c r="E150" s="2"/>
    </row>
    <row r="151" spans="1:5" ht="18">
      <c r="A151" s="228"/>
      <c r="B151" s="2" t="s">
        <v>253</v>
      </c>
      <c r="C151" s="40" t="s">
        <v>254</v>
      </c>
      <c r="D151" s="2"/>
      <c r="E151" s="2"/>
    </row>
    <row r="152" spans="1:5">
      <c r="A152" s="228"/>
      <c r="B152" s="2" t="s">
        <v>255</v>
      </c>
      <c r="C152" s="40" t="s">
        <v>156</v>
      </c>
      <c r="D152" s="2"/>
      <c r="E152" s="2"/>
    </row>
    <row r="153" spans="1:5">
      <c r="A153" s="228"/>
      <c r="B153" s="2" t="s">
        <v>196</v>
      </c>
      <c r="C153" s="40" t="s">
        <v>156</v>
      </c>
      <c r="D153" s="2"/>
      <c r="E153" s="2"/>
    </row>
    <row r="154" spans="1:5" ht="18">
      <c r="A154" s="228"/>
      <c r="B154" s="2" t="s">
        <v>264</v>
      </c>
      <c r="C154" s="40" t="s">
        <v>198</v>
      </c>
      <c r="D154" s="60"/>
      <c r="E154" s="2"/>
    </row>
    <row r="155" spans="1:5" ht="18">
      <c r="A155" s="228"/>
      <c r="B155" s="2" t="s">
        <v>197</v>
      </c>
      <c r="C155" s="40" t="s">
        <v>198</v>
      </c>
      <c r="D155" s="2"/>
      <c r="E155" s="2"/>
    </row>
    <row r="156" spans="1:5" ht="18">
      <c r="A156" s="228"/>
      <c r="B156" s="2" t="s">
        <v>275</v>
      </c>
      <c r="C156" s="40" t="s">
        <v>198</v>
      </c>
      <c r="D156" s="2"/>
      <c r="E156" s="2"/>
    </row>
    <row r="157" spans="1:5">
      <c r="A157" s="228"/>
      <c r="B157" s="2" t="s">
        <v>200</v>
      </c>
      <c r="C157" s="40" t="s">
        <v>198</v>
      </c>
      <c r="D157" s="2"/>
      <c r="E157" s="2"/>
    </row>
    <row r="158" spans="1:5" ht="18">
      <c r="A158" s="228"/>
      <c r="B158" s="2" t="s">
        <v>201</v>
      </c>
      <c r="C158" s="40" t="s">
        <v>198</v>
      </c>
      <c r="D158" s="2"/>
      <c r="E158" s="2"/>
    </row>
    <row r="159" spans="1:5" ht="18">
      <c r="A159" s="228"/>
      <c r="B159" s="2" t="s">
        <v>256</v>
      </c>
      <c r="C159" s="40" t="s">
        <v>198</v>
      </c>
      <c r="D159" s="2"/>
      <c r="E159" s="2"/>
    </row>
    <row r="160" spans="1:5" ht="18">
      <c r="A160" s="229"/>
      <c r="B160" s="6" t="s">
        <v>257</v>
      </c>
      <c r="C160" s="38" t="s">
        <v>198</v>
      </c>
      <c r="D160" s="6"/>
      <c r="E160" s="6"/>
    </row>
    <row r="161" spans="1:5">
      <c r="A161" s="227" t="s">
        <v>258</v>
      </c>
      <c r="B161" s="2" t="s">
        <v>169</v>
      </c>
      <c r="C161" s="40" t="s">
        <v>15</v>
      </c>
      <c r="D161" s="2"/>
      <c r="E161" s="2"/>
    </row>
    <row r="162" spans="1:5">
      <c r="A162" s="228"/>
      <c r="B162" s="2" t="s">
        <v>170</v>
      </c>
      <c r="C162" s="40" t="s">
        <v>15</v>
      </c>
      <c r="D162" s="2"/>
      <c r="E162" s="2"/>
    </row>
    <row r="163" spans="1:5">
      <c r="A163" s="228"/>
      <c r="B163" s="2" t="s">
        <v>171</v>
      </c>
      <c r="C163" s="40" t="s">
        <v>15</v>
      </c>
      <c r="D163" s="2"/>
      <c r="E163" s="2"/>
    </row>
    <row r="164" spans="1:5">
      <c r="A164" s="228"/>
      <c r="B164" s="2" t="s">
        <v>172</v>
      </c>
      <c r="C164" s="40" t="s">
        <v>15</v>
      </c>
      <c r="D164" s="2"/>
      <c r="E164" s="2"/>
    </row>
    <row r="165" spans="1:5" ht="15" customHeight="1">
      <c r="A165" s="228"/>
      <c r="B165" s="2" t="s">
        <v>173</v>
      </c>
      <c r="C165" s="40" t="s">
        <v>15</v>
      </c>
      <c r="D165" s="2"/>
      <c r="E165" s="2"/>
    </row>
    <row r="166" spans="1:5">
      <c r="A166" s="229"/>
      <c r="B166" s="6" t="s">
        <v>174</v>
      </c>
      <c r="C166" s="38" t="s">
        <v>15</v>
      </c>
      <c r="D166" s="6"/>
      <c r="E166" s="6"/>
    </row>
    <row r="167" spans="1:5">
      <c r="A167" s="234" t="s">
        <v>259</v>
      </c>
      <c r="B167" s="2" t="s">
        <v>171</v>
      </c>
      <c r="C167" s="40" t="s">
        <v>15</v>
      </c>
      <c r="D167" s="2"/>
      <c r="E167" s="2"/>
    </row>
    <row r="168" spans="1:5">
      <c r="A168" s="235"/>
      <c r="B168" s="2" t="s">
        <v>172</v>
      </c>
      <c r="C168" s="40" t="s">
        <v>15</v>
      </c>
      <c r="D168" s="2"/>
      <c r="E168" s="2"/>
    </row>
    <row r="169" spans="1:5">
      <c r="A169" s="235"/>
      <c r="B169" s="2" t="s">
        <v>173</v>
      </c>
      <c r="C169" s="40" t="s">
        <v>15</v>
      </c>
      <c r="D169" s="2"/>
      <c r="E169" s="2"/>
    </row>
    <row r="170" spans="1:5">
      <c r="A170" s="236"/>
      <c r="B170" s="6" t="s">
        <v>174</v>
      </c>
      <c r="C170" s="38" t="s">
        <v>15</v>
      </c>
      <c r="D170" s="6"/>
      <c r="E170" s="6"/>
    </row>
    <row r="171" spans="1:5">
      <c r="A171" s="227" t="s">
        <v>202</v>
      </c>
      <c r="B171" s="2" t="s">
        <v>260</v>
      </c>
      <c r="C171" s="61" t="s">
        <v>3</v>
      </c>
      <c r="D171" s="2"/>
      <c r="E171" s="2"/>
    </row>
    <row r="172" spans="1:5">
      <c r="A172" s="228"/>
      <c r="B172" s="2" t="s">
        <v>261</v>
      </c>
      <c r="C172" s="40" t="s">
        <v>262</v>
      </c>
      <c r="D172" s="2"/>
      <c r="E172" s="2"/>
    </row>
    <row r="173" spans="1:5">
      <c r="A173" s="228"/>
      <c r="B173" s="2"/>
      <c r="C173" s="40"/>
      <c r="D173" s="2"/>
      <c r="E173" s="2"/>
    </row>
    <row r="174" spans="1:5">
      <c r="A174" s="228"/>
      <c r="B174" s="2"/>
      <c r="C174" s="40"/>
      <c r="D174" s="2"/>
      <c r="E174" s="2"/>
    </row>
    <row r="175" spans="1:5">
      <c r="A175" s="229"/>
      <c r="B175" s="2"/>
      <c r="C175" s="40"/>
      <c r="D175" s="2"/>
      <c r="E175" s="2"/>
    </row>
  </sheetData>
  <mergeCells count="7">
    <mergeCell ref="A167:A170"/>
    <mergeCell ref="A171:A175"/>
    <mergeCell ref="A83:A103"/>
    <mergeCell ref="A104:A112"/>
    <mergeCell ref="A113:A141"/>
    <mergeCell ref="A142:A160"/>
    <mergeCell ref="A161:A166"/>
  </mergeCells>
  <pageMargins left="0.7" right="0.7" top="0.78740157499999996" bottom="0.78740157499999996" header="0.3" footer="0.3"/>
  <legacyDrawing r:id="rId1"/>
</worksheet>
</file>

<file path=xl/worksheets/sheet112.xml><?xml version="1.0" encoding="utf-8"?>
<worksheet xmlns="http://schemas.openxmlformats.org/spreadsheetml/2006/main" xmlns:r="http://schemas.openxmlformats.org/officeDocument/2006/relationships" xmlns:xdr="http://schemas.openxmlformats.org/drawingml/2006/spreadsheetDrawing" xmlns:x14="http://schemas.microsoft.com/office/spreadsheetml/2009/9/main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00000000-0001-0000-6F00-000000000000}">
  <dimension ref="A1:F175"/>
  <sheetViews>
    <sheetView zoomScale="90" zoomScaleNormal="90" workbookViewId="0">
      <selection activeCell="F28" sqref="F28"/>
    </sheetView>
  </sheetViews>
  <sheetFormatPr defaultColWidth="11.42578125" defaultRowHeight="15"/>
  <cols>
    <col min="1" max="1" width="24" bestFit="1" customWidth="1"/>
    <col min="2" max="2" width="37.7109375" bestFit="1" customWidth="1"/>
    <col min="3" max="3" width="10.7109375" bestFit="1" customWidth="1"/>
  </cols>
  <sheetData>
    <row r="1" spans="1:4" ht="30">
      <c r="A1" s="5" t="s">
        <v>127</v>
      </c>
      <c r="B1" s="2">
        <f>Gesamtübersicht!DH2</f>
        <v>0</v>
      </c>
      <c r="C1" s="2"/>
      <c r="D1" s="2"/>
    </row>
    <row r="2" spans="1:4">
      <c r="A2" s="5" t="s">
        <v>128</v>
      </c>
      <c r="B2" s="2">
        <f>Gesamtübersicht!DH3</f>
        <v>0</v>
      </c>
      <c r="C2" s="2"/>
      <c r="D2" s="2"/>
    </row>
    <row r="3" spans="1:4">
      <c r="A3" s="5" t="s">
        <v>7</v>
      </c>
      <c r="B3" s="9">
        <f>Gesamtübersicht!DH6</f>
        <v>0</v>
      </c>
      <c r="C3" s="2"/>
      <c r="D3" s="2"/>
    </row>
    <row r="4" spans="1:4">
      <c r="A4" s="5" t="s">
        <v>11</v>
      </c>
      <c r="B4" s="57">
        <f>Gesamtübersicht!DH9</f>
        <v>0</v>
      </c>
      <c r="C4" s="2" t="str">
        <f>Gesamtübersicht!B9</f>
        <v>MJ/kg</v>
      </c>
      <c r="D4" s="2"/>
    </row>
    <row r="5" spans="1:4">
      <c r="A5" s="5" t="s">
        <v>13</v>
      </c>
      <c r="B5" s="57">
        <f>Gesamtübersicht!DH10</f>
        <v>0</v>
      </c>
      <c r="C5" s="2" t="str">
        <f>Gesamtübersicht!B10</f>
        <v>MJ/kg</v>
      </c>
      <c r="D5" s="2"/>
    </row>
    <row r="6" spans="1:4">
      <c r="A6" s="5" t="s">
        <v>129</v>
      </c>
      <c r="B6" s="114">
        <f>Gesamtübersicht!DH11</f>
        <v>0</v>
      </c>
      <c r="C6" s="2" t="str">
        <f>Gesamtübersicht!B11</f>
        <v>Ma.-%</v>
      </c>
      <c r="D6" s="2"/>
    </row>
    <row r="7" spans="1:4">
      <c r="A7" s="5" t="s">
        <v>130</v>
      </c>
      <c r="B7" s="114">
        <f>Gesamtübersicht!DH12</f>
        <v>0</v>
      </c>
      <c r="C7" s="2" t="str">
        <f>Gesamtübersicht!B12</f>
        <v>Ma.-%</v>
      </c>
      <c r="D7" s="2"/>
    </row>
    <row r="8" spans="1:4">
      <c r="A8" s="5" t="s">
        <v>143</v>
      </c>
      <c r="B8" s="114" t="e">
        <f>Gesamtübersicht!#REF!</f>
        <v>#REF!</v>
      </c>
      <c r="C8" s="2" t="e">
        <f>Gesamtübersicht!#REF!</f>
        <v>#REF!</v>
      </c>
      <c r="D8" s="2"/>
    </row>
    <row r="9" spans="1:4">
      <c r="A9" s="5" t="s">
        <v>145</v>
      </c>
      <c r="B9" s="114" t="e">
        <f>Gesamtübersicht!#REF!</f>
        <v>#REF!</v>
      </c>
      <c r="C9" s="2" t="e">
        <f>Gesamtübersicht!#REF!</f>
        <v>#REF!</v>
      </c>
      <c r="D9" s="2"/>
    </row>
    <row r="10" spans="1:4">
      <c r="A10" s="5" t="s">
        <v>17</v>
      </c>
      <c r="B10" s="32">
        <f>Gesamtübersicht!DH13</f>
        <v>0</v>
      </c>
      <c r="C10" s="2" t="str">
        <f>Gesamtübersicht!B13</f>
        <v>kg/m³</v>
      </c>
      <c r="D10" s="2"/>
    </row>
    <row r="11" spans="1:4">
      <c r="A11" s="1"/>
      <c r="B11" s="9"/>
      <c r="C11" s="2"/>
      <c r="D11" s="2"/>
    </row>
    <row r="12" spans="1:4">
      <c r="A12" s="2"/>
      <c r="B12" s="2"/>
      <c r="C12" s="2"/>
      <c r="D12" s="2"/>
    </row>
    <row r="13" spans="1:4">
      <c r="A13" s="2"/>
      <c r="B13" s="2"/>
      <c r="C13" s="2"/>
      <c r="D13" s="2"/>
    </row>
    <row r="14" spans="1:4">
      <c r="A14" s="2"/>
      <c r="B14" s="2"/>
      <c r="C14" s="2"/>
      <c r="D14" s="2"/>
    </row>
    <row r="15" spans="1:4">
      <c r="A15" s="2"/>
      <c r="B15" s="2"/>
      <c r="C15" s="2"/>
      <c r="D15" s="2"/>
    </row>
    <row r="16" spans="1:4">
      <c r="A16" s="2"/>
      <c r="B16" s="2"/>
      <c r="C16" s="2"/>
      <c r="D16" s="2"/>
    </row>
    <row r="17" spans="1:4">
      <c r="A17" s="2"/>
      <c r="B17" s="2"/>
      <c r="C17" s="2"/>
      <c r="D17" s="2"/>
    </row>
    <row r="18" spans="1:4">
      <c r="A18" s="2"/>
      <c r="B18" s="2"/>
      <c r="C18" s="2"/>
      <c r="D18" s="2"/>
    </row>
    <row r="19" spans="1:4">
      <c r="A19" s="2"/>
      <c r="B19" s="2"/>
      <c r="C19" s="2"/>
      <c r="D19" s="2"/>
    </row>
    <row r="20" spans="1:4">
      <c r="A20" s="2"/>
      <c r="B20" s="2"/>
      <c r="C20" s="2"/>
      <c r="D20" s="2"/>
    </row>
    <row r="21" spans="1:4">
      <c r="A21" s="2"/>
      <c r="B21" s="2"/>
      <c r="C21" s="2"/>
      <c r="D21" s="2"/>
    </row>
    <row r="22" spans="1:4">
      <c r="A22" s="2"/>
      <c r="B22" s="2"/>
      <c r="C22" s="2"/>
      <c r="D22" s="2"/>
    </row>
    <row r="23" spans="1:4">
      <c r="A23" s="2"/>
      <c r="B23" s="2"/>
      <c r="C23" s="2"/>
      <c r="D23" s="2"/>
    </row>
    <row r="24" spans="1:4">
      <c r="A24" s="2"/>
      <c r="B24" s="2"/>
      <c r="C24" s="2"/>
      <c r="D24" s="2"/>
    </row>
    <row r="25" spans="1:4">
      <c r="A25" s="2"/>
      <c r="B25" s="2"/>
      <c r="C25" s="2"/>
      <c r="D25" s="2"/>
    </row>
    <row r="26" spans="1:4">
      <c r="A26" s="2"/>
      <c r="B26" s="2"/>
      <c r="C26" s="2"/>
      <c r="D26" s="2"/>
    </row>
    <row r="27" spans="1:4">
      <c r="A27" s="2"/>
      <c r="B27" s="2"/>
      <c r="C27" s="2"/>
      <c r="D27" s="2"/>
    </row>
    <row r="28" spans="1:4">
      <c r="A28" s="2"/>
      <c r="B28" s="2"/>
      <c r="C28" s="2"/>
      <c r="D28" s="2"/>
    </row>
    <row r="29" spans="1:4">
      <c r="A29" s="2"/>
      <c r="B29" s="2"/>
      <c r="C29" s="2"/>
      <c r="D29" s="2"/>
    </row>
    <row r="30" spans="1:4">
      <c r="A30" s="2"/>
      <c r="B30" s="2"/>
      <c r="C30" s="2"/>
      <c r="D30" s="2"/>
    </row>
    <row r="31" spans="1:4">
      <c r="A31" s="2"/>
      <c r="B31" s="2"/>
      <c r="C31" s="2"/>
      <c r="D31" s="2"/>
    </row>
    <row r="32" spans="1:4">
      <c r="A32" s="2"/>
      <c r="B32" s="2"/>
      <c r="C32" s="2"/>
      <c r="D32" s="80"/>
    </row>
    <row r="33" spans="1:4">
      <c r="A33" s="2"/>
      <c r="B33" s="2"/>
      <c r="C33" s="2"/>
      <c r="D33" s="80"/>
    </row>
    <row r="34" spans="1:4">
      <c r="A34" s="2"/>
      <c r="B34" s="2"/>
      <c r="C34" s="2"/>
      <c r="D34" s="2"/>
    </row>
    <row r="35" spans="1:4">
      <c r="A35" s="2"/>
      <c r="B35" s="2"/>
      <c r="C35" s="2"/>
      <c r="D35" s="2"/>
    </row>
    <row r="36" spans="1:4">
      <c r="A36" s="2"/>
      <c r="B36" s="2"/>
      <c r="C36" s="2"/>
      <c r="D36" s="2"/>
    </row>
    <row r="37" spans="1:4">
      <c r="A37" s="2"/>
      <c r="B37" s="2"/>
      <c r="C37" s="2"/>
      <c r="D37" s="2"/>
    </row>
    <row r="38" spans="1:4">
      <c r="A38" s="2"/>
      <c r="B38" s="2"/>
      <c r="C38" s="2"/>
      <c r="D38" s="2"/>
    </row>
    <row r="39" spans="1:4">
      <c r="A39" s="2"/>
      <c r="B39" s="2"/>
      <c r="C39" s="2"/>
      <c r="D39" s="2"/>
    </row>
    <row r="40" spans="1:4">
      <c r="A40" s="2"/>
      <c r="B40" s="2"/>
      <c r="C40" s="2"/>
      <c r="D40" s="2"/>
    </row>
    <row r="41" spans="1:4">
      <c r="A41" s="2"/>
      <c r="B41" s="2"/>
      <c r="C41" s="2"/>
      <c r="D41" s="2"/>
    </row>
    <row r="42" spans="1:4">
      <c r="A42" s="2"/>
      <c r="B42" s="2"/>
      <c r="C42" s="2"/>
      <c r="D42" s="2"/>
    </row>
    <row r="43" spans="1:4">
      <c r="A43" s="2"/>
      <c r="B43" s="2"/>
      <c r="C43" s="2"/>
      <c r="D43" s="2"/>
    </row>
    <row r="44" spans="1:4">
      <c r="A44" s="2"/>
      <c r="B44" s="2"/>
      <c r="C44" s="2"/>
      <c r="D44" s="2"/>
    </row>
    <row r="45" spans="1:4">
      <c r="A45" s="2"/>
      <c r="B45" s="2"/>
      <c r="C45" s="2"/>
      <c r="D45" s="2"/>
    </row>
    <row r="46" spans="1:4">
      <c r="A46" s="2"/>
      <c r="B46" s="2"/>
      <c r="C46" s="2"/>
      <c r="D46" s="2"/>
    </row>
    <row r="47" spans="1:4">
      <c r="A47" s="2"/>
      <c r="B47" s="2"/>
      <c r="C47" s="2"/>
      <c r="D47" s="2"/>
    </row>
    <row r="48" spans="1:4">
      <c r="A48" s="2"/>
      <c r="B48" s="2"/>
      <c r="C48" s="2"/>
      <c r="D48" s="2"/>
    </row>
    <row r="49" spans="1:4">
      <c r="A49" s="2"/>
      <c r="B49" s="2"/>
      <c r="C49" s="2"/>
      <c r="D49" s="2"/>
    </row>
    <row r="50" spans="1:4">
      <c r="A50" s="2"/>
      <c r="B50" s="2"/>
      <c r="C50" s="2"/>
      <c r="D50" s="2"/>
    </row>
    <row r="51" spans="1:4">
      <c r="A51" s="2"/>
      <c r="B51" s="2"/>
      <c r="C51" s="2"/>
      <c r="D51" s="2"/>
    </row>
    <row r="52" spans="1:4">
      <c r="A52" s="2"/>
      <c r="B52" s="2"/>
      <c r="C52" s="2"/>
      <c r="D52" s="2"/>
    </row>
    <row r="53" spans="1:4">
      <c r="A53" s="2"/>
      <c r="B53" s="2"/>
      <c r="C53" s="2"/>
      <c r="D53" s="2"/>
    </row>
    <row r="54" spans="1:4">
      <c r="A54" s="2"/>
      <c r="B54" s="2"/>
      <c r="C54" s="2"/>
      <c r="D54" s="2"/>
    </row>
    <row r="55" spans="1:4">
      <c r="A55" s="2"/>
      <c r="B55" s="2"/>
      <c r="C55" s="2"/>
      <c r="D55" s="2"/>
    </row>
    <row r="56" spans="1:4">
      <c r="A56" s="2"/>
      <c r="B56" s="2"/>
      <c r="C56" s="2"/>
      <c r="D56" s="2"/>
    </row>
    <row r="57" spans="1:4">
      <c r="A57" s="2"/>
      <c r="B57" s="2"/>
      <c r="C57" s="2"/>
      <c r="D57" s="2"/>
    </row>
    <row r="58" spans="1:4">
      <c r="A58" s="2"/>
      <c r="B58" s="2"/>
      <c r="C58" s="2"/>
      <c r="D58" s="2"/>
    </row>
    <row r="59" spans="1:4">
      <c r="A59" s="2"/>
      <c r="B59" s="2"/>
      <c r="C59" s="2"/>
      <c r="D59" s="2"/>
    </row>
    <row r="60" spans="1:4">
      <c r="A60" s="2"/>
      <c r="B60" s="2"/>
      <c r="C60" s="2"/>
      <c r="D60" s="2"/>
    </row>
    <row r="61" spans="1:4">
      <c r="A61" s="2"/>
      <c r="B61" s="2"/>
      <c r="C61" s="2"/>
      <c r="D61" s="2"/>
    </row>
    <row r="62" spans="1:4">
      <c r="A62" s="2"/>
      <c r="B62" s="2"/>
      <c r="C62" s="2"/>
      <c r="D62" s="2"/>
    </row>
    <row r="63" spans="1:4">
      <c r="A63" s="2"/>
      <c r="B63" s="2"/>
      <c r="C63" s="2"/>
      <c r="D63" s="2"/>
    </row>
    <row r="64" spans="1:4">
      <c r="A64" s="2"/>
      <c r="B64" s="2"/>
      <c r="C64" s="2"/>
      <c r="D64" s="2"/>
    </row>
    <row r="65" spans="1:4">
      <c r="A65" s="2"/>
      <c r="B65" s="2"/>
      <c r="C65" s="2"/>
      <c r="D65" s="2"/>
    </row>
    <row r="66" spans="1:4">
      <c r="A66" s="2"/>
      <c r="B66" s="2"/>
      <c r="C66" s="2"/>
      <c r="D66" s="2"/>
    </row>
    <row r="67" spans="1:4">
      <c r="A67" s="2"/>
      <c r="B67" s="2"/>
      <c r="C67" s="2"/>
      <c r="D67" s="2"/>
    </row>
    <row r="68" spans="1:4">
      <c r="A68" s="2"/>
      <c r="B68" s="2"/>
      <c r="C68" s="2"/>
      <c r="D68" s="2"/>
    </row>
    <row r="69" spans="1:4">
      <c r="A69" s="2"/>
      <c r="B69" s="2"/>
      <c r="C69" s="2"/>
      <c r="D69" s="2"/>
    </row>
    <row r="70" spans="1:4">
      <c r="A70" s="2"/>
      <c r="B70" s="2"/>
      <c r="C70" s="2"/>
      <c r="D70" s="2"/>
    </row>
    <row r="71" spans="1:4">
      <c r="A71" s="2"/>
      <c r="B71" s="2"/>
      <c r="C71" s="2"/>
      <c r="D71" s="2"/>
    </row>
    <row r="72" spans="1:4">
      <c r="A72" s="2"/>
      <c r="B72" s="2"/>
      <c r="C72" s="2"/>
      <c r="D72" s="2"/>
    </row>
    <row r="73" spans="1:4">
      <c r="A73" s="45"/>
    </row>
    <row r="74" spans="1:4">
      <c r="A74" s="45"/>
    </row>
    <row r="75" spans="1:4">
      <c r="A75" s="45"/>
    </row>
    <row r="76" spans="1:4">
      <c r="A76" s="45"/>
    </row>
    <row r="77" spans="1:4">
      <c r="A77" s="45"/>
      <c r="B77" s="54"/>
      <c r="C77" s="138"/>
      <c r="D77" s="67"/>
    </row>
    <row r="78" spans="1:4">
      <c r="A78" s="45"/>
    </row>
    <row r="79" spans="1:4">
      <c r="A79" s="45"/>
    </row>
    <row r="80" spans="1:4">
      <c r="A80" s="45"/>
    </row>
    <row r="81" spans="1:5">
      <c r="A81" s="45"/>
      <c r="D81" s="155"/>
    </row>
    <row r="82" spans="1:5">
      <c r="A82" s="45" t="s">
        <v>148</v>
      </c>
      <c r="B82" s="46"/>
      <c r="C82" s="47" t="s">
        <v>0</v>
      </c>
      <c r="D82" s="139"/>
      <c r="E82" s="48"/>
    </row>
    <row r="83" spans="1:5">
      <c r="A83" s="227" t="s">
        <v>149</v>
      </c>
      <c r="B83" s="54" t="s">
        <v>150</v>
      </c>
      <c r="C83" s="55" t="s">
        <v>134</v>
      </c>
      <c r="E83" s="2"/>
    </row>
    <row r="84" spans="1:5">
      <c r="A84" s="228"/>
      <c r="B84" s="54" t="s">
        <v>151</v>
      </c>
      <c r="C84" s="69" t="s">
        <v>134</v>
      </c>
      <c r="D84" s="143"/>
      <c r="E84" s="34"/>
    </row>
    <row r="85" spans="1:5">
      <c r="A85" s="228"/>
      <c r="B85" s="2" t="s">
        <v>152</v>
      </c>
      <c r="C85" s="40" t="s">
        <v>153</v>
      </c>
      <c r="D85" s="149"/>
      <c r="E85" s="72"/>
    </row>
    <row r="86" spans="1:5">
      <c r="A86" s="228"/>
      <c r="B86" s="2" t="s">
        <v>230</v>
      </c>
      <c r="C86" s="40" t="s">
        <v>153</v>
      </c>
      <c r="D86" s="149"/>
      <c r="E86" s="72"/>
    </row>
    <row r="87" spans="1:5">
      <c r="A87" s="228"/>
      <c r="B87" s="2" t="s">
        <v>231</v>
      </c>
      <c r="C87" s="40" t="s">
        <v>153</v>
      </c>
      <c r="D87" s="150"/>
    </row>
    <row r="88" spans="1:5">
      <c r="A88" s="228"/>
      <c r="B88" s="2" t="s">
        <v>232</v>
      </c>
      <c r="C88" s="40" t="s">
        <v>153</v>
      </c>
      <c r="D88" s="150"/>
    </row>
    <row r="89" spans="1:5">
      <c r="A89" s="228"/>
      <c r="B89" s="2" t="s">
        <v>155</v>
      </c>
      <c r="C89" s="40" t="s">
        <v>156</v>
      </c>
    </row>
    <row r="90" spans="1:5" ht="18">
      <c r="A90" s="228"/>
      <c r="B90" s="2" t="s">
        <v>223</v>
      </c>
      <c r="C90" s="40" t="s">
        <v>224</v>
      </c>
    </row>
    <row r="91" spans="1:5">
      <c r="A91" s="228"/>
      <c r="B91" s="2" t="s">
        <v>233</v>
      </c>
      <c r="C91" s="61" t="s">
        <v>3</v>
      </c>
      <c r="D91" s="150"/>
      <c r="E91" s="4"/>
    </row>
    <row r="92" spans="1:5">
      <c r="A92" s="228"/>
      <c r="B92" s="2" t="s">
        <v>234</v>
      </c>
      <c r="C92" s="40" t="s">
        <v>134</v>
      </c>
      <c r="D92" s="150"/>
    </row>
    <row r="93" spans="1:5">
      <c r="A93" s="228"/>
      <c r="B93" s="2" t="s">
        <v>235</v>
      </c>
      <c r="C93" s="40" t="s">
        <v>134</v>
      </c>
      <c r="D93" s="150"/>
    </row>
    <row r="94" spans="1:5">
      <c r="A94" s="228"/>
      <c r="B94" s="2" t="s">
        <v>236</v>
      </c>
      <c r="C94" s="40" t="s">
        <v>15</v>
      </c>
      <c r="D94" s="150"/>
    </row>
    <row r="95" spans="1:5">
      <c r="A95" s="228"/>
      <c r="B95" s="2" t="s">
        <v>237</v>
      </c>
      <c r="C95" s="40" t="s">
        <v>134</v>
      </c>
      <c r="D95" s="150"/>
    </row>
    <row r="96" spans="1:5">
      <c r="A96" s="228"/>
      <c r="B96" s="2" t="s">
        <v>238</v>
      </c>
      <c r="C96" s="40" t="s">
        <v>134</v>
      </c>
      <c r="D96" s="150"/>
    </row>
    <row r="97" spans="1:5">
      <c r="A97" s="228"/>
      <c r="B97" s="2" t="s">
        <v>276</v>
      </c>
      <c r="C97" s="40" t="s">
        <v>15</v>
      </c>
      <c r="D97" s="150"/>
    </row>
    <row r="98" spans="1:5">
      <c r="A98" s="228"/>
      <c r="B98" s="2" t="s">
        <v>159</v>
      </c>
      <c r="C98" s="40" t="s">
        <v>15</v>
      </c>
      <c r="D98" s="120"/>
      <c r="E98" s="56"/>
    </row>
    <row r="99" spans="1:5">
      <c r="A99" s="228"/>
      <c r="B99" s="2" t="s">
        <v>160</v>
      </c>
      <c r="C99" s="40" t="s">
        <v>15</v>
      </c>
      <c r="D99" s="120"/>
      <c r="E99" s="56"/>
    </row>
    <row r="100" spans="1:5">
      <c r="A100" s="228"/>
      <c r="B100" s="2" t="s">
        <v>161</v>
      </c>
      <c r="C100" s="40" t="s">
        <v>15</v>
      </c>
      <c r="D100" s="120"/>
      <c r="E100" s="56"/>
    </row>
    <row r="101" spans="1:5">
      <c r="A101" s="228"/>
      <c r="B101" s="2" t="s">
        <v>162</v>
      </c>
      <c r="C101" s="40" t="s">
        <v>163</v>
      </c>
      <c r="D101" s="120"/>
      <c r="E101" s="56"/>
    </row>
    <row r="102" spans="1:5">
      <c r="A102" s="228"/>
      <c r="B102" s="2" t="s">
        <v>164</v>
      </c>
      <c r="C102" s="40" t="s">
        <v>163</v>
      </c>
      <c r="D102" s="120"/>
      <c r="E102" s="56"/>
    </row>
    <row r="103" spans="1:5">
      <c r="A103" s="229"/>
      <c r="B103" s="6" t="s">
        <v>165</v>
      </c>
      <c r="C103" s="40" t="s">
        <v>15</v>
      </c>
      <c r="D103" s="43">
        <f>1-(D98+D99+D100+D102)</f>
        <v>1</v>
      </c>
      <c r="E103" s="43">
        <f t="shared" ref="E103" si="0">1-(E98+E99+E100+E102)</f>
        <v>1</v>
      </c>
    </row>
    <row r="104" spans="1:5">
      <c r="A104" s="227" t="s">
        <v>166</v>
      </c>
      <c r="B104" s="41" t="s">
        <v>167</v>
      </c>
      <c r="C104" s="39" t="s">
        <v>12</v>
      </c>
      <c r="D104" s="2"/>
      <c r="E104" s="2"/>
    </row>
    <row r="105" spans="1:5">
      <c r="A105" s="228"/>
      <c r="B105" s="2" t="s">
        <v>168</v>
      </c>
      <c r="C105" s="40" t="s">
        <v>12</v>
      </c>
      <c r="D105" s="159" t="str">
        <f>IF(D111&gt;0.0001,IF(D107&gt;0.0001,D104-2.442*((1-D107)+9*D111),"-"),"-")</f>
        <v>-</v>
      </c>
      <c r="E105" s="159" t="str">
        <f>IF(E111&gt;0.0001,IF(E107&gt;0.0001,E104-2.442*((1-E107)+9*E111),"-"),"-")</f>
        <v>-</v>
      </c>
    </row>
    <row r="106" spans="1:5">
      <c r="A106" s="228"/>
      <c r="B106" s="2" t="s">
        <v>169</v>
      </c>
      <c r="C106" s="40" t="s">
        <v>15</v>
      </c>
      <c r="D106" s="160"/>
    </row>
    <row r="107" spans="1:5">
      <c r="A107" s="228"/>
      <c r="B107" s="2" t="s">
        <v>226</v>
      </c>
      <c r="C107" s="40" t="s">
        <v>15</v>
      </c>
      <c r="D107" s="160"/>
    </row>
    <row r="108" spans="1:5">
      <c r="A108" s="228"/>
      <c r="B108" s="2" t="s">
        <v>288</v>
      </c>
      <c r="C108" s="61" t="s">
        <v>3</v>
      </c>
      <c r="D108" s="163"/>
      <c r="E108" s="163"/>
    </row>
    <row r="109" spans="1:5">
      <c r="A109" s="228"/>
      <c r="B109" s="2" t="s">
        <v>171</v>
      </c>
      <c r="C109" s="40" t="s">
        <v>15</v>
      </c>
    </row>
    <row r="110" spans="1:5">
      <c r="A110" s="228"/>
      <c r="B110" s="2" t="s">
        <v>172</v>
      </c>
      <c r="C110" s="40" t="s">
        <v>15</v>
      </c>
    </row>
    <row r="111" spans="1:5">
      <c r="A111" s="228"/>
      <c r="B111" s="2" t="s">
        <v>173</v>
      </c>
      <c r="C111" s="40" t="s">
        <v>15</v>
      </c>
    </row>
    <row r="112" spans="1:5">
      <c r="A112" s="229"/>
      <c r="B112" s="6" t="s">
        <v>174</v>
      </c>
      <c r="C112" s="40" t="s">
        <v>15</v>
      </c>
      <c r="D112" s="6"/>
      <c r="E112" s="6"/>
    </row>
    <row r="113" spans="1:5">
      <c r="A113" s="227" t="s">
        <v>113</v>
      </c>
      <c r="B113" s="41" t="s">
        <v>167</v>
      </c>
      <c r="C113" s="39" t="s">
        <v>12</v>
      </c>
      <c r="D113" s="41"/>
      <c r="E113" s="41"/>
    </row>
    <row r="114" spans="1:5">
      <c r="A114" s="228"/>
      <c r="B114" s="2" t="s">
        <v>168</v>
      </c>
      <c r="C114" s="40" t="s">
        <v>12</v>
      </c>
      <c r="D114" s="159" t="str">
        <f>IF(D122&gt;0.0001,IF(D117&gt;0.0001,D113-2.442*(D117+9*D122),"-"),"-")</f>
        <v>-</v>
      </c>
      <c r="E114" s="159" t="str">
        <f>IF(E122&gt;0.0001,IF(E117&gt;0.0001,E113-2.442*(E117+9*E122),"-"),"-")</f>
        <v>-</v>
      </c>
    </row>
    <row r="115" spans="1:5">
      <c r="A115" s="228"/>
      <c r="B115" s="2" t="s">
        <v>175</v>
      </c>
      <c r="C115" s="40" t="s">
        <v>15</v>
      </c>
    </row>
    <row r="116" spans="1:5">
      <c r="A116" s="228"/>
      <c r="B116" s="2" t="s">
        <v>176</v>
      </c>
      <c r="C116" s="40" t="s">
        <v>177</v>
      </c>
      <c r="D116" s="1"/>
      <c r="E116" s="1"/>
    </row>
    <row r="117" spans="1:5">
      <c r="A117" s="228"/>
      <c r="B117" s="2" t="s">
        <v>170</v>
      </c>
      <c r="C117" s="40" t="s">
        <v>15</v>
      </c>
      <c r="D117" s="17"/>
      <c r="E117" s="17"/>
    </row>
    <row r="118" spans="1:5">
      <c r="A118" s="228"/>
      <c r="B118" s="2" t="s">
        <v>227</v>
      </c>
      <c r="C118" s="61" t="s">
        <v>3</v>
      </c>
      <c r="D118" s="2"/>
      <c r="E118" s="2"/>
    </row>
    <row r="119" spans="1:5">
      <c r="A119" s="228"/>
      <c r="B119" s="2" t="s">
        <v>288</v>
      </c>
      <c r="C119" s="61" t="s">
        <v>3</v>
      </c>
      <c r="D119" s="163"/>
      <c r="E119" s="163"/>
    </row>
    <row r="120" spans="1:5">
      <c r="A120" s="228"/>
      <c r="B120" s="2" t="s">
        <v>171</v>
      </c>
      <c r="C120" s="40" t="s">
        <v>15</v>
      </c>
      <c r="D120" s="2"/>
      <c r="E120" s="2"/>
    </row>
    <row r="121" spans="1:5">
      <c r="A121" s="228"/>
      <c r="B121" s="2" t="s">
        <v>172</v>
      </c>
      <c r="C121" s="40" t="s">
        <v>15</v>
      </c>
      <c r="D121" s="2"/>
      <c r="E121" s="2"/>
    </row>
    <row r="122" spans="1:5">
      <c r="A122" s="228"/>
      <c r="B122" s="2" t="s">
        <v>173</v>
      </c>
      <c r="C122" s="40" t="s">
        <v>15</v>
      </c>
      <c r="D122" s="2"/>
      <c r="E122" s="2"/>
    </row>
    <row r="123" spans="1:5">
      <c r="A123" s="228"/>
      <c r="B123" s="2" t="s">
        <v>174</v>
      </c>
      <c r="C123" s="40" t="s">
        <v>15</v>
      </c>
      <c r="D123" s="2"/>
      <c r="E123" s="2"/>
    </row>
    <row r="124" spans="1:5">
      <c r="A124" s="228"/>
      <c r="B124" s="2" t="s">
        <v>178</v>
      </c>
      <c r="C124" s="59" t="s">
        <v>3</v>
      </c>
      <c r="D124" s="2"/>
      <c r="E124" s="2"/>
    </row>
    <row r="125" spans="1:5">
      <c r="A125" s="228"/>
      <c r="B125" s="2" t="s">
        <v>179</v>
      </c>
      <c r="C125" s="40" t="s">
        <v>15</v>
      </c>
      <c r="D125" s="2"/>
      <c r="E125" s="2"/>
    </row>
    <row r="126" spans="1:5">
      <c r="A126" s="228"/>
      <c r="B126" s="1" t="s">
        <v>180</v>
      </c>
      <c r="C126" s="59" t="s">
        <v>3</v>
      </c>
      <c r="D126" s="2"/>
      <c r="E126" s="2"/>
    </row>
    <row r="127" spans="1:5">
      <c r="A127" s="228"/>
      <c r="B127" s="2" t="s">
        <v>181</v>
      </c>
      <c r="C127" s="40" t="s">
        <v>240</v>
      </c>
      <c r="D127" s="2"/>
      <c r="E127" s="2"/>
    </row>
    <row r="128" spans="1:5">
      <c r="A128" s="228"/>
      <c r="B128" s="2" t="s">
        <v>182</v>
      </c>
      <c r="C128" s="40"/>
      <c r="D128" s="2"/>
      <c r="E128" s="2"/>
    </row>
    <row r="129" spans="1:6">
      <c r="A129" s="228"/>
      <c r="B129" s="2" t="s">
        <v>183</v>
      </c>
      <c r="C129" s="40"/>
      <c r="D129" s="2"/>
      <c r="E129" s="2"/>
    </row>
    <row r="130" spans="1:6">
      <c r="A130" s="228"/>
      <c r="B130" s="2" t="s">
        <v>184</v>
      </c>
      <c r="C130" s="40"/>
      <c r="D130" s="2"/>
      <c r="E130" s="2"/>
    </row>
    <row r="131" spans="1:6">
      <c r="A131" s="228"/>
      <c r="B131" s="2" t="s">
        <v>185</v>
      </c>
      <c r="C131" s="40"/>
      <c r="D131" s="2"/>
      <c r="E131" s="2"/>
    </row>
    <row r="132" spans="1:6">
      <c r="A132" s="228"/>
      <c r="B132" s="2" t="s">
        <v>243</v>
      </c>
      <c r="C132" s="59" t="s">
        <v>153</v>
      </c>
      <c r="D132" s="2"/>
      <c r="E132" s="2"/>
    </row>
    <row r="133" spans="1:6">
      <c r="A133" s="228"/>
      <c r="B133" s="2" t="s">
        <v>244</v>
      </c>
      <c r="C133" s="59" t="s">
        <v>153</v>
      </c>
      <c r="D133" s="2"/>
      <c r="E133" s="2"/>
    </row>
    <row r="134" spans="1:6">
      <c r="A134" s="228"/>
      <c r="B134" s="2" t="s">
        <v>245</v>
      </c>
      <c r="C134" s="59" t="s">
        <v>153</v>
      </c>
      <c r="D134" s="2"/>
      <c r="E134" s="2"/>
    </row>
    <row r="135" spans="1:6">
      <c r="A135" s="228"/>
      <c r="B135" s="2" t="s">
        <v>186</v>
      </c>
      <c r="C135" s="40"/>
      <c r="D135" s="2"/>
      <c r="E135" s="2"/>
    </row>
    <row r="136" spans="1:6">
      <c r="A136" s="228"/>
      <c r="B136" s="2" t="s">
        <v>279</v>
      </c>
      <c r="C136" s="40" t="s">
        <v>15</v>
      </c>
      <c r="D136" s="2"/>
      <c r="E136" s="2"/>
    </row>
    <row r="137" spans="1:6">
      <c r="A137" s="228"/>
      <c r="B137" s="2" t="s">
        <v>280</v>
      </c>
      <c r="C137" s="40" t="s">
        <v>15</v>
      </c>
      <c r="D137" s="2"/>
      <c r="E137" s="2"/>
    </row>
    <row r="138" spans="1:6">
      <c r="A138" s="228"/>
      <c r="B138" s="2" t="s">
        <v>281</v>
      </c>
      <c r="C138" s="40" t="s">
        <v>282</v>
      </c>
      <c r="D138" s="64"/>
      <c r="E138" s="32"/>
      <c r="F138">
        <v>1</v>
      </c>
    </row>
    <row r="139" spans="1:6">
      <c r="A139" s="228"/>
      <c r="B139" s="2" t="s">
        <v>283</v>
      </c>
      <c r="C139" s="40" t="s">
        <v>284</v>
      </c>
      <c r="D139" s="79"/>
      <c r="E139" s="32"/>
    </row>
    <row r="140" spans="1:6">
      <c r="A140" s="228"/>
      <c r="B140" s="2" t="s">
        <v>285</v>
      </c>
      <c r="C140" s="40" t="s">
        <v>284</v>
      </c>
      <c r="D140" s="79"/>
      <c r="E140" s="32"/>
    </row>
    <row r="141" spans="1:6">
      <c r="A141" s="229"/>
      <c r="B141" s="2" t="s">
        <v>286</v>
      </c>
      <c r="C141" s="40" t="s">
        <v>287</v>
      </c>
      <c r="D141" s="156" t="e">
        <f>((D139/(D140*2))*D138)/(D83/1000)</f>
        <v>#DIV/0!</v>
      </c>
      <c r="E141" s="156" t="e">
        <f>((E139/(E140*2))*E138)/(E83/1000)</f>
        <v>#DIV/0!</v>
      </c>
    </row>
    <row r="142" spans="1:6">
      <c r="A142" s="227" t="s">
        <v>187</v>
      </c>
      <c r="B142" s="70" t="s">
        <v>188</v>
      </c>
      <c r="C142" s="39" t="s">
        <v>12</v>
      </c>
      <c r="D142" s="41"/>
      <c r="E142" s="41"/>
    </row>
    <row r="143" spans="1:6" ht="17.25">
      <c r="A143" s="228"/>
      <c r="B143" s="2" t="s">
        <v>189</v>
      </c>
      <c r="C143" s="42" t="s">
        <v>190</v>
      </c>
      <c r="D143" s="2"/>
      <c r="E143" s="2"/>
    </row>
    <row r="144" spans="1:6">
      <c r="A144" s="228"/>
      <c r="B144" s="2" t="s">
        <v>191</v>
      </c>
      <c r="C144" s="40" t="s">
        <v>12</v>
      </c>
      <c r="D144" s="2"/>
      <c r="E144" s="2"/>
    </row>
    <row r="145" spans="1:5" ht="17.25">
      <c r="A145" s="228"/>
      <c r="B145" s="2" t="s">
        <v>167</v>
      </c>
      <c r="C145" s="42" t="s">
        <v>190</v>
      </c>
      <c r="D145" s="2"/>
      <c r="E145" s="2"/>
    </row>
    <row r="146" spans="1:5" ht="18">
      <c r="A146" s="228"/>
      <c r="B146" s="2" t="s">
        <v>247</v>
      </c>
      <c r="C146" s="42" t="s">
        <v>190</v>
      </c>
      <c r="D146" s="2"/>
      <c r="E146" s="2"/>
    </row>
    <row r="147" spans="1:5" ht="18">
      <c r="A147" s="228"/>
      <c r="B147" s="2" t="s">
        <v>248</v>
      </c>
      <c r="C147" s="42" t="s">
        <v>190</v>
      </c>
      <c r="D147" s="2"/>
      <c r="E147" s="2"/>
    </row>
    <row r="148" spans="1:5" ht="17.25">
      <c r="A148" s="228"/>
      <c r="B148" s="2" t="s">
        <v>249</v>
      </c>
      <c r="C148" s="42" t="s">
        <v>193</v>
      </c>
      <c r="D148" s="2"/>
      <c r="E148" s="2"/>
    </row>
    <row r="149" spans="1:5" ht="17.25">
      <c r="A149" s="228"/>
      <c r="B149" s="2" t="s">
        <v>250</v>
      </c>
      <c r="C149" s="42" t="s">
        <v>193</v>
      </c>
      <c r="D149" s="2"/>
      <c r="E149" s="2"/>
    </row>
    <row r="150" spans="1:5" ht="18">
      <c r="A150" s="228"/>
      <c r="B150" s="2" t="s">
        <v>251</v>
      </c>
      <c r="C150" s="40" t="s">
        <v>252</v>
      </c>
      <c r="D150" s="2"/>
      <c r="E150" s="2"/>
    </row>
    <row r="151" spans="1:5" ht="18">
      <c r="A151" s="228"/>
      <c r="B151" s="2" t="s">
        <v>253</v>
      </c>
      <c r="C151" s="40" t="s">
        <v>254</v>
      </c>
      <c r="D151" s="2"/>
      <c r="E151" s="2"/>
    </row>
    <row r="152" spans="1:5">
      <c r="A152" s="228"/>
      <c r="B152" s="2" t="s">
        <v>255</v>
      </c>
      <c r="C152" s="40" t="s">
        <v>156</v>
      </c>
      <c r="D152" s="2"/>
      <c r="E152" s="2"/>
    </row>
    <row r="153" spans="1:5">
      <c r="A153" s="228"/>
      <c r="B153" s="2" t="s">
        <v>196</v>
      </c>
      <c r="C153" s="40" t="s">
        <v>156</v>
      </c>
      <c r="D153" s="2"/>
      <c r="E153" s="2"/>
    </row>
    <row r="154" spans="1:5" ht="18">
      <c r="A154" s="228"/>
      <c r="B154" s="2" t="s">
        <v>264</v>
      </c>
      <c r="C154" s="40" t="s">
        <v>198</v>
      </c>
      <c r="D154" s="60"/>
      <c r="E154" s="2"/>
    </row>
    <row r="155" spans="1:5" ht="18">
      <c r="A155" s="228"/>
      <c r="B155" s="2" t="s">
        <v>197</v>
      </c>
      <c r="C155" s="40" t="s">
        <v>198</v>
      </c>
      <c r="D155" s="2"/>
      <c r="E155" s="2"/>
    </row>
    <row r="156" spans="1:5" ht="18">
      <c r="A156" s="228"/>
      <c r="B156" s="2" t="s">
        <v>275</v>
      </c>
      <c r="C156" s="40" t="s">
        <v>198</v>
      </c>
      <c r="D156" s="2"/>
      <c r="E156" s="2"/>
    </row>
    <row r="157" spans="1:5">
      <c r="A157" s="228"/>
      <c r="B157" s="2" t="s">
        <v>200</v>
      </c>
      <c r="C157" s="40" t="s">
        <v>198</v>
      </c>
      <c r="D157" s="2"/>
      <c r="E157" s="2"/>
    </row>
    <row r="158" spans="1:5" ht="18">
      <c r="A158" s="228"/>
      <c r="B158" s="2" t="s">
        <v>201</v>
      </c>
      <c r="C158" s="40" t="s">
        <v>198</v>
      </c>
      <c r="D158" s="2"/>
      <c r="E158" s="2"/>
    </row>
    <row r="159" spans="1:5" ht="18">
      <c r="A159" s="228"/>
      <c r="B159" s="2" t="s">
        <v>256</v>
      </c>
      <c r="C159" s="40" t="s">
        <v>198</v>
      </c>
      <c r="D159" s="2"/>
      <c r="E159" s="2"/>
    </row>
    <row r="160" spans="1:5" ht="18">
      <c r="A160" s="229"/>
      <c r="B160" s="6" t="s">
        <v>257</v>
      </c>
      <c r="C160" s="38" t="s">
        <v>198</v>
      </c>
      <c r="D160" s="6"/>
      <c r="E160" s="6"/>
    </row>
    <row r="161" spans="1:5">
      <c r="A161" s="227" t="s">
        <v>258</v>
      </c>
      <c r="B161" s="2" t="s">
        <v>169</v>
      </c>
      <c r="C161" s="40" t="s">
        <v>15</v>
      </c>
      <c r="D161" s="2"/>
      <c r="E161" s="2"/>
    </row>
    <row r="162" spans="1:5">
      <c r="A162" s="228"/>
      <c r="B162" s="2" t="s">
        <v>170</v>
      </c>
      <c r="C162" s="40" t="s">
        <v>15</v>
      </c>
      <c r="D162" s="2"/>
      <c r="E162" s="2"/>
    </row>
    <row r="163" spans="1:5">
      <c r="A163" s="228"/>
      <c r="B163" s="2" t="s">
        <v>171</v>
      </c>
      <c r="C163" s="40" t="s">
        <v>15</v>
      </c>
      <c r="D163" s="2"/>
      <c r="E163" s="2"/>
    </row>
    <row r="164" spans="1:5">
      <c r="A164" s="228"/>
      <c r="B164" s="2" t="s">
        <v>172</v>
      </c>
      <c r="C164" s="40" t="s">
        <v>15</v>
      </c>
      <c r="D164" s="2"/>
      <c r="E164" s="2"/>
    </row>
    <row r="165" spans="1:5" ht="15" customHeight="1">
      <c r="A165" s="228"/>
      <c r="B165" s="2" t="s">
        <v>173</v>
      </c>
      <c r="C165" s="40" t="s">
        <v>15</v>
      </c>
      <c r="D165" s="2"/>
      <c r="E165" s="2"/>
    </row>
    <row r="166" spans="1:5">
      <c r="A166" s="229"/>
      <c r="B166" s="6" t="s">
        <v>174</v>
      </c>
      <c r="C166" s="38" t="s">
        <v>15</v>
      </c>
      <c r="D166" s="6"/>
      <c r="E166" s="6"/>
    </row>
    <row r="167" spans="1:5">
      <c r="A167" s="234" t="s">
        <v>259</v>
      </c>
      <c r="B167" s="2" t="s">
        <v>171</v>
      </c>
      <c r="C167" s="40" t="s">
        <v>15</v>
      </c>
      <c r="D167" s="2"/>
      <c r="E167" s="2"/>
    </row>
    <row r="168" spans="1:5">
      <c r="A168" s="235"/>
      <c r="B168" s="2" t="s">
        <v>172</v>
      </c>
      <c r="C168" s="40" t="s">
        <v>15</v>
      </c>
      <c r="D168" s="2"/>
      <c r="E168" s="2"/>
    </row>
    <row r="169" spans="1:5">
      <c r="A169" s="235"/>
      <c r="B169" s="2" t="s">
        <v>173</v>
      </c>
      <c r="C169" s="40" t="s">
        <v>15</v>
      </c>
      <c r="D169" s="2"/>
      <c r="E169" s="2"/>
    </row>
    <row r="170" spans="1:5">
      <c r="A170" s="236"/>
      <c r="B170" s="6" t="s">
        <v>174</v>
      </c>
      <c r="C170" s="38" t="s">
        <v>15</v>
      </c>
      <c r="D170" s="6"/>
      <c r="E170" s="6"/>
    </row>
    <row r="171" spans="1:5">
      <c r="A171" s="227" t="s">
        <v>202</v>
      </c>
      <c r="B171" s="2" t="s">
        <v>260</v>
      </c>
      <c r="C171" s="61" t="s">
        <v>3</v>
      </c>
      <c r="D171" s="2"/>
      <c r="E171" s="2"/>
    </row>
    <row r="172" spans="1:5">
      <c r="A172" s="228"/>
      <c r="B172" s="2" t="s">
        <v>261</v>
      </c>
      <c r="C172" s="40" t="s">
        <v>262</v>
      </c>
      <c r="D172" s="2"/>
      <c r="E172" s="2"/>
    </row>
    <row r="173" spans="1:5">
      <c r="A173" s="228"/>
      <c r="B173" s="2"/>
      <c r="C173" s="40"/>
      <c r="D173" s="2"/>
      <c r="E173" s="2"/>
    </row>
    <row r="174" spans="1:5">
      <c r="A174" s="228"/>
      <c r="B174" s="2"/>
      <c r="C174" s="40"/>
      <c r="D174" s="2"/>
      <c r="E174" s="2"/>
    </row>
    <row r="175" spans="1:5">
      <c r="A175" s="229"/>
      <c r="B175" s="2"/>
      <c r="C175" s="40"/>
      <c r="D175" s="2"/>
      <c r="E175" s="2"/>
    </row>
  </sheetData>
  <mergeCells count="7">
    <mergeCell ref="A167:A170"/>
    <mergeCell ref="A171:A175"/>
    <mergeCell ref="A83:A103"/>
    <mergeCell ref="A104:A112"/>
    <mergeCell ref="A113:A141"/>
    <mergeCell ref="A142:A160"/>
    <mergeCell ref="A161:A166"/>
  </mergeCells>
  <pageMargins left="0.7" right="0.7" top="0.78740157499999996" bottom="0.78740157499999996" header="0.3" footer="0.3"/>
  <legacyDrawing r:id="rId1"/>
</worksheet>
</file>

<file path=xl/worksheets/sheet113.xml><?xml version="1.0" encoding="utf-8"?>
<worksheet xmlns="http://schemas.openxmlformats.org/spreadsheetml/2006/main" xmlns:r="http://schemas.openxmlformats.org/officeDocument/2006/relationships" xmlns:xdr="http://schemas.openxmlformats.org/drawingml/2006/spreadsheetDrawing" xmlns:x14="http://schemas.microsoft.com/office/spreadsheetml/2009/9/main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00000000-0001-0000-7000-000000000000}">
  <dimension ref="A1:F173"/>
  <sheetViews>
    <sheetView zoomScale="90" zoomScaleNormal="90" workbookViewId="0">
      <selection activeCell="F37" sqref="F37"/>
    </sheetView>
  </sheetViews>
  <sheetFormatPr defaultColWidth="11.42578125" defaultRowHeight="15"/>
  <cols>
    <col min="1" max="1" width="24" bestFit="1" customWidth="1"/>
    <col min="2" max="2" width="37.7109375" bestFit="1" customWidth="1"/>
    <col min="3" max="3" width="10.7109375" bestFit="1" customWidth="1"/>
  </cols>
  <sheetData>
    <row r="1" spans="1:4" ht="30">
      <c r="A1" s="5" t="s">
        <v>127</v>
      </c>
      <c r="B1" s="2">
        <f>Gesamtübersicht!DI2</f>
        <v>0</v>
      </c>
      <c r="C1" s="2"/>
      <c r="D1" s="2"/>
    </row>
    <row r="2" spans="1:4">
      <c r="A2" s="5" t="s">
        <v>128</v>
      </c>
      <c r="B2" s="2">
        <f>Gesamtübersicht!DI3</f>
        <v>0</v>
      </c>
      <c r="C2" s="2"/>
      <c r="D2" s="2"/>
    </row>
    <row r="3" spans="1:4">
      <c r="A3" s="5" t="s">
        <v>7</v>
      </c>
      <c r="B3" s="9">
        <f>Gesamtübersicht!DI6</f>
        <v>0</v>
      </c>
      <c r="C3" s="2"/>
      <c r="D3" s="2"/>
    </row>
    <row r="4" spans="1:4">
      <c r="A4" s="5" t="s">
        <v>11</v>
      </c>
      <c r="B4" s="57">
        <f>Gesamtübersicht!DI9</f>
        <v>0</v>
      </c>
      <c r="C4" s="2" t="str">
        <f>Gesamtübersicht!B9</f>
        <v>MJ/kg</v>
      </c>
      <c r="D4" s="2"/>
    </row>
    <row r="5" spans="1:4">
      <c r="A5" s="5" t="s">
        <v>13</v>
      </c>
      <c r="B5" s="57">
        <f>Gesamtübersicht!DI10</f>
        <v>0</v>
      </c>
      <c r="C5" s="2" t="str">
        <f>Gesamtübersicht!B10</f>
        <v>MJ/kg</v>
      </c>
      <c r="D5" s="2"/>
    </row>
    <row r="6" spans="1:4">
      <c r="A6" s="5" t="s">
        <v>129</v>
      </c>
      <c r="B6" s="114">
        <f>Gesamtübersicht!DI11</f>
        <v>0</v>
      </c>
      <c r="C6" s="2" t="str">
        <f>Gesamtübersicht!B11</f>
        <v>Ma.-%</v>
      </c>
      <c r="D6" s="2"/>
    </row>
    <row r="7" spans="1:4">
      <c r="A7" s="5" t="s">
        <v>130</v>
      </c>
      <c r="B7" s="114">
        <f>Gesamtübersicht!DI12</f>
        <v>0</v>
      </c>
      <c r="C7" s="2" t="str">
        <f>Gesamtübersicht!B12</f>
        <v>Ma.-%</v>
      </c>
      <c r="D7" s="2"/>
    </row>
    <row r="8" spans="1:4">
      <c r="A8" s="5" t="s">
        <v>143</v>
      </c>
      <c r="B8" s="114" t="e">
        <f>Gesamtübersicht!#REF!</f>
        <v>#REF!</v>
      </c>
      <c r="C8" s="2" t="e">
        <f>Gesamtübersicht!#REF!</f>
        <v>#REF!</v>
      </c>
      <c r="D8" s="2"/>
    </row>
    <row r="9" spans="1:4">
      <c r="A9" s="5" t="s">
        <v>145</v>
      </c>
      <c r="B9" s="114" t="e">
        <f>Gesamtübersicht!#REF!</f>
        <v>#REF!</v>
      </c>
      <c r="C9" s="2" t="e">
        <f>Gesamtübersicht!#REF!</f>
        <v>#REF!</v>
      </c>
      <c r="D9" s="2"/>
    </row>
    <row r="10" spans="1:4">
      <c r="A10" s="5" t="s">
        <v>17</v>
      </c>
      <c r="B10" s="32">
        <f>Gesamtübersicht!DI13</f>
        <v>0</v>
      </c>
      <c r="C10" s="2" t="str">
        <f>Gesamtübersicht!B13</f>
        <v>kg/m³</v>
      </c>
      <c r="D10" s="2"/>
    </row>
    <row r="11" spans="1:4">
      <c r="A11" s="1"/>
      <c r="B11" s="9"/>
      <c r="C11" s="2"/>
      <c r="D11" s="2"/>
    </row>
    <row r="12" spans="1:4">
      <c r="A12" s="2"/>
      <c r="B12" s="2"/>
      <c r="C12" s="2"/>
      <c r="D12" s="2"/>
    </row>
    <row r="13" spans="1:4">
      <c r="A13" s="2"/>
      <c r="B13" s="2"/>
      <c r="C13" s="2"/>
      <c r="D13" s="2"/>
    </row>
    <row r="14" spans="1:4">
      <c r="A14" s="2"/>
      <c r="B14" s="2"/>
      <c r="C14" s="2"/>
      <c r="D14" s="2"/>
    </row>
    <row r="15" spans="1:4">
      <c r="A15" s="2"/>
      <c r="B15" s="2"/>
      <c r="C15" s="2"/>
      <c r="D15" s="2"/>
    </row>
    <row r="16" spans="1:4">
      <c r="A16" s="2"/>
      <c r="B16" s="2"/>
      <c r="C16" s="2"/>
      <c r="D16" s="2"/>
    </row>
    <row r="17" spans="1:4">
      <c r="A17" s="2"/>
      <c r="B17" s="2"/>
      <c r="C17" s="2"/>
      <c r="D17" s="2"/>
    </row>
    <row r="18" spans="1:4">
      <c r="A18" s="2"/>
      <c r="B18" s="2"/>
      <c r="C18" s="2"/>
      <c r="D18" s="2"/>
    </row>
    <row r="19" spans="1:4">
      <c r="A19" s="2"/>
      <c r="B19" s="2"/>
      <c r="C19" s="2"/>
      <c r="D19" s="2"/>
    </row>
    <row r="20" spans="1:4">
      <c r="A20" s="2"/>
      <c r="B20" s="2"/>
      <c r="C20" s="2"/>
      <c r="D20" s="2"/>
    </row>
    <row r="21" spans="1:4">
      <c r="A21" s="2"/>
      <c r="B21" s="2"/>
      <c r="C21" s="2"/>
      <c r="D21" s="2"/>
    </row>
    <row r="22" spans="1:4">
      <c r="A22" s="2"/>
      <c r="B22" s="2"/>
      <c r="C22" s="2"/>
      <c r="D22" s="2"/>
    </row>
    <row r="23" spans="1:4">
      <c r="A23" s="2"/>
      <c r="B23" s="2"/>
      <c r="C23" s="2"/>
      <c r="D23" s="2"/>
    </row>
    <row r="24" spans="1:4">
      <c r="A24" s="2"/>
      <c r="B24" s="2"/>
      <c r="C24" s="2"/>
      <c r="D24" s="2"/>
    </row>
    <row r="25" spans="1:4">
      <c r="A25" s="2"/>
      <c r="B25" s="2"/>
      <c r="C25" s="2"/>
      <c r="D25" s="2"/>
    </row>
    <row r="26" spans="1:4">
      <c r="A26" s="2"/>
      <c r="B26" s="2"/>
      <c r="C26" s="2"/>
      <c r="D26" s="2"/>
    </row>
    <row r="27" spans="1:4">
      <c r="A27" s="2"/>
      <c r="B27" s="2"/>
      <c r="C27" s="2"/>
      <c r="D27" s="2"/>
    </row>
    <row r="28" spans="1:4">
      <c r="A28" s="2"/>
      <c r="B28" s="2"/>
      <c r="C28" s="2"/>
      <c r="D28" s="2"/>
    </row>
    <row r="29" spans="1:4">
      <c r="A29" s="2"/>
      <c r="B29" s="2"/>
      <c r="C29" s="2"/>
      <c r="D29" s="2"/>
    </row>
    <row r="30" spans="1:4">
      <c r="A30" s="2"/>
      <c r="B30" s="2"/>
      <c r="C30" s="2"/>
      <c r="D30" s="2"/>
    </row>
    <row r="31" spans="1:4">
      <c r="A31" s="2"/>
      <c r="B31" s="2"/>
      <c r="C31" s="2"/>
      <c r="D31" s="2"/>
    </row>
    <row r="32" spans="1:4">
      <c r="A32" s="2"/>
      <c r="B32" s="2"/>
      <c r="C32" s="2"/>
      <c r="D32" s="80"/>
    </row>
    <row r="33" spans="1:4">
      <c r="A33" s="2"/>
      <c r="B33" s="2"/>
      <c r="C33" s="2"/>
      <c r="D33" s="80"/>
    </row>
    <row r="34" spans="1:4">
      <c r="A34" s="2"/>
      <c r="B34" s="2"/>
      <c r="C34" s="2"/>
      <c r="D34" s="2"/>
    </row>
    <row r="35" spans="1:4">
      <c r="A35" s="2"/>
      <c r="B35" s="2"/>
      <c r="C35" s="2"/>
      <c r="D35" s="2"/>
    </row>
    <row r="36" spans="1:4">
      <c r="A36" s="2"/>
      <c r="B36" s="2"/>
      <c r="C36" s="2"/>
      <c r="D36" s="2"/>
    </row>
    <row r="37" spans="1:4">
      <c r="A37" s="2"/>
      <c r="B37" s="2"/>
      <c r="C37" s="2"/>
      <c r="D37" s="2"/>
    </row>
    <row r="38" spans="1:4">
      <c r="A38" s="2"/>
      <c r="B38" s="2"/>
      <c r="C38" s="2"/>
      <c r="D38" s="2"/>
    </row>
    <row r="39" spans="1:4">
      <c r="A39" s="2"/>
      <c r="B39" s="2"/>
      <c r="C39" s="2"/>
      <c r="D39" s="2"/>
    </row>
    <row r="40" spans="1:4">
      <c r="A40" s="2"/>
      <c r="B40" s="2"/>
      <c r="C40" s="2"/>
      <c r="D40" s="2"/>
    </row>
    <row r="41" spans="1:4">
      <c r="A41" s="2"/>
      <c r="B41" s="2"/>
      <c r="C41" s="2"/>
      <c r="D41" s="2"/>
    </row>
    <row r="42" spans="1:4">
      <c r="A42" s="2"/>
      <c r="B42" s="2"/>
      <c r="C42" s="2"/>
      <c r="D42" s="2"/>
    </row>
    <row r="43" spans="1:4">
      <c r="A43" s="2"/>
      <c r="B43" s="2"/>
      <c r="C43" s="2"/>
      <c r="D43" s="2"/>
    </row>
    <row r="44" spans="1:4">
      <c r="A44" s="2"/>
      <c r="B44" s="2"/>
      <c r="C44" s="2"/>
      <c r="D44" s="2"/>
    </row>
    <row r="45" spans="1:4">
      <c r="A45" s="2"/>
      <c r="B45" s="2"/>
      <c r="C45" s="2"/>
      <c r="D45" s="2"/>
    </row>
    <row r="46" spans="1:4">
      <c r="A46" s="2"/>
      <c r="B46" s="2"/>
      <c r="C46" s="2"/>
      <c r="D46" s="2"/>
    </row>
    <row r="47" spans="1:4">
      <c r="A47" s="2"/>
      <c r="B47" s="2"/>
      <c r="C47" s="2"/>
      <c r="D47" s="2"/>
    </row>
    <row r="48" spans="1:4">
      <c r="A48" s="2"/>
      <c r="B48" s="2"/>
      <c r="C48" s="2"/>
      <c r="D48" s="2"/>
    </row>
    <row r="49" spans="1:4">
      <c r="A49" s="2"/>
      <c r="B49" s="2"/>
      <c r="C49" s="2"/>
      <c r="D49" s="2"/>
    </row>
    <row r="50" spans="1:4">
      <c r="A50" s="2"/>
      <c r="B50" s="2"/>
      <c r="C50" s="2"/>
      <c r="D50" s="2"/>
    </row>
    <row r="51" spans="1:4">
      <c r="A51" s="2"/>
      <c r="B51" s="2"/>
      <c r="C51" s="2"/>
      <c r="D51" s="2"/>
    </row>
    <row r="52" spans="1:4">
      <c r="A52" s="2"/>
      <c r="B52" s="2"/>
      <c r="C52" s="2"/>
      <c r="D52" s="2"/>
    </row>
    <row r="53" spans="1:4">
      <c r="A53" s="2"/>
      <c r="B53" s="2"/>
      <c r="C53" s="2"/>
      <c r="D53" s="2"/>
    </row>
    <row r="54" spans="1:4">
      <c r="A54" s="2"/>
      <c r="B54" s="2"/>
      <c r="C54" s="2"/>
      <c r="D54" s="2"/>
    </row>
    <row r="55" spans="1:4">
      <c r="A55" s="2"/>
      <c r="B55" s="2"/>
      <c r="C55" s="2"/>
      <c r="D55" s="2"/>
    </row>
    <row r="56" spans="1:4">
      <c r="A56" s="2"/>
      <c r="B56" s="2"/>
      <c r="C56" s="2"/>
      <c r="D56" s="2"/>
    </row>
    <row r="57" spans="1:4">
      <c r="A57" s="2"/>
      <c r="B57" s="2"/>
      <c r="C57" s="2"/>
      <c r="D57" s="2"/>
    </row>
    <row r="58" spans="1:4">
      <c r="A58" s="2"/>
      <c r="B58" s="2"/>
      <c r="C58" s="2"/>
      <c r="D58" s="2"/>
    </row>
    <row r="59" spans="1:4">
      <c r="A59" s="2"/>
      <c r="B59" s="2"/>
      <c r="C59" s="2"/>
      <c r="D59" s="2"/>
    </row>
    <row r="60" spans="1:4">
      <c r="A60" s="2"/>
      <c r="B60" s="2"/>
      <c r="C60" s="2"/>
      <c r="D60" s="2"/>
    </row>
    <row r="61" spans="1:4">
      <c r="A61" s="2"/>
      <c r="B61" s="2"/>
      <c r="C61" s="2"/>
      <c r="D61" s="2"/>
    </row>
    <row r="62" spans="1:4">
      <c r="A62" s="2"/>
      <c r="B62" s="2"/>
      <c r="C62" s="2"/>
      <c r="D62" s="2"/>
    </row>
    <row r="63" spans="1:4">
      <c r="A63" s="2"/>
      <c r="B63" s="2"/>
      <c r="C63" s="2"/>
      <c r="D63" s="2"/>
    </row>
    <row r="64" spans="1:4">
      <c r="A64" s="2"/>
      <c r="B64" s="2"/>
      <c r="C64" s="2"/>
      <c r="D64" s="2"/>
    </row>
    <row r="65" spans="1:4">
      <c r="A65" s="2"/>
      <c r="B65" s="2"/>
      <c r="C65" s="2"/>
      <c r="D65" s="2"/>
    </row>
    <row r="66" spans="1:4">
      <c r="A66" s="2"/>
      <c r="B66" s="2"/>
      <c r="C66" s="2"/>
      <c r="D66" s="2"/>
    </row>
    <row r="67" spans="1:4">
      <c r="A67" s="2"/>
      <c r="B67" s="2"/>
      <c r="C67" s="2"/>
      <c r="D67" s="2"/>
    </row>
    <row r="68" spans="1:4">
      <c r="A68" s="2"/>
      <c r="B68" s="2"/>
      <c r="C68" s="2"/>
      <c r="D68" s="2"/>
    </row>
    <row r="69" spans="1:4">
      <c r="A69" s="2"/>
      <c r="B69" s="2"/>
      <c r="C69" s="2"/>
      <c r="D69" s="2"/>
    </row>
    <row r="70" spans="1:4">
      <c r="A70" s="2"/>
      <c r="B70" s="2"/>
      <c r="C70" s="2"/>
      <c r="D70" s="2"/>
    </row>
    <row r="71" spans="1:4">
      <c r="A71" s="2"/>
      <c r="B71" s="2"/>
      <c r="C71" s="2"/>
      <c r="D71" s="2"/>
    </row>
    <row r="72" spans="1:4">
      <c r="A72" s="2"/>
      <c r="B72" s="2"/>
      <c r="C72" s="2"/>
      <c r="D72" s="2"/>
    </row>
    <row r="73" spans="1:4">
      <c r="A73" s="45"/>
    </row>
    <row r="74" spans="1:4">
      <c r="A74" s="45"/>
    </row>
    <row r="75" spans="1:4">
      <c r="A75" s="45"/>
    </row>
    <row r="76" spans="1:4">
      <c r="A76" s="45"/>
    </row>
    <row r="77" spans="1:4">
      <c r="A77" s="45"/>
      <c r="B77" s="54"/>
      <c r="C77" s="138"/>
      <c r="D77" s="67"/>
    </row>
    <row r="78" spans="1:4">
      <c r="A78" s="45"/>
    </row>
    <row r="79" spans="1:4">
      <c r="A79" s="45"/>
    </row>
    <row r="80" spans="1:4">
      <c r="A80" s="45"/>
    </row>
    <row r="81" spans="1:5">
      <c r="A81" s="45"/>
      <c r="D81" s="155"/>
    </row>
    <row r="82" spans="1:5">
      <c r="A82" s="45" t="s">
        <v>148</v>
      </c>
      <c r="B82" s="46"/>
      <c r="C82" s="47" t="s">
        <v>0</v>
      </c>
      <c r="D82" s="139"/>
      <c r="E82" s="48"/>
    </row>
    <row r="83" spans="1:5">
      <c r="A83" s="227" t="s">
        <v>149</v>
      </c>
      <c r="B83" s="54" t="s">
        <v>150</v>
      </c>
      <c r="C83" s="55" t="s">
        <v>134</v>
      </c>
      <c r="E83" s="2"/>
    </row>
    <row r="84" spans="1:5">
      <c r="A84" s="228"/>
      <c r="B84" s="54" t="s">
        <v>151</v>
      </c>
      <c r="C84" s="69" t="s">
        <v>134</v>
      </c>
      <c r="D84" s="143"/>
      <c r="E84" s="34"/>
    </row>
    <row r="85" spans="1:5">
      <c r="A85" s="228"/>
      <c r="B85" s="2" t="s">
        <v>152</v>
      </c>
      <c r="C85" s="40" t="s">
        <v>153</v>
      </c>
      <c r="D85" s="149"/>
      <c r="E85" s="72"/>
    </row>
    <row r="86" spans="1:5">
      <c r="A86" s="228"/>
      <c r="B86" s="2" t="s">
        <v>230</v>
      </c>
      <c r="C86" s="40" t="s">
        <v>153</v>
      </c>
      <c r="D86" s="149"/>
      <c r="E86" s="72"/>
    </row>
    <row r="87" spans="1:5">
      <c r="A87" s="228"/>
      <c r="B87" s="2" t="s">
        <v>231</v>
      </c>
      <c r="C87" s="40" t="s">
        <v>153</v>
      </c>
      <c r="D87" s="150"/>
    </row>
    <row r="88" spans="1:5">
      <c r="A88" s="228"/>
      <c r="B88" s="2" t="s">
        <v>232</v>
      </c>
      <c r="C88" s="40" t="s">
        <v>153</v>
      </c>
      <c r="D88" s="150"/>
    </row>
    <row r="89" spans="1:5">
      <c r="A89" s="228"/>
      <c r="B89" s="2" t="s">
        <v>155</v>
      </c>
      <c r="C89" s="40" t="s">
        <v>156</v>
      </c>
    </row>
    <row r="90" spans="1:5" ht="18">
      <c r="A90" s="228"/>
      <c r="B90" s="2" t="s">
        <v>223</v>
      </c>
      <c r="C90" s="40" t="s">
        <v>224</v>
      </c>
    </row>
    <row r="91" spans="1:5">
      <c r="A91" s="228"/>
      <c r="B91" s="2" t="s">
        <v>233</v>
      </c>
      <c r="C91" s="61" t="s">
        <v>3</v>
      </c>
      <c r="D91" s="150"/>
      <c r="E91" s="4"/>
    </row>
    <row r="92" spans="1:5">
      <c r="A92" s="228"/>
      <c r="B92" s="2" t="s">
        <v>234</v>
      </c>
      <c r="C92" s="40" t="s">
        <v>134</v>
      </c>
      <c r="D92" s="150"/>
    </row>
    <row r="93" spans="1:5">
      <c r="A93" s="228"/>
      <c r="B93" s="2" t="s">
        <v>235</v>
      </c>
      <c r="C93" s="40" t="s">
        <v>134</v>
      </c>
      <c r="D93" s="150"/>
    </row>
    <row r="94" spans="1:5">
      <c r="A94" s="228"/>
      <c r="B94" s="2" t="s">
        <v>236</v>
      </c>
      <c r="C94" s="40" t="s">
        <v>15</v>
      </c>
      <c r="D94" s="150"/>
    </row>
    <row r="95" spans="1:5">
      <c r="A95" s="228"/>
      <c r="B95" s="2" t="s">
        <v>237</v>
      </c>
      <c r="C95" s="40" t="s">
        <v>134</v>
      </c>
      <c r="D95" s="150"/>
    </row>
    <row r="96" spans="1:5">
      <c r="A96" s="228"/>
      <c r="B96" s="2" t="s">
        <v>238</v>
      </c>
      <c r="C96" s="40" t="s">
        <v>134</v>
      </c>
      <c r="D96" s="150"/>
    </row>
    <row r="97" spans="1:5">
      <c r="A97" s="228"/>
      <c r="B97" s="2" t="s">
        <v>276</v>
      </c>
      <c r="C97" s="40" t="s">
        <v>15</v>
      </c>
      <c r="D97" s="150"/>
    </row>
    <row r="98" spans="1:5">
      <c r="A98" s="228"/>
      <c r="B98" s="2" t="s">
        <v>159</v>
      </c>
      <c r="C98" s="40" t="s">
        <v>15</v>
      </c>
      <c r="D98" s="120"/>
      <c r="E98" s="56"/>
    </row>
    <row r="99" spans="1:5">
      <c r="A99" s="228"/>
      <c r="B99" s="2" t="s">
        <v>160</v>
      </c>
      <c r="C99" s="40" t="s">
        <v>15</v>
      </c>
      <c r="D99" s="120"/>
      <c r="E99" s="56"/>
    </row>
    <row r="100" spans="1:5">
      <c r="A100" s="228"/>
      <c r="B100" s="2" t="s">
        <v>161</v>
      </c>
      <c r="C100" s="40" t="s">
        <v>15</v>
      </c>
      <c r="D100" s="120"/>
      <c r="E100" s="56"/>
    </row>
    <row r="101" spans="1:5">
      <c r="A101" s="228"/>
      <c r="B101" s="2" t="s">
        <v>162</v>
      </c>
      <c r="C101" s="40" t="s">
        <v>163</v>
      </c>
      <c r="D101" s="120"/>
      <c r="E101" s="56"/>
    </row>
    <row r="102" spans="1:5">
      <c r="A102" s="228"/>
      <c r="B102" s="2" t="s">
        <v>164</v>
      </c>
      <c r="C102" s="40" t="s">
        <v>163</v>
      </c>
      <c r="D102" s="120"/>
      <c r="E102" s="56"/>
    </row>
    <row r="103" spans="1:5">
      <c r="A103" s="229"/>
      <c r="B103" s="6" t="s">
        <v>165</v>
      </c>
      <c r="C103" s="40" t="s">
        <v>15</v>
      </c>
      <c r="D103" s="43">
        <f>1-(D98+D99+D100+D102)</f>
        <v>1</v>
      </c>
      <c r="E103" s="43">
        <f t="shared" ref="E103" si="0">1-(E98+E99+E100+E102)</f>
        <v>1</v>
      </c>
    </row>
    <row r="104" spans="1:5">
      <c r="A104" s="227" t="s">
        <v>166</v>
      </c>
      <c r="B104" s="41" t="s">
        <v>167</v>
      </c>
      <c r="C104" s="39" t="s">
        <v>12</v>
      </c>
      <c r="D104" s="2"/>
      <c r="E104" s="2"/>
    </row>
    <row r="105" spans="1:5">
      <c r="A105" s="228"/>
      <c r="B105" s="2" t="s">
        <v>168</v>
      </c>
      <c r="C105" s="40" t="s">
        <v>12</v>
      </c>
      <c r="D105" s="159" t="str">
        <f>IF(D111&gt;0.0001,IF(D107&gt;0.0001,D104-2.442*((1-D107)+9*D111),"-"),"-")</f>
        <v>-</v>
      </c>
      <c r="E105" s="159" t="str">
        <f>IF(E111&gt;0.0001,IF(E107&gt;0.0001,E104-2.442*((1-E107)+9*E111),"-"),"-")</f>
        <v>-</v>
      </c>
    </row>
    <row r="106" spans="1:5">
      <c r="A106" s="228"/>
      <c r="B106" s="2" t="s">
        <v>169</v>
      </c>
      <c r="C106" s="40" t="s">
        <v>15</v>
      </c>
      <c r="D106" s="160"/>
    </row>
    <row r="107" spans="1:5">
      <c r="A107" s="228"/>
      <c r="B107" s="2" t="s">
        <v>226</v>
      </c>
      <c r="C107" s="40" t="s">
        <v>15</v>
      </c>
      <c r="D107" s="160"/>
    </row>
    <row r="108" spans="1:5">
      <c r="A108" s="228"/>
      <c r="B108" s="2" t="s">
        <v>288</v>
      </c>
      <c r="C108" s="61" t="s">
        <v>3</v>
      </c>
      <c r="D108" s="163"/>
      <c r="E108" s="163"/>
    </row>
    <row r="109" spans="1:5">
      <c r="A109" s="228"/>
      <c r="B109" s="2" t="s">
        <v>171</v>
      </c>
      <c r="C109" s="40" t="s">
        <v>15</v>
      </c>
    </row>
    <row r="110" spans="1:5">
      <c r="A110" s="228"/>
      <c r="B110" s="2" t="s">
        <v>172</v>
      </c>
      <c r="C110" s="40" t="s">
        <v>15</v>
      </c>
    </row>
    <row r="111" spans="1:5">
      <c r="A111" s="228"/>
      <c r="B111" s="2" t="s">
        <v>173</v>
      </c>
      <c r="C111" s="40" t="s">
        <v>15</v>
      </c>
    </row>
    <row r="112" spans="1:5">
      <c r="A112" s="229"/>
      <c r="B112" s="6" t="s">
        <v>174</v>
      </c>
      <c r="C112" s="40" t="s">
        <v>15</v>
      </c>
      <c r="D112" s="6"/>
      <c r="E112" s="6"/>
    </row>
    <row r="113" spans="1:5">
      <c r="A113" s="227" t="s">
        <v>113</v>
      </c>
      <c r="B113" s="41" t="s">
        <v>167</v>
      </c>
      <c r="C113" s="39" t="s">
        <v>12</v>
      </c>
      <c r="D113" s="41"/>
      <c r="E113" s="41"/>
    </row>
    <row r="114" spans="1:5">
      <c r="A114" s="228"/>
      <c r="B114" s="2" t="s">
        <v>168</v>
      </c>
      <c r="C114" s="40" t="s">
        <v>12</v>
      </c>
      <c r="D114" s="159" t="str">
        <f>IF(D122&gt;0.0001,IF(D117&gt;0.0001,D113-2.442*(D117+9*D122),"-"),"-")</f>
        <v>-</v>
      </c>
      <c r="E114" s="159" t="str">
        <f>IF(E122&gt;0.0001,IF(E117&gt;0.0001,E113-2.442*(E117+9*E122),"-"),"-")</f>
        <v>-</v>
      </c>
    </row>
    <row r="115" spans="1:5">
      <c r="A115" s="228"/>
      <c r="B115" s="2" t="s">
        <v>175</v>
      </c>
      <c r="C115" s="40" t="s">
        <v>15</v>
      </c>
    </row>
    <row r="116" spans="1:5">
      <c r="A116" s="228"/>
      <c r="B116" s="2" t="s">
        <v>176</v>
      </c>
      <c r="C116" s="40" t="s">
        <v>177</v>
      </c>
      <c r="D116" s="1"/>
      <c r="E116" s="1"/>
    </row>
    <row r="117" spans="1:5">
      <c r="A117" s="228"/>
      <c r="B117" s="2" t="s">
        <v>170</v>
      </c>
      <c r="C117" s="40" t="s">
        <v>15</v>
      </c>
      <c r="D117" s="17"/>
      <c r="E117" s="17"/>
    </row>
    <row r="118" spans="1:5">
      <c r="A118" s="228"/>
      <c r="B118" s="2" t="s">
        <v>227</v>
      </c>
      <c r="C118" s="61" t="s">
        <v>3</v>
      </c>
      <c r="D118" s="2"/>
      <c r="E118" s="2"/>
    </row>
    <row r="119" spans="1:5">
      <c r="A119" s="228"/>
      <c r="B119" s="2" t="s">
        <v>288</v>
      </c>
      <c r="C119" s="61" t="s">
        <v>3</v>
      </c>
      <c r="D119" s="163"/>
      <c r="E119" s="163"/>
    </row>
    <row r="120" spans="1:5">
      <c r="A120" s="228"/>
      <c r="B120" s="2" t="s">
        <v>171</v>
      </c>
      <c r="C120" s="40" t="s">
        <v>15</v>
      </c>
      <c r="D120" s="2"/>
      <c r="E120" s="2"/>
    </row>
    <row r="121" spans="1:5">
      <c r="A121" s="228"/>
      <c r="B121" s="2" t="s">
        <v>172</v>
      </c>
      <c r="C121" s="40" t="s">
        <v>15</v>
      </c>
      <c r="D121" s="2"/>
      <c r="E121" s="2"/>
    </row>
    <row r="122" spans="1:5">
      <c r="A122" s="228"/>
      <c r="B122" s="2" t="s">
        <v>173</v>
      </c>
      <c r="C122" s="40" t="s">
        <v>15</v>
      </c>
      <c r="D122" s="2"/>
      <c r="E122" s="2"/>
    </row>
    <row r="123" spans="1:5">
      <c r="A123" s="228"/>
      <c r="B123" s="2" t="s">
        <v>174</v>
      </c>
      <c r="C123" s="40" t="s">
        <v>15</v>
      </c>
      <c r="D123" s="2"/>
      <c r="E123" s="2"/>
    </row>
    <row r="124" spans="1:5">
      <c r="A124" s="228"/>
      <c r="B124" s="2" t="s">
        <v>178</v>
      </c>
      <c r="C124" s="59" t="s">
        <v>3</v>
      </c>
      <c r="D124" s="2"/>
      <c r="E124" s="2"/>
    </row>
    <row r="125" spans="1:5">
      <c r="A125" s="228"/>
      <c r="B125" s="2" t="s">
        <v>179</v>
      </c>
      <c r="C125" s="40" t="s">
        <v>15</v>
      </c>
      <c r="D125" s="2"/>
      <c r="E125" s="2"/>
    </row>
    <row r="126" spans="1:5">
      <c r="A126" s="228"/>
      <c r="B126" s="1" t="s">
        <v>180</v>
      </c>
      <c r="C126" s="59" t="s">
        <v>3</v>
      </c>
      <c r="D126" s="2"/>
      <c r="E126" s="2"/>
    </row>
    <row r="127" spans="1:5">
      <c r="A127" s="228"/>
      <c r="B127" s="2" t="s">
        <v>181</v>
      </c>
      <c r="C127" s="40" t="s">
        <v>240</v>
      </c>
      <c r="D127" s="2"/>
      <c r="E127" s="2"/>
    </row>
    <row r="128" spans="1:5">
      <c r="A128" s="228"/>
      <c r="B128" s="2" t="s">
        <v>182</v>
      </c>
      <c r="C128" s="40"/>
      <c r="D128" s="2"/>
      <c r="E128" s="2"/>
    </row>
    <row r="129" spans="1:6">
      <c r="A129" s="228"/>
      <c r="B129" s="2" t="s">
        <v>183</v>
      </c>
      <c r="C129" s="40"/>
      <c r="D129" s="2"/>
      <c r="E129" s="2"/>
    </row>
    <row r="130" spans="1:6">
      <c r="A130" s="228"/>
      <c r="B130" s="2" t="s">
        <v>184</v>
      </c>
      <c r="C130" s="40"/>
      <c r="D130" s="2"/>
      <c r="E130" s="2"/>
    </row>
    <row r="131" spans="1:6">
      <c r="A131" s="228"/>
      <c r="B131" s="2" t="s">
        <v>185</v>
      </c>
      <c r="C131" s="40"/>
      <c r="D131" s="2"/>
      <c r="E131" s="2"/>
    </row>
    <row r="132" spans="1:6">
      <c r="A132" s="228"/>
      <c r="B132" s="2" t="s">
        <v>243</v>
      </c>
      <c r="C132" s="59" t="s">
        <v>153</v>
      </c>
      <c r="D132" s="2"/>
      <c r="E132" s="2"/>
    </row>
    <row r="133" spans="1:6">
      <c r="A133" s="228"/>
      <c r="B133" s="2" t="s">
        <v>244</v>
      </c>
      <c r="C133" s="59" t="s">
        <v>153</v>
      </c>
      <c r="D133" s="2"/>
      <c r="E133" s="2"/>
    </row>
    <row r="134" spans="1:6">
      <c r="A134" s="228"/>
      <c r="B134" s="2" t="s">
        <v>245</v>
      </c>
      <c r="C134" s="59" t="s">
        <v>153</v>
      </c>
      <c r="D134" s="2"/>
      <c r="E134" s="2"/>
    </row>
    <row r="135" spans="1:6">
      <c r="A135" s="228"/>
      <c r="B135" s="2" t="s">
        <v>186</v>
      </c>
      <c r="C135" s="40"/>
      <c r="D135" s="2"/>
      <c r="E135" s="2"/>
    </row>
    <row r="136" spans="1:6">
      <c r="A136" s="228"/>
      <c r="B136" s="2" t="s">
        <v>281</v>
      </c>
      <c r="C136" s="40" t="s">
        <v>282</v>
      </c>
      <c r="D136" s="64"/>
      <c r="E136" s="32"/>
    </row>
    <row r="137" spans="1:6">
      <c r="A137" s="228"/>
      <c r="B137" s="2" t="s">
        <v>283</v>
      </c>
      <c r="C137" s="40" t="s">
        <v>284</v>
      </c>
      <c r="D137" s="79"/>
      <c r="E137" s="32"/>
    </row>
    <row r="138" spans="1:6">
      <c r="A138" s="228"/>
      <c r="B138" s="2" t="s">
        <v>285</v>
      </c>
      <c r="C138" s="40" t="s">
        <v>284</v>
      </c>
      <c r="D138" s="79"/>
      <c r="E138" s="32"/>
      <c r="F138">
        <v>1</v>
      </c>
    </row>
    <row r="139" spans="1:6">
      <c r="A139" s="229"/>
      <c r="B139" s="2" t="s">
        <v>286</v>
      </c>
      <c r="C139" s="40" t="s">
        <v>287</v>
      </c>
      <c r="D139" s="156" t="e">
        <f>((D137/(D138*2))*D136)/(D83/1000)</f>
        <v>#DIV/0!</v>
      </c>
      <c r="E139" s="156" t="e">
        <f>((E137/(E138*2))*E136)/(E83/1000)</f>
        <v>#DIV/0!</v>
      </c>
    </row>
    <row r="140" spans="1:6">
      <c r="A140" s="227" t="s">
        <v>187</v>
      </c>
      <c r="B140" s="70" t="s">
        <v>188</v>
      </c>
      <c r="C140" s="39" t="s">
        <v>12</v>
      </c>
      <c r="D140" s="41"/>
      <c r="E140" s="41"/>
    </row>
    <row r="141" spans="1:6" ht="17.25">
      <c r="A141" s="228"/>
      <c r="B141" s="2" t="s">
        <v>189</v>
      </c>
      <c r="C141" s="42" t="s">
        <v>190</v>
      </c>
      <c r="D141" s="2"/>
      <c r="E141" s="2"/>
    </row>
    <row r="142" spans="1:6">
      <c r="A142" s="228"/>
      <c r="B142" s="2" t="s">
        <v>191</v>
      </c>
      <c r="C142" s="40" t="s">
        <v>12</v>
      </c>
      <c r="D142" s="2"/>
      <c r="E142" s="2"/>
    </row>
    <row r="143" spans="1:6" ht="17.25">
      <c r="A143" s="228"/>
      <c r="B143" s="2" t="s">
        <v>167</v>
      </c>
      <c r="C143" s="42" t="s">
        <v>190</v>
      </c>
      <c r="D143" s="2"/>
      <c r="E143" s="2"/>
    </row>
    <row r="144" spans="1:6" ht="18">
      <c r="A144" s="228"/>
      <c r="B144" s="2" t="s">
        <v>247</v>
      </c>
      <c r="C144" s="42" t="s">
        <v>190</v>
      </c>
      <c r="D144" s="2"/>
      <c r="E144" s="2"/>
    </row>
    <row r="145" spans="1:5" ht="18">
      <c r="A145" s="228"/>
      <c r="B145" s="2" t="s">
        <v>248</v>
      </c>
      <c r="C145" s="42" t="s">
        <v>190</v>
      </c>
      <c r="D145" s="2"/>
      <c r="E145" s="2"/>
    </row>
    <row r="146" spans="1:5" ht="17.25">
      <c r="A146" s="228"/>
      <c r="B146" s="2" t="s">
        <v>249</v>
      </c>
      <c r="C146" s="42" t="s">
        <v>193</v>
      </c>
      <c r="D146" s="2"/>
      <c r="E146" s="2"/>
    </row>
    <row r="147" spans="1:5" ht="17.25">
      <c r="A147" s="228"/>
      <c r="B147" s="2" t="s">
        <v>250</v>
      </c>
      <c r="C147" s="42" t="s">
        <v>193</v>
      </c>
      <c r="D147" s="2"/>
      <c r="E147" s="2"/>
    </row>
    <row r="148" spans="1:5" ht="18">
      <c r="A148" s="228"/>
      <c r="B148" s="2" t="s">
        <v>251</v>
      </c>
      <c r="C148" s="40" t="s">
        <v>252</v>
      </c>
      <c r="D148" s="2"/>
      <c r="E148" s="2"/>
    </row>
    <row r="149" spans="1:5" ht="18">
      <c r="A149" s="228"/>
      <c r="B149" s="2" t="s">
        <v>253</v>
      </c>
      <c r="C149" s="40" t="s">
        <v>254</v>
      </c>
      <c r="D149" s="2"/>
      <c r="E149" s="2"/>
    </row>
    <row r="150" spans="1:5">
      <c r="A150" s="228"/>
      <c r="B150" s="2" t="s">
        <v>255</v>
      </c>
      <c r="C150" s="40" t="s">
        <v>156</v>
      </c>
      <c r="D150" s="2"/>
      <c r="E150" s="2"/>
    </row>
    <row r="151" spans="1:5">
      <c r="A151" s="228"/>
      <c r="B151" s="2" t="s">
        <v>196</v>
      </c>
      <c r="C151" s="40" t="s">
        <v>156</v>
      </c>
      <c r="D151" s="2"/>
      <c r="E151" s="2"/>
    </row>
    <row r="152" spans="1:5" ht="18">
      <c r="A152" s="228"/>
      <c r="B152" s="2" t="s">
        <v>264</v>
      </c>
      <c r="C152" s="40" t="s">
        <v>198</v>
      </c>
      <c r="D152" s="60"/>
      <c r="E152" s="2"/>
    </row>
    <row r="153" spans="1:5" ht="18">
      <c r="A153" s="228"/>
      <c r="B153" s="2" t="s">
        <v>197</v>
      </c>
      <c r="C153" s="40" t="s">
        <v>198</v>
      </c>
      <c r="D153" s="2"/>
      <c r="E153" s="2"/>
    </row>
    <row r="154" spans="1:5" ht="18">
      <c r="A154" s="228"/>
      <c r="B154" s="2" t="s">
        <v>275</v>
      </c>
      <c r="C154" s="40" t="s">
        <v>198</v>
      </c>
      <c r="D154" s="2"/>
      <c r="E154" s="2"/>
    </row>
    <row r="155" spans="1:5">
      <c r="A155" s="228"/>
      <c r="B155" s="2" t="s">
        <v>200</v>
      </c>
      <c r="C155" s="40" t="s">
        <v>198</v>
      </c>
      <c r="D155" s="2"/>
      <c r="E155" s="2"/>
    </row>
    <row r="156" spans="1:5" ht="18">
      <c r="A156" s="228"/>
      <c r="B156" s="2" t="s">
        <v>201</v>
      </c>
      <c r="C156" s="40" t="s">
        <v>198</v>
      </c>
      <c r="D156" s="2"/>
      <c r="E156" s="2"/>
    </row>
    <row r="157" spans="1:5" ht="18">
      <c r="A157" s="228"/>
      <c r="B157" s="2" t="s">
        <v>256</v>
      </c>
      <c r="C157" s="40" t="s">
        <v>198</v>
      </c>
      <c r="D157" s="2"/>
      <c r="E157" s="2"/>
    </row>
    <row r="158" spans="1:5" ht="18">
      <c r="A158" s="229"/>
      <c r="B158" s="6" t="s">
        <v>257</v>
      </c>
      <c r="C158" s="38" t="s">
        <v>198</v>
      </c>
      <c r="D158" s="6"/>
      <c r="E158" s="6"/>
    </row>
    <row r="159" spans="1:5">
      <c r="A159" s="227" t="s">
        <v>258</v>
      </c>
      <c r="B159" s="2" t="s">
        <v>169</v>
      </c>
      <c r="C159" s="40" t="s">
        <v>15</v>
      </c>
      <c r="D159" s="2"/>
      <c r="E159" s="2"/>
    </row>
    <row r="160" spans="1:5">
      <c r="A160" s="228"/>
      <c r="B160" s="2" t="s">
        <v>170</v>
      </c>
      <c r="C160" s="40" t="s">
        <v>15</v>
      </c>
      <c r="D160" s="2"/>
      <c r="E160" s="2"/>
    </row>
    <row r="161" spans="1:5">
      <c r="A161" s="228"/>
      <c r="B161" s="2" t="s">
        <v>171</v>
      </c>
      <c r="C161" s="40" t="s">
        <v>15</v>
      </c>
      <c r="D161" s="2"/>
      <c r="E161" s="2"/>
    </row>
    <row r="162" spans="1:5">
      <c r="A162" s="228"/>
      <c r="B162" s="2" t="s">
        <v>172</v>
      </c>
      <c r="C162" s="40" t="s">
        <v>15</v>
      </c>
      <c r="D162" s="2"/>
      <c r="E162" s="2"/>
    </row>
    <row r="163" spans="1:5" ht="15" customHeight="1">
      <c r="A163" s="228"/>
      <c r="B163" s="2" t="s">
        <v>173</v>
      </c>
      <c r="C163" s="40" t="s">
        <v>15</v>
      </c>
      <c r="D163" s="2"/>
      <c r="E163" s="2"/>
    </row>
    <row r="164" spans="1:5">
      <c r="A164" s="229"/>
      <c r="B164" s="6" t="s">
        <v>174</v>
      </c>
      <c r="C164" s="38" t="s">
        <v>15</v>
      </c>
      <c r="D164" s="6"/>
      <c r="E164" s="6"/>
    </row>
    <row r="165" spans="1:5">
      <c r="A165" s="234" t="s">
        <v>259</v>
      </c>
      <c r="B165" s="2" t="s">
        <v>171</v>
      </c>
      <c r="C165" s="40" t="s">
        <v>15</v>
      </c>
      <c r="D165" s="2"/>
      <c r="E165" s="2"/>
    </row>
    <row r="166" spans="1:5">
      <c r="A166" s="235"/>
      <c r="B166" s="2" t="s">
        <v>172</v>
      </c>
      <c r="C166" s="40" t="s">
        <v>15</v>
      </c>
      <c r="D166" s="2"/>
      <c r="E166" s="2"/>
    </row>
    <row r="167" spans="1:5">
      <c r="A167" s="235"/>
      <c r="B167" s="2" t="s">
        <v>173</v>
      </c>
      <c r="C167" s="40" t="s">
        <v>15</v>
      </c>
      <c r="D167" s="2"/>
      <c r="E167" s="2"/>
    </row>
    <row r="168" spans="1:5">
      <c r="A168" s="236"/>
      <c r="B168" s="6" t="s">
        <v>174</v>
      </c>
      <c r="C168" s="38" t="s">
        <v>15</v>
      </c>
      <c r="D168" s="6"/>
      <c r="E168" s="6"/>
    </row>
    <row r="169" spans="1:5">
      <c r="A169" s="227" t="s">
        <v>202</v>
      </c>
      <c r="B169" s="2" t="s">
        <v>260</v>
      </c>
      <c r="C169" s="61" t="s">
        <v>3</v>
      </c>
      <c r="D169" s="2"/>
      <c r="E169" s="2"/>
    </row>
    <row r="170" spans="1:5">
      <c r="A170" s="228"/>
      <c r="B170" s="2" t="s">
        <v>261</v>
      </c>
      <c r="C170" s="40" t="s">
        <v>262</v>
      </c>
      <c r="D170" s="2"/>
      <c r="E170" s="2"/>
    </row>
    <row r="171" spans="1:5">
      <c r="A171" s="228"/>
      <c r="B171" s="2"/>
      <c r="C171" s="40"/>
      <c r="D171" s="2"/>
      <c r="E171" s="2"/>
    </row>
    <row r="172" spans="1:5">
      <c r="A172" s="228"/>
      <c r="B172" s="2"/>
      <c r="C172" s="40"/>
      <c r="D172" s="2"/>
      <c r="E172" s="2"/>
    </row>
    <row r="173" spans="1:5">
      <c r="A173" s="229"/>
      <c r="B173" s="2"/>
      <c r="C173" s="40"/>
      <c r="D173" s="2"/>
      <c r="E173" s="2"/>
    </row>
  </sheetData>
  <mergeCells count="7">
    <mergeCell ref="A165:A168"/>
    <mergeCell ref="A169:A173"/>
    <mergeCell ref="A83:A103"/>
    <mergeCell ref="A104:A112"/>
    <mergeCell ref="A113:A139"/>
    <mergeCell ref="A140:A158"/>
    <mergeCell ref="A159:A164"/>
  </mergeCells>
  <pageMargins left="0.7" right="0.7" top="0.78740157499999996" bottom="0.78740157499999996" header="0.3" footer="0.3"/>
  <legacyDrawing r:id="rId1"/>
</worksheet>
</file>

<file path=xl/worksheets/sheet114.xml><?xml version="1.0" encoding="utf-8"?>
<worksheet xmlns="http://schemas.openxmlformats.org/spreadsheetml/2006/main" xmlns:r="http://schemas.openxmlformats.org/officeDocument/2006/relationships" xmlns:xdr="http://schemas.openxmlformats.org/drawingml/2006/spreadsheetDrawing" xmlns:x14="http://schemas.microsoft.com/office/spreadsheetml/2009/9/main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00000000-0001-0000-7100-000000000000}">
  <dimension ref="A1:F173"/>
  <sheetViews>
    <sheetView zoomScale="90" zoomScaleNormal="90" workbookViewId="0">
      <selection activeCell="F21" sqref="F21"/>
    </sheetView>
  </sheetViews>
  <sheetFormatPr defaultColWidth="11.42578125" defaultRowHeight="15"/>
  <cols>
    <col min="1" max="1" width="24" bestFit="1" customWidth="1"/>
    <col min="2" max="2" width="37.7109375" bestFit="1" customWidth="1"/>
    <col min="3" max="3" width="10.7109375" bestFit="1" customWidth="1"/>
  </cols>
  <sheetData>
    <row r="1" spans="1:4" ht="30">
      <c r="A1" s="5" t="s">
        <v>127</v>
      </c>
      <c r="B1" s="2">
        <f>Gesamtübersicht!DJ2</f>
        <v>0</v>
      </c>
      <c r="C1" s="2"/>
      <c r="D1" s="2"/>
    </row>
    <row r="2" spans="1:4">
      <c r="A2" s="5" t="s">
        <v>128</v>
      </c>
      <c r="B2" s="2">
        <f>Gesamtübersicht!DJ3</f>
        <v>0</v>
      </c>
      <c r="C2" s="2"/>
      <c r="D2" s="2"/>
    </row>
    <row r="3" spans="1:4">
      <c r="A3" s="5" t="s">
        <v>7</v>
      </c>
      <c r="B3" s="9">
        <f>Gesamtübersicht!DJ6</f>
        <v>0</v>
      </c>
      <c r="C3" s="2"/>
      <c r="D3" s="2"/>
    </row>
    <row r="4" spans="1:4">
      <c r="A4" s="5" t="s">
        <v>11</v>
      </c>
      <c r="B4" s="57">
        <f>Gesamtübersicht!DJ9</f>
        <v>0</v>
      </c>
      <c r="C4" s="2" t="str">
        <f>Gesamtübersicht!B9</f>
        <v>MJ/kg</v>
      </c>
      <c r="D4" s="2"/>
    </row>
    <row r="5" spans="1:4">
      <c r="A5" s="5" t="s">
        <v>13</v>
      </c>
      <c r="B5" s="57">
        <f>Gesamtübersicht!DJ10</f>
        <v>0</v>
      </c>
      <c r="C5" s="2" t="str">
        <f>Gesamtübersicht!B10</f>
        <v>MJ/kg</v>
      </c>
      <c r="D5" s="2"/>
    </row>
    <row r="6" spans="1:4">
      <c r="A6" s="5" t="s">
        <v>129</v>
      </c>
      <c r="B6" s="114">
        <f>Gesamtübersicht!DJ11</f>
        <v>0</v>
      </c>
      <c r="C6" s="2" t="str">
        <f>Gesamtübersicht!B11</f>
        <v>Ma.-%</v>
      </c>
      <c r="D6" s="2"/>
    </row>
    <row r="7" spans="1:4">
      <c r="A7" s="5" t="s">
        <v>130</v>
      </c>
      <c r="B7" s="114">
        <f>Gesamtübersicht!DJ12</f>
        <v>0</v>
      </c>
      <c r="C7" s="2" t="str">
        <f>Gesamtübersicht!B12</f>
        <v>Ma.-%</v>
      </c>
      <c r="D7" s="2"/>
    </row>
    <row r="8" spans="1:4">
      <c r="A8" s="5" t="s">
        <v>143</v>
      </c>
      <c r="B8" s="114" t="e">
        <f>Gesamtübersicht!#REF!</f>
        <v>#REF!</v>
      </c>
      <c r="C8" s="2" t="e">
        <f>Gesamtübersicht!#REF!</f>
        <v>#REF!</v>
      </c>
      <c r="D8" s="2"/>
    </row>
    <row r="9" spans="1:4">
      <c r="A9" s="5" t="s">
        <v>145</v>
      </c>
      <c r="B9" s="114" t="e">
        <f>Gesamtübersicht!#REF!</f>
        <v>#REF!</v>
      </c>
      <c r="C9" s="2" t="e">
        <f>Gesamtübersicht!#REF!</f>
        <v>#REF!</v>
      </c>
      <c r="D9" s="2"/>
    </row>
    <row r="10" spans="1:4">
      <c r="A10" s="5" t="s">
        <v>17</v>
      </c>
      <c r="B10" s="32">
        <f>Gesamtübersicht!DJ13</f>
        <v>0</v>
      </c>
      <c r="C10" s="2" t="str">
        <f>Gesamtübersicht!B13</f>
        <v>kg/m³</v>
      </c>
      <c r="D10" s="2"/>
    </row>
    <row r="11" spans="1:4">
      <c r="A11" s="1"/>
      <c r="B11" s="9"/>
      <c r="C11" s="2"/>
      <c r="D11" s="2"/>
    </row>
    <row r="12" spans="1:4">
      <c r="A12" s="2"/>
      <c r="B12" s="2"/>
      <c r="C12" s="2"/>
      <c r="D12" s="2"/>
    </row>
    <row r="13" spans="1:4">
      <c r="A13" s="2"/>
      <c r="B13" s="2"/>
      <c r="C13" s="2"/>
      <c r="D13" s="2"/>
    </row>
    <row r="14" spans="1:4">
      <c r="A14" s="2"/>
      <c r="B14" s="2"/>
      <c r="C14" s="2"/>
      <c r="D14" s="2"/>
    </row>
    <row r="15" spans="1:4">
      <c r="A15" s="2"/>
      <c r="B15" s="2"/>
      <c r="C15" s="2"/>
      <c r="D15" s="2"/>
    </row>
    <row r="16" spans="1:4">
      <c r="A16" s="2"/>
      <c r="B16" s="2"/>
      <c r="C16" s="2"/>
      <c r="D16" s="2"/>
    </row>
    <row r="17" spans="1:4">
      <c r="A17" s="2"/>
      <c r="B17" s="2"/>
      <c r="C17" s="2"/>
      <c r="D17" s="2"/>
    </row>
    <row r="18" spans="1:4">
      <c r="A18" s="2"/>
      <c r="B18" s="2"/>
      <c r="C18" s="2"/>
      <c r="D18" s="2"/>
    </row>
    <row r="19" spans="1:4">
      <c r="A19" s="2"/>
      <c r="B19" s="2"/>
      <c r="C19" s="2"/>
      <c r="D19" s="2"/>
    </row>
    <row r="20" spans="1:4">
      <c r="A20" s="2"/>
      <c r="B20" s="2"/>
      <c r="C20" s="2"/>
      <c r="D20" s="2"/>
    </row>
    <row r="21" spans="1:4">
      <c r="A21" s="2"/>
      <c r="B21" s="2"/>
      <c r="C21" s="2"/>
      <c r="D21" s="2"/>
    </row>
    <row r="22" spans="1:4">
      <c r="A22" s="2"/>
      <c r="B22" s="2"/>
      <c r="C22" s="2"/>
      <c r="D22" s="2"/>
    </row>
    <row r="23" spans="1:4">
      <c r="A23" s="2"/>
      <c r="B23" s="2"/>
      <c r="C23" s="2"/>
      <c r="D23" s="2"/>
    </row>
    <row r="24" spans="1:4">
      <c r="A24" s="2"/>
      <c r="B24" s="2"/>
      <c r="C24" s="2"/>
      <c r="D24" s="2"/>
    </row>
    <row r="25" spans="1:4">
      <c r="A25" s="2"/>
      <c r="B25" s="2"/>
      <c r="C25" s="2"/>
      <c r="D25" s="2"/>
    </row>
    <row r="26" spans="1:4">
      <c r="A26" s="2"/>
      <c r="B26" s="2"/>
      <c r="C26" s="2"/>
      <c r="D26" s="2"/>
    </row>
    <row r="27" spans="1:4">
      <c r="A27" s="2"/>
      <c r="B27" s="2"/>
      <c r="C27" s="2"/>
      <c r="D27" s="2"/>
    </row>
    <row r="28" spans="1:4">
      <c r="A28" s="2"/>
      <c r="B28" s="2"/>
      <c r="C28" s="2"/>
      <c r="D28" s="2"/>
    </row>
    <row r="29" spans="1:4">
      <c r="A29" s="2"/>
      <c r="B29" s="2"/>
      <c r="C29" s="2"/>
      <c r="D29" s="2"/>
    </row>
    <row r="30" spans="1:4">
      <c r="A30" s="2"/>
      <c r="B30" s="2"/>
      <c r="C30" s="2"/>
      <c r="D30" s="2"/>
    </row>
    <row r="31" spans="1:4">
      <c r="A31" s="2"/>
      <c r="B31" s="2"/>
      <c r="C31" s="2"/>
      <c r="D31" s="2"/>
    </row>
    <row r="32" spans="1:4">
      <c r="A32" s="2"/>
      <c r="B32" s="2"/>
      <c r="C32" s="2"/>
      <c r="D32" s="80"/>
    </row>
    <row r="33" spans="1:4">
      <c r="A33" s="2"/>
      <c r="B33" s="2"/>
      <c r="C33" s="2"/>
      <c r="D33" s="80"/>
    </row>
    <row r="34" spans="1:4">
      <c r="A34" s="2"/>
      <c r="B34" s="2"/>
      <c r="C34" s="2"/>
      <c r="D34" s="2"/>
    </row>
    <row r="35" spans="1:4">
      <c r="A35" s="2"/>
      <c r="B35" s="2"/>
      <c r="C35" s="2"/>
      <c r="D35" s="2"/>
    </row>
    <row r="36" spans="1:4">
      <c r="A36" s="2"/>
      <c r="B36" s="2"/>
      <c r="C36" s="2"/>
      <c r="D36" s="2"/>
    </row>
    <row r="37" spans="1:4">
      <c r="A37" s="2"/>
      <c r="B37" s="2"/>
      <c r="C37" s="2"/>
      <c r="D37" s="2"/>
    </row>
    <row r="38" spans="1:4">
      <c r="A38" s="2"/>
      <c r="B38" s="2"/>
      <c r="C38" s="2"/>
      <c r="D38" s="2"/>
    </row>
    <row r="39" spans="1:4">
      <c r="A39" s="2"/>
      <c r="B39" s="2"/>
      <c r="C39" s="2"/>
      <c r="D39" s="2"/>
    </row>
    <row r="40" spans="1:4">
      <c r="A40" s="2"/>
      <c r="B40" s="2"/>
      <c r="C40" s="2"/>
      <c r="D40" s="2"/>
    </row>
    <row r="41" spans="1:4">
      <c r="A41" s="2"/>
      <c r="B41" s="2"/>
      <c r="C41" s="2"/>
      <c r="D41" s="2"/>
    </row>
    <row r="42" spans="1:4">
      <c r="A42" s="2"/>
      <c r="B42" s="2"/>
      <c r="C42" s="2"/>
      <c r="D42" s="2"/>
    </row>
    <row r="43" spans="1:4">
      <c r="A43" s="2"/>
      <c r="B43" s="2"/>
      <c r="C43" s="2"/>
      <c r="D43" s="2"/>
    </row>
    <row r="44" spans="1:4">
      <c r="A44" s="2"/>
      <c r="B44" s="2"/>
      <c r="C44" s="2"/>
      <c r="D44" s="2"/>
    </row>
    <row r="45" spans="1:4">
      <c r="A45" s="2"/>
      <c r="B45" s="2"/>
      <c r="C45" s="2"/>
      <c r="D45" s="2"/>
    </row>
    <row r="46" spans="1:4">
      <c r="A46" s="2"/>
      <c r="B46" s="2"/>
      <c r="C46" s="2"/>
      <c r="D46" s="2"/>
    </row>
    <row r="47" spans="1:4">
      <c r="A47" s="2"/>
      <c r="B47" s="2"/>
      <c r="C47" s="2"/>
      <c r="D47" s="2"/>
    </row>
    <row r="48" spans="1:4">
      <c r="A48" s="2"/>
      <c r="B48" s="2"/>
      <c r="C48" s="2"/>
      <c r="D48" s="2"/>
    </row>
    <row r="49" spans="1:4">
      <c r="A49" s="2"/>
      <c r="B49" s="2"/>
      <c r="C49" s="2"/>
      <c r="D49" s="2"/>
    </row>
    <row r="50" spans="1:4">
      <c r="A50" s="2"/>
      <c r="B50" s="2"/>
      <c r="C50" s="2"/>
      <c r="D50" s="2"/>
    </row>
    <row r="51" spans="1:4">
      <c r="A51" s="2"/>
      <c r="B51" s="2"/>
      <c r="C51" s="2"/>
      <c r="D51" s="2"/>
    </row>
    <row r="52" spans="1:4">
      <c r="A52" s="2"/>
      <c r="B52" s="2"/>
      <c r="C52" s="2"/>
      <c r="D52" s="2"/>
    </row>
    <row r="53" spans="1:4">
      <c r="A53" s="2"/>
      <c r="B53" s="2"/>
      <c r="C53" s="2"/>
      <c r="D53" s="2"/>
    </row>
    <row r="54" spans="1:4">
      <c r="A54" s="2"/>
      <c r="B54" s="2"/>
      <c r="C54" s="2"/>
      <c r="D54" s="2"/>
    </row>
    <row r="55" spans="1:4">
      <c r="A55" s="2"/>
      <c r="B55" s="2"/>
      <c r="C55" s="2"/>
      <c r="D55" s="2"/>
    </row>
    <row r="56" spans="1:4">
      <c r="A56" s="2"/>
      <c r="B56" s="2"/>
      <c r="C56" s="2"/>
      <c r="D56" s="2"/>
    </row>
    <row r="57" spans="1:4">
      <c r="A57" s="2"/>
      <c r="B57" s="2"/>
      <c r="C57" s="2"/>
      <c r="D57" s="2"/>
    </row>
    <row r="58" spans="1:4">
      <c r="A58" s="2"/>
      <c r="B58" s="2"/>
      <c r="C58" s="2"/>
      <c r="D58" s="2"/>
    </row>
    <row r="59" spans="1:4">
      <c r="A59" s="2"/>
      <c r="B59" s="2"/>
      <c r="C59" s="2"/>
      <c r="D59" s="2"/>
    </row>
    <row r="60" spans="1:4">
      <c r="A60" s="2"/>
      <c r="B60" s="2"/>
      <c r="C60" s="2"/>
      <c r="D60" s="2"/>
    </row>
    <row r="61" spans="1:4">
      <c r="A61" s="2"/>
      <c r="B61" s="2"/>
      <c r="C61" s="2"/>
      <c r="D61" s="2"/>
    </row>
    <row r="62" spans="1:4">
      <c r="A62" s="2"/>
      <c r="B62" s="2"/>
      <c r="C62" s="2"/>
      <c r="D62" s="2"/>
    </row>
    <row r="63" spans="1:4">
      <c r="A63" s="2"/>
      <c r="B63" s="2"/>
      <c r="C63" s="2"/>
      <c r="D63" s="2"/>
    </row>
    <row r="64" spans="1:4">
      <c r="A64" s="2"/>
      <c r="B64" s="2"/>
      <c r="C64" s="2"/>
      <c r="D64" s="2"/>
    </row>
    <row r="65" spans="1:4">
      <c r="A65" s="2"/>
      <c r="B65" s="2"/>
      <c r="C65" s="2"/>
      <c r="D65" s="2"/>
    </row>
    <row r="66" spans="1:4">
      <c r="A66" s="2"/>
      <c r="B66" s="2"/>
      <c r="C66" s="2"/>
      <c r="D66" s="2"/>
    </row>
    <row r="67" spans="1:4">
      <c r="A67" s="2"/>
      <c r="B67" s="2"/>
      <c r="C67" s="2"/>
      <c r="D67" s="2"/>
    </row>
    <row r="68" spans="1:4">
      <c r="A68" s="2"/>
      <c r="B68" s="2"/>
      <c r="C68" s="2"/>
      <c r="D68" s="2"/>
    </row>
    <row r="69" spans="1:4">
      <c r="A69" s="2"/>
      <c r="B69" s="2"/>
      <c r="C69" s="2"/>
      <c r="D69" s="2"/>
    </row>
    <row r="70" spans="1:4">
      <c r="A70" s="2"/>
      <c r="B70" s="2"/>
      <c r="C70" s="2"/>
      <c r="D70" s="2"/>
    </row>
    <row r="71" spans="1:4">
      <c r="A71" s="2"/>
      <c r="B71" s="2"/>
      <c r="C71" s="2"/>
      <c r="D71" s="2"/>
    </row>
    <row r="72" spans="1:4">
      <c r="A72" s="2"/>
      <c r="B72" s="2"/>
      <c r="C72" s="2"/>
      <c r="D72" s="2"/>
    </row>
    <row r="73" spans="1:4">
      <c r="A73" s="45"/>
    </row>
    <row r="74" spans="1:4">
      <c r="A74" s="45"/>
    </row>
    <row r="75" spans="1:4">
      <c r="A75" s="45"/>
    </row>
    <row r="76" spans="1:4">
      <c r="A76" s="45"/>
    </row>
    <row r="77" spans="1:4">
      <c r="A77" s="45"/>
      <c r="B77" s="54"/>
      <c r="C77" s="138"/>
      <c r="D77" s="67"/>
    </row>
    <row r="78" spans="1:4">
      <c r="A78" s="45"/>
    </row>
    <row r="79" spans="1:4">
      <c r="A79" s="45"/>
    </row>
    <row r="80" spans="1:4">
      <c r="A80" s="45"/>
    </row>
    <row r="81" spans="1:5">
      <c r="A81" s="45"/>
      <c r="D81" s="155"/>
    </row>
    <row r="82" spans="1:5">
      <c r="A82" s="45" t="s">
        <v>148</v>
      </c>
      <c r="B82" s="46"/>
      <c r="C82" s="47" t="s">
        <v>0</v>
      </c>
      <c r="D82" s="139"/>
      <c r="E82" s="48"/>
    </row>
    <row r="83" spans="1:5">
      <c r="A83" s="227" t="s">
        <v>149</v>
      </c>
      <c r="B83" s="54" t="s">
        <v>150</v>
      </c>
      <c r="C83" s="55" t="s">
        <v>134</v>
      </c>
      <c r="E83" s="2"/>
    </row>
    <row r="84" spans="1:5">
      <c r="A84" s="228"/>
      <c r="B84" s="54" t="s">
        <v>151</v>
      </c>
      <c r="C84" s="69" t="s">
        <v>134</v>
      </c>
      <c r="D84" s="143"/>
      <c r="E84" s="34"/>
    </row>
    <row r="85" spans="1:5">
      <c r="A85" s="228"/>
      <c r="B85" s="2" t="s">
        <v>152</v>
      </c>
      <c r="C85" s="40" t="s">
        <v>153</v>
      </c>
      <c r="D85" s="149"/>
      <c r="E85" s="72"/>
    </row>
    <row r="86" spans="1:5">
      <c r="A86" s="228"/>
      <c r="B86" s="2" t="s">
        <v>230</v>
      </c>
      <c r="C86" s="40" t="s">
        <v>153</v>
      </c>
      <c r="D86" s="149"/>
      <c r="E86" s="72"/>
    </row>
    <row r="87" spans="1:5">
      <c r="A87" s="228"/>
      <c r="B87" s="2" t="s">
        <v>231</v>
      </c>
      <c r="C87" s="40" t="s">
        <v>153</v>
      </c>
      <c r="D87" s="150"/>
    </row>
    <row r="88" spans="1:5">
      <c r="A88" s="228"/>
      <c r="B88" s="2" t="s">
        <v>232</v>
      </c>
      <c r="C88" s="40" t="s">
        <v>153</v>
      </c>
      <c r="D88" s="150"/>
    </row>
    <row r="89" spans="1:5">
      <c r="A89" s="228"/>
      <c r="B89" s="2" t="s">
        <v>155</v>
      </c>
      <c r="C89" s="40" t="s">
        <v>156</v>
      </c>
    </row>
    <row r="90" spans="1:5" ht="18">
      <c r="A90" s="228"/>
      <c r="B90" s="2" t="s">
        <v>223</v>
      </c>
      <c r="C90" s="40" t="s">
        <v>224</v>
      </c>
    </row>
    <row r="91" spans="1:5">
      <c r="A91" s="228"/>
      <c r="B91" s="2" t="s">
        <v>233</v>
      </c>
      <c r="C91" s="61" t="s">
        <v>3</v>
      </c>
      <c r="D91" s="150"/>
      <c r="E91" s="4"/>
    </row>
    <row r="92" spans="1:5">
      <c r="A92" s="228"/>
      <c r="B92" s="2" t="s">
        <v>234</v>
      </c>
      <c r="C92" s="40" t="s">
        <v>134</v>
      </c>
      <c r="D92" s="150"/>
    </row>
    <row r="93" spans="1:5">
      <c r="A93" s="228"/>
      <c r="B93" s="2" t="s">
        <v>235</v>
      </c>
      <c r="C93" s="40" t="s">
        <v>134</v>
      </c>
      <c r="D93" s="150"/>
    </row>
    <row r="94" spans="1:5">
      <c r="A94" s="228"/>
      <c r="B94" s="2" t="s">
        <v>236</v>
      </c>
      <c r="C94" s="40" t="s">
        <v>15</v>
      </c>
      <c r="D94" s="150"/>
    </row>
    <row r="95" spans="1:5">
      <c r="A95" s="228"/>
      <c r="B95" s="2" t="s">
        <v>237</v>
      </c>
      <c r="C95" s="40" t="s">
        <v>134</v>
      </c>
      <c r="D95" s="150"/>
    </row>
    <row r="96" spans="1:5">
      <c r="A96" s="228"/>
      <c r="B96" s="2" t="s">
        <v>238</v>
      </c>
      <c r="C96" s="40" t="s">
        <v>134</v>
      </c>
      <c r="D96" s="150"/>
    </row>
    <row r="97" spans="1:5">
      <c r="A97" s="228"/>
      <c r="B97" s="2" t="s">
        <v>276</v>
      </c>
      <c r="C97" s="40" t="s">
        <v>15</v>
      </c>
      <c r="D97" s="150"/>
    </row>
    <row r="98" spans="1:5">
      <c r="A98" s="228"/>
      <c r="B98" s="2" t="s">
        <v>159</v>
      </c>
      <c r="C98" s="40" t="s">
        <v>15</v>
      </c>
      <c r="D98" s="120"/>
      <c r="E98" s="56"/>
    </row>
    <row r="99" spans="1:5">
      <c r="A99" s="228"/>
      <c r="B99" s="2" t="s">
        <v>160</v>
      </c>
      <c r="C99" s="40" t="s">
        <v>15</v>
      </c>
      <c r="D99" s="120"/>
      <c r="E99" s="56"/>
    </row>
    <row r="100" spans="1:5">
      <c r="A100" s="228"/>
      <c r="B100" s="2" t="s">
        <v>161</v>
      </c>
      <c r="C100" s="40" t="s">
        <v>15</v>
      </c>
      <c r="D100" s="120"/>
      <c r="E100" s="56"/>
    </row>
    <row r="101" spans="1:5">
      <c r="A101" s="228"/>
      <c r="B101" s="2" t="s">
        <v>162</v>
      </c>
      <c r="C101" s="40" t="s">
        <v>163</v>
      </c>
      <c r="D101" s="120"/>
      <c r="E101" s="56"/>
    </row>
    <row r="102" spans="1:5">
      <c r="A102" s="228"/>
      <c r="B102" s="2" t="s">
        <v>164</v>
      </c>
      <c r="C102" s="40" t="s">
        <v>163</v>
      </c>
      <c r="D102" s="120"/>
      <c r="E102" s="56"/>
    </row>
    <row r="103" spans="1:5">
      <c r="A103" s="229"/>
      <c r="B103" s="6" t="s">
        <v>165</v>
      </c>
      <c r="C103" s="40" t="s">
        <v>15</v>
      </c>
      <c r="D103" s="43">
        <f>1-(D98+D99+D100+D102)</f>
        <v>1</v>
      </c>
      <c r="E103" s="43">
        <f t="shared" ref="E103" si="0">1-(E98+E99+E100+E102)</f>
        <v>1</v>
      </c>
    </row>
    <row r="104" spans="1:5">
      <c r="A104" s="227" t="s">
        <v>166</v>
      </c>
      <c r="B104" s="41" t="s">
        <v>167</v>
      </c>
      <c r="C104" s="39" t="s">
        <v>12</v>
      </c>
      <c r="D104" s="2"/>
      <c r="E104" s="2"/>
    </row>
    <row r="105" spans="1:5">
      <c r="A105" s="228"/>
      <c r="B105" s="2" t="s">
        <v>168</v>
      </c>
      <c r="C105" s="40" t="s">
        <v>12</v>
      </c>
      <c r="D105" s="159" t="str">
        <f>IF(D111&gt;0.0001,IF(D107&gt;0.0001,D104-2.442*((1-D107)+9*D111),"-"),"-")</f>
        <v>-</v>
      </c>
      <c r="E105" s="159" t="str">
        <f>IF(E111&gt;0.0001,IF(E107&gt;0.0001,E104-2.442*((1-E107)+9*E111),"-"),"-")</f>
        <v>-</v>
      </c>
    </row>
    <row r="106" spans="1:5">
      <c r="A106" s="228"/>
      <c r="B106" s="2" t="s">
        <v>169</v>
      </c>
      <c r="C106" s="40" t="s">
        <v>15</v>
      </c>
      <c r="D106" s="160"/>
    </row>
    <row r="107" spans="1:5">
      <c r="A107" s="228"/>
      <c r="B107" s="2" t="s">
        <v>226</v>
      </c>
      <c r="C107" s="40" t="s">
        <v>15</v>
      </c>
      <c r="D107" s="160"/>
    </row>
    <row r="108" spans="1:5">
      <c r="A108" s="228"/>
      <c r="B108" s="2" t="s">
        <v>288</v>
      </c>
      <c r="C108" s="61" t="s">
        <v>3</v>
      </c>
      <c r="D108" s="163"/>
      <c r="E108" s="163"/>
    </row>
    <row r="109" spans="1:5">
      <c r="A109" s="228"/>
      <c r="B109" s="2" t="s">
        <v>171</v>
      </c>
      <c r="C109" s="40" t="s">
        <v>15</v>
      </c>
    </row>
    <row r="110" spans="1:5">
      <c r="A110" s="228"/>
      <c r="B110" s="2" t="s">
        <v>172</v>
      </c>
      <c r="C110" s="40" t="s">
        <v>15</v>
      </c>
    </row>
    <row r="111" spans="1:5">
      <c r="A111" s="228"/>
      <c r="B111" s="2" t="s">
        <v>173</v>
      </c>
      <c r="C111" s="40" t="s">
        <v>15</v>
      </c>
    </row>
    <row r="112" spans="1:5">
      <c r="A112" s="229"/>
      <c r="B112" s="6" t="s">
        <v>174</v>
      </c>
      <c r="C112" s="40" t="s">
        <v>15</v>
      </c>
      <c r="D112" s="6"/>
      <c r="E112" s="6"/>
    </row>
    <row r="113" spans="1:5">
      <c r="A113" s="227" t="s">
        <v>113</v>
      </c>
      <c r="B113" s="41" t="s">
        <v>167</v>
      </c>
      <c r="C113" s="39" t="s">
        <v>12</v>
      </c>
      <c r="D113" s="41"/>
      <c r="E113" s="41"/>
    </row>
    <row r="114" spans="1:5">
      <c r="A114" s="228"/>
      <c r="B114" s="2" t="s">
        <v>168</v>
      </c>
      <c r="C114" s="40" t="s">
        <v>12</v>
      </c>
      <c r="D114" s="159" t="str">
        <f>IF(D122&gt;0.0001,IF(D117&gt;0.0001,D113-2.442*(D117+9*D122),"-"),"-")</f>
        <v>-</v>
      </c>
      <c r="E114" s="159" t="str">
        <f>IF(E122&gt;0.0001,IF(E117&gt;0.0001,E113-2.442*(E117+9*E122),"-"),"-")</f>
        <v>-</v>
      </c>
    </row>
    <row r="115" spans="1:5">
      <c r="A115" s="228"/>
      <c r="B115" s="2" t="s">
        <v>175</v>
      </c>
      <c r="C115" s="40" t="s">
        <v>15</v>
      </c>
    </row>
    <row r="116" spans="1:5">
      <c r="A116" s="228"/>
      <c r="B116" s="2" t="s">
        <v>176</v>
      </c>
      <c r="C116" s="40" t="s">
        <v>177</v>
      </c>
      <c r="D116" s="1"/>
      <c r="E116" s="1"/>
    </row>
    <row r="117" spans="1:5">
      <c r="A117" s="228"/>
      <c r="B117" s="2" t="s">
        <v>170</v>
      </c>
      <c r="C117" s="40" t="s">
        <v>15</v>
      </c>
      <c r="D117" s="17"/>
      <c r="E117" s="17"/>
    </row>
    <row r="118" spans="1:5">
      <c r="A118" s="228"/>
      <c r="B118" s="2" t="s">
        <v>227</v>
      </c>
      <c r="C118" s="61" t="s">
        <v>3</v>
      </c>
      <c r="D118" s="2"/>
      <c r="E118" s="2"/>
    </row>
    <row r="119" spans="1:5">
      <c r="A119" s="228"/>
      <c r="B119" s="2" t="s">
        <v>288</v>
      </c>
      <c r="C119" s="61" t="s">
        <v>3</v>
      </c>
      <c r="D119" s="163"/>
      <c r="E119" s="163"/>
    </row>
    <row r="120" spans="1:5">
      <c r="A120" s="228"/>
      <c r="B120" s="2" t="s">
        <v>171</v>
      </c>
      <c r="C120" s="40" t="s">
        <v>15</v>
      </c>
      <c r="D120" s="2"/>
      <c r="E120" s="2"/>
    </row>
    <row r="121" spans="1:5">
      <c r="A121" s="228"/>
      <c r="B121" s="2" t="s">
        <v>172</v>
      </c>
      <c r="C121" s="40" t="s">
        <v>15</v>
      </c>
      <c r="D121" s="2"/>
      <c r="E121" s="2"/>
    </row>
    <row r="122" spans="1:5">
      <c r="A122" s="228"/>
      <c r="B122" s="2" t="s">
        <v>173</v>
      </c>
      <c r="C122" s="40" t="s">
        <v>15</v>
      </c>
      <c r="D122" s="2"/>
      <c r="E122" s="2"/>
    </row>
    <row r="123" spans="1:5">
      <c r="A123" s="228"/>
      <c r="B123" s="2" t="s">
        <v>174</v>
      </c>
      <c r="C123" s="40" t="s">
        <v>15</v>
      </c>
      <c r="D123" s="2"/>
      <c r="E123" s="2"/>
    </row>
    <row r="124" spans="1:5">
      <c r="A124" s="228"/>
      <c r="B124" s="2" t="s">
        <v>178</v>
      </c>
      <c r="C124" s="59" t="s">
        <v>3</v>
      </c>
      <c r="D124" s="2"/>
      <c r="E124" s="2"/>
    </row>
    <row r="125" spans="1:5">
      <c r="A125" s="228"/>
      <c r="B125" s="2" t="s">
        <v>179</v>
      </c>
      <c r="C125" s="40" t="s">
        <v>15</v>
      </c>
      <c r="D125" s="2"/>
      <c r="E125" s="2"/>
    </row>
    <row r="126" spans="1:5">
      <c r="A126" s="228"/>
      <c r="B126" s="1" t="s">
        <v>180</v>
      </c>
      <c r="C126" s="59" t="s">
        <v>3</v>
      </c>
      <c r="D126" s="2"/>
      <c r="E126" s="2"/>
    </row>
    <row r="127" spans="1:5">
      <c r="A127" s="228"/>
      <c r="B127" s="2" t="s">
        <v>181</v>
      </c>
      <c r="C127" s="40" t="s">
        <v>240</v>
      </c>
      <c r="D127" s="2"/>
      <c r="E127" s="2"/>
    </row>
    <row r="128" spans="1:5">
      <c r="A128" s="228"/>
      <c r="B128" s="2" t="s">
        <v>182</v>
      </c>
      <c r="C128" s="40"/>
      <c r="D128" s="2"/>
      <c r="E128" s="2"/>
    </row>
    <row r="129" spans="1:6">
      <c r="A129" s="228"/>
      <c r="B129" s="2" t="s">
        <v>183</v>
      </c>
      <c r="C129" s="40"/>
      <c r="D129" s="2"/>
      <c r="E129" s="2"/>
    </row>
    <row r="130" spans="1:6">
      <c r="A130" s="228"/>
      <c r="B130" s="2" t="s">
        <v>184</v>
      </c>
      <c r="C130" s="40"/>
      <c r="D130" s="2"/>
      <c r="E130" s="2"/>
    </row>
    <row r="131" spans="1:6">
      <c r="A131" s="228"/>
      <c r="B131" s="2" t="s">
        <v>185</v>
      </c>
      <c r="C131" s="40"/>
      <c r="D131" s="2"/>
      <c r="E131" s="2"/>
    </row>
    <row r="132" spans="1:6">
      <c r="A132" s="228"/>
      <c r="B132" s="2" t="s">
        <v>243</v>
      </c>
      <c r="C132" s="59" t="s">
        <v>153</v>
      </c>
      <c r="D132" s="2"/>
      <c r="E132" s="2"/>
    </row>
    <row r="133" spans="1:6">
      <c r="A133" s="228"/>
      <c r="B133" s="2" t="s">
        <v>244</v>
      </c>
      <c r="C133" s="59" t="s">
        <v>153</v>
      </c>
      <c r="D133" s="2"/>
      <c r="E133" s="2"/>
    </row>
    <row r="134" spans="1:6">
      <c r="A134" s="228"/>
      <c r="B134" s="2" t="s">
        <v>245</v>
      </c>
      <c r="C134" s="59" t="s">
        <v>153</v>
      </c>
      <c r="D134" s="2"/>
      <c r="E134" s="2"/>
    </row>
    <row r="135" spans="1:6">
      <c r="A135" s="228"/>
      <c r="B135" s="2" t="s">
        <v>186</v>
      </c>
      <c r="C135" s="40"/>
      <c r="D135" s="2"/>
      <c r="E135" s="2"/>
    </row>
    <row r="136" spans="1:6">
      <c r="A136" s="228"/>
      <c r="B136" s="2" t="s">
        <v>281</v>
      </c>
      <c r="C136" s="40" t="s">
        <v>282</v>
      </c>
      <c r="D136" s="64"/>
      <c r="E136" s="32"/>
    </row>
    <row r="137" spans="1:6">
      <c r="A137" s="228"/>
      <c r="B137" s="2" t="s">
        <v>283</v>
      </c>
      <c r="C137" s="40" t="s">
        <v>284</v>
      </c>
      <c r="D137" s="79"/>
      <c r="E137" s="32"/>
    </row>
    <row r="138" spans="1:6">
      <c r="A138" s="228"/>
      <c r="B138" s="2" t="s">
        <v>285</v>
      </c>
      <c r="C138" s="40" t="s">
        <v>284</v>
      </c>
      <c r="D138" s="79"/>
      <c r="E138" s="32"/>
      <c r="F138">
        <v>1</v>
      </c>
    </row>
    <row r="139" spans="1:6">
      <c r="A139" s="229"/>
      <c r="B139" s="2" t="s">
        <v>286</v>
      </c>
      <c r="C139" s="40" t="s">
        <v>287</v>
      </c>
      <c r="D139" s="156" t="e">
        <f>((D137/(D138*2))*D136)/(D83/1000)</f>
        <v>#DIV/0!</v>
      </c>
      <c r="E139" s="156" t="e">
        <f>((E137/(E138*2))*E136)/(E83/1000)</f>
        <v>#DIV/0!</v>
      </c>
    </row>
    <row r="140" spans="1:6">
      <c r="A140" s="227" t="s">
        <v>187</v>
      </c>
      <c r="B140" s="70" t="s">
        <v>188</v>
      </c>
      <c r="C140" s="39" t="s">
        <v>12</v>
      </c>
      <c r="D140" s="41"/>
      <c r="E140" s="41"/>
    </row>
    <row r="141" spans="1:6" ht="17.25">
      <c r="A141" s="228"/>
      <c r="B141" s="2" t="s">
        <v>189</v>
      </c>
      <c r="C141" s="42" t="s">
        <v>190</v>
      </c>
      <c r="D141" s="2"/>
      <c r="E141" s="2"/>
    </row>
    <row r="142" spans="1:6">
      <c r="A142" s="228"/>
      <c r="B142" s="2" t="s">
        <v>191</v>
      </c>
      <c r="C142" s="40" t="s">
        <v>12</v>
      </c>
      <c r="D142" s="2"/>
      <c r="E142" s="2"/>
    </row>
    <row r="143" spans="1:6" ht="17.25">
      <c r="A143" s="228"/>
      <c r="B143" s="2" t="s">
        <v>167</v>
      </c>
      <c r="C143" s="42" t="s">
        <v>190</v>
      </c>
      <c r="D143" s="2"/>
      <c r="E143" s="2"/>
    </row>
    <row r="144" spans="1:6" ht="18">
      <c r="A144" s="228"/>
      <c r="B144" s="2" t="s">
        <v>247</v>
      </c>
      <c r="C144" s="42" t="s">
        <v>190</v>
      </c>
      <c r="D144" s="2"/>
      <c r="E144" s="2"/>
    </row>
    <row r="145" spans="1:5" ht="18">
      <c r="A145" s="228"/>
      <c r="B145" s="2" t="s">
        <v>248</v>
      </c>
      <c r="C145" s="42" t="s">
        <v>190</v>
      </c>
      <c r="D145" s="2"/>
      <c r="E145" s="2"/>
    </row>
    <row r="146" spans="1:5" ht="17.25">
      <c r="A146" s="228"/>
      <c r="B146" s="2" t="s">
        <v>249</v>
      </c>
      <c r="C146" s="42" t="s">
        <v>193</v>
      </c>
      <c r="D146" s="2"/>
      <c r="E146" s="2"/>
    </row>
    <row r="147" spans="1:5" ht="17.25">
      <c r="A147" s="228"/>
      <c r="B147" s="2" t="s">
        <v>250</v>
      </c>
      <c r="C147" s="42" t="s">
        <v>193</v>
      </c>
      <c r="D147" s="2"/>
      <c r="E147" s="2"/>
    </row>
    <row r="148" spans="1:5" ht="18">
      <c r="A148" s="228"/>
      <c r="B148" s="2" t="s">
        <v>251</v>
      </c>
      <c r="C148" s="40" t="s">
        <v>252</v>
      </c>
      <c r="D148" s="2"/>
      <c r="E148" s="2"/>
    </row>
    <row r="149" spans="1:5" ht="18">
      <c r="A149" s="228"/>
      <c r="B149" s="2" t="s">
        <v>253</v>
      </c>
      <c r="C149" s="40" t="s">
        <v>254</v>
      </c>
      <c r="D149" s="2"/>
      <c r="E149" s="2"/>
    </row>
    <row r="150" spans="1:5">
      <c r="A150" s="228"/>
      <c r="B150" s="2" t="s">
        <v>255</v>
      </c>
      <c r="C150" s="40" t="s">
        <v>156</v>
      </c>
      <c r="D150" s="2"/>
      <c r="E150" s="2"/>
    </row>
    <row r="151" spans="1:5">
      <c r="A151" s="228"/>
      <c r="B151" s="2" t="s">
        <v>196</v>
      </c>
      <c r="C151" s="40" t="s">
        <v>156</v>
      </c>
      <c r="D151" s="2"/>
      <c r="E151" s="2"/>
    </row>
    <row r="152" spans="1:5" ht="18">
      <c r="A152" s="228"/>
      <c r="B152" s="2" t="s">
        <v>264</v>
      </c>
      <c r="C152" s="40" t="s">
        <v>198</v>
      </c>
      <c r="D152" s="60"/>
      <c r="E152" s="2"/>
    </row>
    <row r="153" spans="1:5" ht="18">
      <c r="A153" s="228"/>
      <c r="B153" s="2" t="s">
        <v>197</v>
      </c>
      <c r="C153" s="40" t="s">
        <v>198</v>
      </c>
      <c r="D153" s="2"/>
      <c r="E153" s="2"/>
    </row>
    <row r="154" spans="1:5" ht="18">
      <c r="A154" s="228"/>
      <c r="B154" s="2" t="s">
        <v>275</v>
      </c>
      <c r="C154" s="40" t="s">
        <v>198</v>
      </c>
      <c r="D154" s="2"/>
      <c r="E154" s="2"/>
    </row>
    <row r="155" spans="1:5">
      <c r="A155" s="228"/>
      <c r="B155" s="2" t="s">
        <v>200</v>
      </c>
      <c r="C155" s="40" t="s">
        <v>198</v>
      </c>
      <c r="D155" s="2"/>
      <c r="E155" s="2"/>
    </row>
    <row r="156" spans="1:5" ht="18">
      <c r="A156" s="228"/>
      <c r="B156" s="2" t="s">
        <v>201</v>
      </c>
      <c r="C156" s="40" t="s">
        <v>198</v>
      </c>
      <c r="D156" s="2"/>
      <c r="E156" s="2"/>
    </row>
    <row r="157" spans="1:5" ht="18">
      <c r="A157" s="228"/>
      <c r="B157" s="2" t="s">
        <v>256</v>
      </c>
      <c r="C157" s="40" t="s">
        <v>198</v>
      </c>
      <c r="D157" s="2"/>
      <c r="E157" s="2"/>
    </row>
    <row r="158" spans="1:5" ht="18">
      <c r="A158" s="229"/>
      <c r="B158" s="6" t="s">
        <v>257</v>
      </c>
      <c r="C158" s="38" t="s">
        <v>198</v>
      </c>
      <c r="D158" s="6"/>
      <c r="E158" s="6"/>
    </row>
    <row r="159" spans="1:5">
      <c r="A159" s="227" t="s">
        <v>258</v>
      </c>
      <c r="B159" s="2" t="s">
        <v>169</v>
      </c>
      <c r="C159" s="40" t="s">
        <v>15</v>
      </c>
      <c r="D159" s="2"/>
      <c r="E159" s="2"/>
    </row>
    <row r="160" spans="1:5">
      <c r="A160" s="228"/>
      <c r="B160" s="2" t="s">
        <v>170</v>
      </c>
      <c r="C160" s="40" t="s">
        <v>15</v>
      </c>
      <c r="D160" s="2"/>
      <c r="E160" s="2"/>
    </row>
    <row r="161" spans="1:5">
      <c r="A161" s="228"/>
      <c r="B161" s="2" t="s">
        <v>171</v>
      </c>
      <c r="C161" s="40" t="s">
        <v>15</v>
      </c>
      <c r="D161" s="2"/>
      <c r="E161" s="2"/>
    </row>
    <row r="162" spans="1:5">
      <c r="A162" s="228"/>
      <c r="B162" s="2" t="s">
        <v>172</v>
      </c>
      <c r="C162" s="40" t="s">
        <v>15</v>
      </c>
      <c r="D162" s="2"/>
      <c r="E162" s="2"/>
    </row>
    <row r="163" spans="1:5" ht="15" customHeight="1">
      <c r="A163" s="228"/>
      <c r="B163" s="2" t="s">
        <v>173</v>
      </c>
      <c r="C163" s="40" t="s">
        <v>15</v>
      </c>
      <c r="D163" s="2"/>
      <c r="E163" s="2"/>
    </row>
    <row r="164" spans="1:5">
      <c r="A164" s="229"/>
      <c r="B164" s="6" t="s">
        <v>174</v>
      </c>
      <c r="C164" s="38" t="s">
        <v>15</v>
      </c>
      <c r="D164" s="6"/>
      <c r="E164" s="6"/>
    </row>
    <row r="165" spans="1:5">
      <c r="A165" s="234" t="s">
        <v>259</v>
      </c>
      <c r="B165" s="2" t="s">
        <v>171</v>
      </c>
      <c r="C165" s="40" t="s">
        <v>15</v>
      </c>
      <c r="D165" s="2"/>
      <c r="E165" s="2"/>
    </row>
    <row r="166" spans="1:5">
      <c r="A166" s="235"/>
      <c r="B166" s="2" t="s">
        <v>172</v>
      </c>
      <c r="C166" s="40" t="s">
        <v>15</v>
      </c>
      <c r="D166" s="2"/>
      <c r="E166" s="2"/>
    </row>
    <row r="167" spans="1:5">
      <c r="A167" s="235"/>
      <c r="B167" s="2" t="s">
        <v>173</v>
      </c>
      <c r="C167" s="40" t="s">
        <v>15</v>
      </c>
      <c r="D167" s="2"/>
      <c r="E167" s="2"/>
    </row>
    <row r="168" spans="1:5">
      <c r="A168" s="236"/>
      <c r="B168" s="6" t="s">
        <v>174</v>
      </c>
      <c r="C168" s="38" t="s">
        <v>15</v>
      </c>
      <c r="D168" s="6"/>
      <c r="E168" s="6"/>
    </row>
    <row r="169" spans="1:5">
      <c r="A169" s="227" t="s">
        <v>202</v>
      </c>
      <c r="B169" s="2" t="s">
        <v>260</v>
      </c>
      <c r="C169" s="61" t="s">
        <v>3</v>
      </c>
      <c r="D169" s="2"/>
      <c r="E169" s="2"/>
    </row>
    <row r="170" spans="1:5">
      <c r="A170" s="228"/>
      <c r="B170" s="2" t="s">
        <v>261</v>
      </c>
      <c r="C170" s="40" t="s">
        <v>262</v>
      </c>
      <c r="D170" s="2"/>
      <c r="E170" s="2"/>
    </row>
    <row r="171" spans="1:5">
      <c r="A171" s="228"/>
      <c r="B171" s="2"/>
      <c r="C171" s="40"/>
      <c r="D171" s="2"/>
      <c r="E171" s="2"/>
    </row>
    <row r="172" spans="1:5">
      <c r="A172" s="228"/>
      <c r="B172" s="2"/>
      <c r="C172" s="40"/>
      <c r="D172" s="2"/>
      <c r="E172" s="2"/>
    </row>
    <row r="173" spans="1:5">
      <c r="A173" s="229"/>
      <c r="B173" s="2"/>
      <c r="C173" s="40"/>
      <c r="D173" s="2"/>
      <c r="E173" s="2"/>
    </row>
  </sheetData>
  <mergeCells count="7">
    <mergeCell ref="A165:A168"/>
    <mergeCell ref="A169:A173"/>
    <mergeCell ref="A83:A103"/>
    <mergeCell ref="A104:A112"/>
    <mergeCell ref="A113:A139"/>
    <mergeCell ref="A140:A158"/>
    <mergeCell ref="A159:A164"/>
  </mergeCells>
  <pageMargins left="0.7" right="0.7" top="0.78740157499999996" bottom="0.78740157499999996" header="0.3" footer="0.3"/>
  <legacyDrawing r:id="rId1"/>
</worksheet>
</file>

<file path=xl/worksheets/sheet115.xml><?xml version="1.0" encoding="utf-8"?>
<worksheet xmlns="http://schemas.openxmlformats.org/spreadsheetml/2006/main" xmlns:r="http://schemas.openxmlformats.org/officeDocument/2006/relationships" xmlns:xdr="http://schemas.openxmlformats.org/drawingml/2006/spreadsheetDrawing" xmlns:x14="http://schemas.microsoft.com/office/spreadsheetml/2009/9/main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00000000-0001-0000-7200-000000000000}">
  <dimension ref="A1:F173"/>
  <sheetViews>
    <sheetView zoomScale="90" zoomScaleNormal="90" workbookViewId="0">
      <selection activeCell="A28" sqref="A28"/>
    </sheetView>
  </sheetViews>
  <sheetFormatPr defaultColWidth="11.42578125" defaultRowHeight="15"/>
  <cols>
    <col min="1" max="1" width="24" bestFit="1" customWidth="1"/>
    <col min="2" max="2" width="37.7109375" bestFit="1" customWidth="1"/>
    <col min="3" max="3" width="10.7109375" bestFit="1" customWidth="1"/>
  </cols>
  <sheetData>
    <row r="1" spans="1:4" ht="30">
      <c r="A1" s="5" t="s">
        <v>127</v>
      </c>
      <c r="B1" s="2">
        <f>Gesamtübersicht!DK2</f>
        <v>0</v>
      </c>
      <c r="C1" s="2"/>
      <c r="D1" s="2"/>
    </row>
    <row r="2" spans="1:4">
      <c r="A2" s="5" t="s">
        <v>128</v>
      </c>
      <c r="B2" s="2">
        <f>Gesamtübersicht!DK3</f>
        <v>0</v>
      </c>
      <c r="C2" s="2"/>
      <c r="D2" s="2"/>
    </row>
    <row r="3" spans="1:4">
      <c r="A3" s="5" t="s">
        <v>7</v>
      </c>
      <c r="B3" s="9">
        <f>Gesamtübersicht!DK6</f>
        <v>0</v>
      </c>
      <c r="C3" s="2"/>
      <c r="D3" s="2"/>
    </row>
    <row r="4" spans="1:4">
      <c r="A4" s="5" t="s">
        <v>11</v>
      </c>
      <c r="B4" s="57">
        <f>Gesamtübersicht!DK9</f>
        <v>0</v>
      </c>
      <c r="C4" s="2" t="str">
        <f>Gesamtübersicht!B9</f>
        <v>MJ/kg</v>
      </c>
      <c r="D4" s="2"/>
    </row>
    <row r="5" spans="1:4">
      <c r="A5" s="5" t="s">
        <v>13</v>
      </c>
      <c r="B5" s="57">
        <f>Gesamtübersicht!DK10</f>
        <v>0</v>
      </c>
      <c r="C5" s="2" t="str">
        <f>Gesamtübersicht!B10</f>
        <v>MJ/kg</v>
      </c>
      <c r="D5" s="2"/>
    </row>
    <row r="6" spans="1:4">
      <c r="A6" s="5" t="s">
        <v>129</v>
      </c>
      <c r="B6" s="114">
        <f>Gesamtübersicht!DK11</f>
        <v>0</v>
      </c>
      <c r="C6" s="2" t="str">
        <f>Gesamtübersicht!B11</f>
        <v>Ma.-%</v>
      </c>
      <c r="D6" s="2"/>
    </row>
    <row r="7" spans="1:4">
      <c r="A7" s="5" t="s">
        <v>130</v>
      </c>
      <c r="B7" s="114">
        <f>Gesamtübersicht!DK12</f>
        <v>0</v>
      </c>
      <c r="C7" s="2" t="str">
        <f>Gesamtübersicht!B12</f>
        <v>Ma.-%</v>
      </c>
      <c r="D7" s="2"/>
    </row>
    <row r="8" spans="1:4">
      <c r="A8" s="5" t="s">
        <v>143</v>
      </c>
      <c r="B8" s="114" t="e">
        <f>Gesamtübersicht!#REF!</f>
        <v>#REF!</v>
      </c>
      <c r="C8" s="2" t="e">
        <f>Gesamtübersicht!#REF!</f>
        <v>#REF!</v>
      </c>
      <c r="D8" s="2"/>
    </row>
    <row r="9" spans="1:4">
      <c r="A9" s="5" t="s">
        <v>145</v>
      </c>
      <c r="B9" s="114" t="e">
        <f>Gesamtübersicht!#REF!</f>
        <v>#REF!</v>
      </c>
      <c r="C9" s="2" t="e">
        <f>Gesamtübersicht!#REF!</f>
        <v>#REF!</v>
      </c>
      <c r="D9" s="2"/>
    </row>
    <row r="10" spans="1:4">
      <c r="A10" s="5" t="s">
        <v>17</v>
      </c>
      <c r="B10" s="32">
        <f>Gesamtübersicht!DK13</f>
        <v>0</v>
      </c>
      <c r="C10" s="2" t="str">
        <f>Gesamtübersicht!B13</f>
        <v>kg/m³</v>
      </c>
      <c r="D10" s="2"/>
    </row>
    <row r="11" spans="1:4">
      <c r="A11" s="1"/>
      <c r="B11" s="9"/>
      <c r="C11" s="2"/>
      <c r="D11" s="2"/>
    </row>
    <row r="12" spans="1:4">
      <c r="A12" s="2"/>
      <c r="B12" s="2"/>
      <c r="C12" s="2"/>
      <c r="D12" s="2"/>
    </row>
    <row r="13" spans="1:4">
      <c r="A13" s="2"/>
      <c r="B13" s="2"/>
      <c r="C13" s="2"/>
      <c r="D13" s="2"/>
    </row>
    <row r="14" spans="1:4">
      <c r="A14" s="2"/>
      <c r="B14" s="2"/>
      <c r="C14" s="2"/>
      <c r="D14" s="2"/>
    </row>
    <row r="15" spans="1:4">
      <c r="A15" s="2"/>
      <c r="B15" s="2"/>
      <c r="C15" s="2"/>
      <c r="D15" s="2"/>
    </row>
    <row r="16" spans="1:4">
      <c r="A16" s="2"/>
      <c r="B16" s="2"/>
      <c r="C16" s="2"/>
      <c r="D16" s="2"/>
    </row>
    <row r="17" spans="1:4">
      <c r="A17" s="2"/>
      <c r="B17" s="2"/>
      <c r="C17" s="2"/>
      <c r="D17" s="2"/>
    </row>
    <row r="18" spans="1:4">
      <c r="A18" s="2"/>
      <c r="B18" s="2"/>
      <c r="C18" s="2"/>
      <c r="D18" s="2"/>
    </row>
    <row r="19" spans="1:4">
      <c r="A19" s="2"/>
      <c r="B19" s="2"/>
      <c r="C19" s="2"/>
      <c r="D19" s="2"/>
    </row>
    <row r="20" spans="1:4">
      <c r="A20" s="2"/>
      <c r="B20" s="2"/>
      <c r="C20" s="2"/>
      <c r="D20" s="2"/>
    </row>
    <row r="21" spans="1:4">
      <c r="A21" s="2"/>
      <c r="B21" s="2"/>
      <c r="C21" s="2"/>
      <c r="D21" s="2"/>
    </row>
    <row r="22" spans="1:4">
      <c r="A22" s="2"/>
      <c r="B22" s="2"/>
      <c r="C22" s="2"/>
      <c r="D22" s="2"/>
    </row>
    <row r="23" spans="1:4">
      <c r="A23" s="2"/>
      <c r="B23" s="2"/>
      <c r="C23" s="2"/>
      <c r="D23" s="2"/>
    </row>
    <row r="24" spans="1:4">
      <c r="A24" s="2"/>
      <c r="B24" s="2"/>
      <c r="C24" s="2"/>
      <c r="D24" s="2"/>
    </row>
    <row r="25" spans="1:4">
      <c r="A25" s="2"/>
      <c r="B25" s="2"/>
      <c r="C25" s="2"/>
      <c r="D25" s="2"/>
    </row>
    <row r="26" spans="1:4">
      <c r="A26" s="2"/>
      <c r="B26" s="2"/>
      <c r="C26" s="2"/>
      <c r="D26" s="2"/>
    </row>
    <row r="27" spans="1:4">
      <c r="A27" s="2"/>
      <c r="B27" s="2"/>
      <c r="C27" s="2"/>
      <c r="D27" s="2"/>
    </row>
    <row r="28" spans="1:4">
      <c r="A28" s="2"/>
      <c r="B28" s="2"/>
      <c r="C28" s="2"/>
      <c r="D28" s="2"/>
    </row>
    <row r="29" spans="1:4">
      <c r="A29" s="2"/>
      <c r="B29" s="2"/>
      <c r="C29" s="2"/>
      <c r="D29" s="2"/>
    </row>
    <row r="30" spans="1:4">
      <c r="A30" s="2"/>
      <c r="B30" s="2"/>
      <c r="C30" s="2"/>
      <c r="D30" s="2"/>
    </row>
    <row r="31" spans="1:4">
      <c r="A31" s="2"/>
      <c r="B31" s="2"/>
      <c r="C31" s="2"/>
      <c r="D31" s="2"/>
    </row>
    <row r="32" spans="1:4">
      <c r="A32" s="2"/>
      <c r="B32" s="2"/>
      <c r="C32" s="2"/>
      <c r="D32" s="80"/>
    </row>
    <row r="33" spans="1:4">
      <c r="A33" s="2"/>
      <c r="B33" s="2"/>
      <c r="C33" s="2"/>
      <c r="D33" s="80"/>
    </row>
    <row r="34" spans="1:4">
      <c r="A34" s="2"/>
      <c r="B34" s="2"/>
      <c r="C34" s="2"/>
      <c r="D34" s="2"/>
    </row>
    <row r="35" spans="1:4">
      <c r="A35" s="2"/>
      <c r="B35" s="2"/>
      <c r="C35" s="2"/>
      <c r="D35" s="2"/>
    </row>
    <row r="36" spans="1:4">
      <c r="A36" s="2"/>
      <c r="B36" s="2"/>
      <c r="C36" s="2"/>
      <c r="D36" s="2"/>
    </row>
    <row r="37" spans="1:4">
      <c r="A37" s="2"/>
      <c r="B37" s="2"/>
      <c r="C37" s="2"/>
      <c r="D37" s="2"/>
    </row>
    <row r="38" spans="1:4">
      <c r="A38" s="2"/>
      <c r="B38" s="2"/>
      <c r="C38" s="2"/>
      <c r="D38" s="2"/>
    </row>
    <row r="39" spans="1:4">
      <c r="A39" s="2"/>
      <c r="B39" s="2"/>
      <c r="C39" s="2"/>
      <c r="D39" s="2"/>
    </row>
    <row r="40" spans="1:4">
      <c r="A40" s="2"/>
      <c r="B40" s="2"/>
      <c r="C40" s="2"/>
      <c r="D40" s="2"/>
    </row>
    <row r="41" spans="1:4">
      <c r="A41" s="2"/>
      <c r="B41" s="2"/>
      <c r="C41" s="2"/>
      <c r="D41" s="2"/>
    </row>
    <row r="42" spans="1:4">
      <c r="A42" s="2"/>
      <c r="B42" s="2"/>
      <c r="C42" s="2"/>
      <c r="D42" s="2"/>
    </row>
    <row r="43" spans="1:4">
      <c r="A43" s="2"/>
      <c r="B43" s="2"/>
      <c r="C43" s="2"/>
      <c r="D43" s="2"/>
    </row>
    <row r="44" spans="1:4">
      <c r="A44" s="2"/>
      <c r="B44" s="2"/>
      <c r="C44" s="2"/>
      <c r="D44" s="2"/>
    </row>
    <row r="45" spans="1:4">
      <c r="A45" s="2"/>
      <c r="B45" s="2"/>
      <c r="C45" s="2"/>
      <c r="D45" s="2"/>
    </row>
    <row r="46" spans="1:4">
      <c r="A46" s="2"/>
      <c r="B46" s="2"/>
      <c r="C46" s="2"/>
      <c r="D46" s="2"/>
    </row>
    <row r="47" spans="1:4">
      <c r="A47" s="2"/>
      <c r="B47" s="2"/>
      <c r="C47" s="2"/>
      <c r="D47" s="2"/>
    </row>
    <row r="48" spans="1:4">
      <c r="A48" s="2"/>
      <c r="B48" s="2"/>
      <c r="C48" s="2"/>
      <c r="D48" s="2"/>
    </row>
    <row r="49" spans="1:4">
      <c r="A49" s="2"/>
      <c r="B49" s="2"/>
      <c r="C49" s="2"/>
      <c r="D49" s="2"/>
    </row>
    <row r="50" spans="1:4">
      <c r="A50" s="2"/>
      <c r="B50" s="2"/>
      <c r="C50" s="2"/>
      <c r="D50" s="2"/>
    </row>
    <row r="51" spans="1:4">
      <c r="A51" s="2"/>
      <c r="B51" s="2"/>
      <c r="C51" s="2"/>
      <c r="D51" s="2"/>
    </row>
    <row r="52" spans="1:4">
      <c r="A52" s="2"/>
      <c r="B52" s="2"/>
      <c r="C52" s="2"/>
      <c r="D52" s="2"/>
    </row>
    <row r="53" spans="1:4">
      <c r="A53" s="2"/>
      <c r="B53" s="2"/>
      <c r="C53" s="2"/>
      <c r="D53" s="2"/>
    </row>
    <row r="54" spans="1:4">
      <c r="A54" s="2"/>
      <c r="B54" s="2"/>
      <c r="C54" s="2"/>
      <c r="D54" s="2"/>
    </row>
    <row r="55" spans="1:4">
      <c r="A55" s="2"/>
      <c r="B55" s="2"/>
      <c r="C55" s="2"/>
      <c r="D55" s="2"/>
    </row>
    <row r="56" spans="1:4">
      <c r="A56" s="2"/>
      <c r="B56" s="2"/>
      <c r="C56" s="2"/>
      <c r="D56" s="2"/>
    </row>
    <row r="57" spans="1:4">
      <c r="A57" s="2"/>
      <c r="B57" s="2"/>
      <c r="C57" s="2"/>
      <c r="D57" s="2"/>
    </row>
    <row r="58" spans="1:4">
      <c r="A58" s="2"/>
      <c r="B58" s="2"/>
      <c r="C58" s="2"/>
      <c r="D58" s="2"/>
    </row>
    <row r="59" spans="1:4">
      <c r="A59" s="2"/>
      <c r="B59" s="2"/>
      <c r="C59" s="2"/>
      <c r="D59" s="2"/>
    </row>
    <row r="60" spans="1:4">
      <c r="A60" s="2"/>
      <c r="B60" s="2"/>
      <c r="C60" s="2"/>
      <c r="D60" s="2"/>
    </row>
    <row r="61" spans="1:4">
      <c r="A61" s="2"/>
      <c r="B61" s="2"/>
      <c r="C61" s="2"/>
      <c r="D61" s="2"/>
    </row>
    <row r="62" spans="1:4">
      <c r="A62" s="2"/>
      <c r="B62" s="2"/>
      <c r="C62" s="2"/>
      <c r="D62" s="2"/>
    </row>
    <row r="63" spans="1:4">
      <c r="A63" s="2"/>
      <c r="B63" s="2"/>
      <c r="C63" s="2"/>
      <c r="D63" s="2"/>
    </row>
    <row r="64" spans="1:4">
      <c r="A64" s="2"/>
      <c r="B64" s="2"/>
      <c r="C64" s="2"/>
      <c r="D64" s="2"/>
    </row>
    <row r="65" spans="1:4">
      <c r="A65" s="2"/>
      <c r="B65" s="2"/>
      <c r="C65" s="2"/>
      <c r="D65" s="2"/>
    </row>
    <row r="66" spans="1:4">
      <c r="A66" s="2"/>
      <c r="B66" s="2"/>
      <c r="C66" s="2"/>
      <c r="D66" s="2"/>
    </row>
    <row r="67" spans="1:4">
      <c r="A67" s="2"/>
      <c r="B67" s="2"/>
      <c r="C67" s="2"/>
      <c r="D67" s="2"/>
    </row>
    <row r="68" spans="1:4">
      <c r="A68" s="2"/>
      <c r="B68" s="2"/>
      <c r="C68" s="2"/>
      <c r="D68" s="2"/>
    </row>
    <row r="69" spans="1:4">
      <c r="A69" s="2"/>
      <c r="B69" s="2"/>
      <c r="C69" s="2"/>
      <c r="D69" s="2"/>
    </row>
    <row r="70" spans="1:4">
      <c r="A70" s="2"/>
      <c r="B70" s="2"/>
      <c r="C70" s="2"/>
      <c r="D70" s="2"/>
    </row>
    <row r="71" spans="1:4">
      <c r="A71" s="2"/>
      <c r="B71" s="2"/>
      <c r="C71" s="2"/>
      <c r="D71" s="2"/>
    </row>
    <row r="72" spans="1:4">
      <c r="A72" s="2"/>
      <c r="B72" s="2"/>
      <c r="C72" s="2"/>
      <c r="D72" s="2"/>
    </row>
    <row r="73" spans="1:4">
      <c r="A73" s="45"/>
    </row>
    <row r="74" spans="1:4">
      <c r="A74" s="45"/>
    </row>
    <row r="75" spans="1:4">
      <c r="A75" s="45"/>
    </row>
    <row r="76" spans="1:4">
      <c r="A76" s="45"/>
    </row>
    <row r="77" spans="1:4">
      <c r="A77" s="45"/>
      <c r="B77" s="54"/>
      <c r="C77" s="138"/>
      <c r="D77" s="67"/>
    </row>
    <row r="78" spans="1:4">
      <c r="A78" s="45"/>
    </row>
    <row r="79" spans="1:4">
      <c r="A79" s="45"/>
    </row>
    <row r="80" spans="1:4">
      <c r="A80" s="45"/>
    </row>
    <row r="81" spans="1:5">
      <c r="A81" s="45"/>
      <c r="D81" s="155"/>
    </row>
    <row r="82" spans="1:5">
      <c r="A82" s="45" t="s">
        <v>148</v>
      </c>
      <c r="B82" s="46"/>
      <c r="C82" s="47" t="s">
        <v>0</v>
      </c>
      <c r="D82" s="139"/>
      <c r="E82" s="48"/>
    </row>
    <row r="83" spans="1:5">
      <c r="A83" s="227" t="s">
        <v>149</v>
      </c>
      <c r="B83" s="54" t="s">
        <v>150</v>
      </c>
      <c r="C83" s="55" t="s">
        <v>134</v>
      </c>
      <c r="E83" s="2"/>
    </row>
    <row r="84" spans="1:5">
      <c r="A84" s="228"/>
      <c r="B84" s="54" t="s">
        <v>151</v>
      </c>
      <c r="C84" s="69" t="s">
        <v>134</v>
      </c>
      <c r="D84" s="143"/>
      <c r="E84" s="34"/>
    </row>
    <row r="85" spans="1:5">
      <c r="A85" s="228"/>
      <c r="B85" s="2" t="s">
        <v>152</v>
      </c>
      <c r="C85" s="40" t="s">
        <v>153</v>
      </c>
      <c r="D85" s="149"/>
      <c r="E85" s="72"/>
    </row>
    <row r="86" spans="1:5">
      <c r="A86" s="228"/>
      <c r="B86" s="2" t="s">
        <v>230</v>
      </c>
      <c r="C86" s="40" t="s">
        <v>153</v>
      </c>
      <c r="D86" s="149"/>
      <c r="E86" s="72"/>
    </row>
    <row r="87" spans="1:5">
      <c r="A87" s="228"/>
      <c r="B87" s="2" t="s">
        <v>231</v>
      </c>
      <c r="C87" s="40" t="s">
        <v>153</v>
      </c>
      <c r="D87" s="150"/>
    </row>
    <row r="88" spans="1:5">
      <c r="A88" s="228"/>
      <c r="B88" s="2" t="s">
        <v>232</v>
      </c>
      <c r="C88" s="40" t="s">
        <v>153</v>
      </c>
      <c r="D88" s="150"/>
    </row>
    <row r="89" spans="1:5">
      <c r="A89" s="228"/>
      <c r="B89" s="2" t="s">
        <v>155</v>
      </c>
      <c r="C89" s="40" t="s">
        <v>156</v>
      </c>
    </row>
    <row r="90" spans="1:5" ht="18">
      <c r="A90" s="228"/>
      <c r="B90" s="2" t="s">
        <v>223</v>
      </c>
      <c r="C90" s="40" t="s">
        <v>224</v>
      </c>
    </row>
    <row r="91" spans="1:5">
      <c r="A91" s="228"/>
      <c r="B91" s="2" t="s">
        <v>233</v>
      </c>
      <c r="C91" s="61" t="s">
        <v>3</v>
      </c>
      <c r="D91" s="150"/>
      <c r="E91" s="4"/>
    </row>
    <row r="92" spans="1:5">
      <c r="A92" s="228"/>
      <c r="B92" s="2" t="s">
        <v>234</v>
      </c>
      <c r="C92" s="40" t="s">
        <v>134</v>
      </c>
      <c r="D92" s="150"/>
    </row>
    <row r="93" spans="1:5">
      <c r="A93" s="228"/>
      <c r="B93" s="2" t="s">
        <v>235</v>
      </c>
      <c r="C93" s="40" t="s">
        <v>134</v>
      </c>
      <c r="D93" s="150"/>
    </row>
    <row r="94" spans="1:5">
      <c r="A94" s="228"/>
      <c r="B94" s="2" t="s">
        <v>236</v>
      </c>
      <c r="C94" s="40" t="s">
        <v>15</v>
      </c>
      <c r="D94" s="150"/>
    </row>
    <row r="95" spans="1:5">
      <c r="A95" s="228"/>
      <c r="B95" s="2" t="s">
        <v>237</v>
      </c>
      <c r="C95" s="40" t="s">
        <v>134</v>
      </c>
      <c r="D95" s="150"/>
    </row>
    <row r="96" spans="1:5">
      <c r="A96" s="228"/>
      <c r="B96" s="2" t="s">
        <v>238</v>
      </c>
      <c r="C96" s="40" t="s">
        <v>134</v>
      </c>
      <c r="D96" s="150"/>
    </row>
    <row r="97" spans="1:5">
      <c r="A97" s="228"/>
      <c r="B97" s="2" t="s">
        <v>276</v>
      </c>
      <c r="C97" s="40" t="s">
        <v>15</v>
      </c>
      <c r="D97" s="150"/>
    </row>
    <row r="98" spans="1:5">
      <c r="A98" s="228"/>
      <c r="B98" s="2" t="s">
        <v>159</v>
      </c>
      <c r="C98" s="40" t="s">
        <v>15</v>
      </c>
      <c r="D98" s="120"/>
      <c r="E98" s="56"/>
    </row>
    <row r="99" spans="1:5">
      <c r="A99" s="228"/>
      <c r="B99" s="2" t="s">
        <v>160</v>
      </c>
      <c r="C99" s="40" t="s">
        <v>15</v>
      </c>
      <c r="D99" s="120"/>
      <c r="E99" s="56"/>
    </row>
    <row r="100" spans="1:5">
      <c r="A100" s="228"/>
      <c r="B100" s="2" t="s">
        <v>161</v>
      </c>
      <c r="C100" s="40" t="s">
        <v>15</v>
      </c>
      <c r="D100" s="120"/>
      <c r="E100" s="56"/>
    </row>
    <row r="101" spans="1:5">
      <c r="A101" s="228"/>
      <c r="B101" s="2" t="s">
        <v>162</v>
      </c>
      <c r="C101" s="40" t="s">
        <v>163</v>
      </c>
      <c r="D101" s="120"/>
      <c r="E101" s="56"/>
    </row>
    <row r="102" spans="1:5">
      <c r="A102" s="228"/>
      <c r="B102" s="2" t="s">
        <v>164</v>
      </c>
      <c r="C102" s="40" t="s">
        <v>163</v>
      </c>
      <c r="D102" s="120"/>
      <c r="E102" s="56"/>
    </row>
    <row r="103" spans="1:5">
      <c r="A103" s="229"/>
      <c r="B103" s="6" t="s">
        <v>165</v>
      </c>
      <c r="C103" s="40" t="s">
        <v>15</v>
      </c>
      <c r="D103" s="43">
        <f>1-(D98+D99+D100+D102)</f>
        <v>1</v>
      </c>
      <c r="E103" s="43">
        <f t="shared" ref="E103" si="0">1-(E98+E99+E100+E102)</f>
        <v>1</v>
      </c>
    </row>
    <row r="104" spans="1:5">
      <c r="A104" s="227" t="s">
        <v>166</v>
      </c>
      <c r="B104" s="41" t="s">
        <v>167</v>
      </c>
      <c r="C104" s="39" t="s">
        <v>12</v>
      </c>
      <c r="D104" s="2"/>
      <c r="E104" s="2"/>
    </row>
    <row r="105" spans="1:5">
      <c r="A105" s="228"/>
      <c r="B105" s="2" t="s">
        <v>168</v>
      </c>
      <c r="C105" s="40" t="s">
        <v>12</v>
      </c>
      <c r="D105" s="159" t="str">
        <f>IF(D111&gt;0.0001,IF(D107&gt;0.0001,D104-2.442*((1-D107)+9*D111),"-"),"-")</f>
        <v>-</v>
      </c>
      <c r="E105" s="159" t="str">
        <f>IF(E111&gt;0.0001,IF(E107&gt;0.0001,E104-2.442*((1-E107)+9*E111),"-"),"-")</f>
        <v>-</v>
      </c>
    </row>
    <row r="106" spans="1:5">
      <c r="A106" s="228"/>
      <c r="B106" s="2" t="s">
        <v>169</v>
      </c>
      <c r="C106" s="40" t="s">
        <v>15</v>
      </c>
      <c r="D106" s="160"/>
    </row>
    <row r="107" spans="1:5">
      <c r="A107" s="228"/>
      <c r="B107" s="2" t="s">
        <v>226</v>
      </c>
      <c r="C107" s="40" t="s">
        <v>15</v>
      </c>
      <c r="D107" s="160"/>
    </row>
    <row r="108" spans="1:5">
      <c r="A108" s="228"/>
      <c r="B108" s="2" t="s">
        <v>288</v>
      </c>
      <c r="C108" s="61" t="s">
        <v>3</v>
      </c>
      <c r="D108" s="163"/>
      <c r="E108" s="163"/>
    </row>
    <row r="109" spans="1:5">
      <c r="A109" s="228"/>
      <c r="B109" s="2" t="s">
        <v>171</v>
      </c>
      <c r="C109" s="40" t="s">
        <v>15</v>
      </c>
    </row>
    <row r="110" spans="1:5">
      <c r="A110" s="228"/>
      <c r="B110" s="2" t="s">
        <v>172</v>
      </c>
      <c r="C110" s="40" t="s">
        <v>15</v>
      </c>
    </row>
    <row r="111" spans="1:5">
      <c r="A111" s="228"/>
      <c r="B111" s="2" t="s">
        <v>173</v>
      </c>
      <c r="C111" s="40" t="s">
        <v>15</v>
      </c>
    </row>
    <row r="112" spans="1:5">
      <c r="A112" s="229"/>
      <c r="B112" s="6" t="s">
        <v>174</v>
      </c>
      <c r="C112" s="40" t="s">
        <v>15</v>
      </c>
      <c r="D112" s="6"/>
      <c r="E112" s="6"/>
    </row>
    <row r="113" spans="1:5">
      <c r="A113" s="227" t="s">
        <v>113</v>
      </c>
      <c r="B113" s="41" t="s">
        <v>167</v>
      </c>
      <c r="C113" s="39" t="s">
        <v>12</v>
      </c>
      <c r="D113" s="41"/>
      <c r="E113" s="41"/>
    </row>
    <row r="114" spans="1:5">
      <c r="A114" s="228"/>
      <c r="B114" s="2" t="s">
        <v>168</v>
      </c>
      <c r="C114" s="40" t="s">
        <v>12</v>
      </c>
      <c r="D114" s="159" t="str">
        <f>IF(D122&gt;0.0001,IF(D117&gt;0.0001,D113-2.442*(D117+9*D122),"-"),"-")</f>
        <v>-</v>
      </c>
      <c r="E114" s="159" t="str">
        <f>IF(E122&gt;0.0001,IF(E117&gt;0.0001,E113-2.442*(E117+9*E122),"-"),"-")</f>
        <v>-</v>
      </c>
    </row>
    <row r="115" spans="1:5">
      <c r="A115" s="228"/>
      <c r="B115" s="2" t="s">
        <v>175</v>
      </c>
      <c r="C115" s="40" t="s">
        <v>15</v>
      </c>
    </row>
    <row r="116" spans="1:5">
      <c r="A116" s="228"/>
      <c r="B116" s="2" t="s">
        <v>176</v>
      </c>
      <c r="C116" s="40" t="s">
        <v>177</v>
      </c>
      <c r="D116" s="1"/>
      <c r="E116" s="1"/>
    </row>
    <row r="117" spans="1:5">
      <c r="A117" s="228"/>
      <c r="B117" s="2" t="s">
        <v>170</v>
      </c>
      <c r="C117" s="40" t="s">
        <v>15</v>
      </c>
      <c r="D117" s="17"/>
      <c r="E117" s="17"/>
    </row>
    <row r="118" spans="1:5">
      <c r="A118" s="228"/>
      <c r="B118" s="2" t="s">
        <v>227</v>
      </c>
      <c r="C118" s="61" t="s">
        <v>3</v>
      </c>
      <c r="D118" s="2"/>
      <c r="E118" s="2"/>
    </row>
    <row r="119" spans="1:5">
      <c r="A119" s="228"/>
      <c r="B119" s="2" t="s">
        <v>288</v>
      </c>
      <c r="C119" s="61" t="s">
        <v>3</v>
      </c>
      <c r="D119" s="163"/>
      <c r="E119" s="163"/>
    </row>
    <row r="120" spans="1:5">
      <c r="A120" s="228"/>
      <c r="B120" s="2" t="s">
        <v>171</v>
      </c>
      <c r="C120" s="40" t="s">
        <v>15</v>
      </c>
      <c r="D120" s="2"/>
      <c r="E120" s="2"/>
    </row>
    <row r="121" spans="1:5">
      <c r="A121" s="228"/>
      <c r="B121" s="2" t="s">
        <v>172</v>
      </c>
      <c r="C121" s="40" t="s">
        <v>15</v>
      </c>
      <c r="D121" s="2"/>
      <c r="E121" s="2"/>
    </row>
    <row r="122" spans="1:5">
      <c r="A122" s="228"/>
      <c r="B122" s="2" t="s">
        <v>173</v>
      </c>
      <c r="C122" s="40" t="s">
        <v>15</v>
      </c>
      <c r="D122" s="2"/>
      <c r="E122" s="2"/>
    </row>
    <row r="123" spans="1:5">
      <c r="A123" s="228"/>
      <c r="B123" s="2" t="s">
        <v>174</v>
      </c>
      <c r="C123" s="40" t="s">
        <v>15</v>
      </c>
      <c r="D123" s="2"/>
      <c r="E123" s="2"/>
    </row>
    <row r="124" spans="1:5">
      <c r="A124" s="228"/>
      <c r="B124" s="2" t="s">
        <v>178</v>
      </c>
      <c r="C124" s="59" t="s">
        <v>3</v>
      </c>
      <c r="D124" s="2"/>
      <c r="E124" s="2"/>
    </row>
    <row r="125" spans="1:5">
      <c r="A125" s="228"/>
      <c r="B125" s="2" t="s">
        <v>179</v>
      </c>
      <c r="C125" s="40" t="s">
        <v>15</v>
      </c>
      <c r="D125" s="2"/>
      <c r="E125" s="2"/>
    </row>
    <row r="126" spans="1:5">
      <c r="A126" s="228"/>
      <c r="B126" s="1" t="s">
        <v>180</v>
      </c>
      <c r="C126" s="59" t="s">
        <v>3</v>
      </c>
      <c r="D126" s="2"/>
      <c r="E126" s="2"/>
    </row>
    <row r="127" spans="1:5">
      <c r="A127" s="228"/>
      <c r="B127" s="2" t="s">
        <v>181</v>
      </c>
      <c r="C127" s="40" t="s">
        <v>240</v>
      </c>
      <c r="D127" s="2"/>
      <c r="E127" s="2"/>
    </row>
    <row r="128" spans="1:5">
      <c r="A128" s="228"/>
      <c r="B128" s="2" t="s">
        <v>182</v>
      </c>
      <c r="C128" s="40"/>
      <c r="D128" s="2"/>
      <c r="E128" s="2"/>
    </row>
    <row r="129" spans="1:6">
      <c r="A129" s="228"/>
      <c r="B129" s="2" t="s">
        <v>183</v>
      </c>
      <c r="C129" s="40"/>
      <c r="D129" s="2"/>
      <c r="E129" s="2"/>
    </row>
    <row r="130" spans="1:6">
      <c r="A130" s="228"/>
      <c r="B130" s="2" t="s">
        <v>184</v>
      </c>
      <c r="C130" s="40"/>
      <c r="D130" s="2"/>
      <c r="E130" s="2"/>
    </row>
    <row r="131" spans="1:6">
      <c r="A131" s="228"/>
      <c r="B131" s="2" t="s">
        <v>185</v>
      </c>
      <c r="C131" s="40"/>
      <c r="D131" s="2"/>
      <c r="E131" s="2"/>
    </row>
    <row r="132" spans="1:6">
      <c r="A132" s="228"/>
      <c r="B132" s="2" t="s">
        <v>243</v>
      </c>
      <c r="C132" s="59" t="s">
        <v>153</v>
      </c>
      <c r="D132" s="2"/>
      <c r="E132" s="2"/>
    </row>
    <row r="133" spans="1:6">
      <c r="A133" s="228"/>
      <c r="B133" s="2" t="s">
        <v>244</v>
      </c>
      <c r="C133" s="59" t="s">
        <v>153</v>
      </c>
      <c r="D133" s="2"/>
      <c r="E133" s="2"/>
    </row>
    <row r="134" spans="1:6">
      <c r="A134" s="228"/>
      <c r="B134" s="2" t="s">
        <v>245</v>
      </c>
      <c r="C134" s="59" t="s">
        <v>153</v>
      </c>
      <c r="D134" s="2"/>
      <c r="E134" s="2"/>
    </row>
    <row r="135" spans="1:6">
      <c r="A135" s="228"/>
      <c r="B135" s="2" t="s">
        <v>186</v>
      </c>
      <c r="C135" s="40"/>
      <c r="D135" s="2"/>
      <c r="E135" s="2"/>
    </row>
    <row r="136" spans="1:6">
      <c r="A136" s="228"/>
      <c r="B136" s="2" t="s">
        <v>281</v>
      </c>
      <c r="C136" s="40" t="s">
        <v>282</v>
      </c>
      <c r="D136" s="64"/>
      <c r="E136" s="32"/>
    </row>
    <row r="137" spans="1:6">
      <c r="A137" s="228"/>
      <c r="B137" s="2" t="s">
        <v>283</v>
      </c>
      <c r="C137" s="40" t="s">
        <v>284</v>
      </c>
      <c r="D137" s="79"/>
      <c r="E137" s="32"/>
    </row>
    <row r="138" spans="1:6">
      <c r="A138" s="228"/>
      <c r="B138" s="2" t="s">
        <v>285</v>
      </c>
      <c r="C138" s="40" t="s">
        <v>284</v>
      </c>
      <c r="D138" s="79"/>
      <c r="E138" s="32"/>
      <c r="F138">
        <v>1</v>
      </c>
    </row>
    <row r="139" spans="1:6">
      <c r="A139" s="229"/>
      <c r="B139" s="2" t="s">
        <v>286</v>
      </c>
      <c r="C139" s="40" t="s">
        <v>287</v>
      </c>
      <c r="D139" s="156" t="e">
        <f>((D137/(D138*2))*D136)/(D83/1000)</f>
        <v>#DIV/0!</v>
      </c>
      <c r="E139" s="156" t="e">
        <f>((E137/(E138*2))*E136)/(E83/1000)</f>
        <v>#DIV/0!</v>
      </c>
    </row>
    <row r="140" spans="1:6">
      <c r="A140" s="227" t="s">
        <v>187</v>
      </c>
      <c r="B140" s="70" t="s">
        <v>188</v>
      </c>
      <c r="C140" s="39" t="s">
        <v>12</v>
      </c>
      <c r="D140" s="41"/>
      <c r="E140" s="41"/>
    </row>
    <row r="141" spans="1:6" ht="17.25">
      <c r="A141" s="228"/>
      <c r="B141" s="2" t="s">
        <v>189</v>
      </c>
      <c r="C141" s="42" t="s">
        <v>190</v>
      </c>
      <c r="D141" s="2"/>
      <c r="E141" s="2"/>
    </row>
    <row r="142" spans="1:6">
      <c r="A142" s="228"/>
      <c r="B142" s="2" t="s">
        <v>191</v>
      </c>
      <c r="C142" s="40" t="s">
        <v>12</v>
      </c>
      <c r="D142" s="2"/>
      <c r="E142" s="2"/>
    </row>
    <row r="143" spans="1:6" ht="17.25">
      <c r="A143" s="228"/>
      <c r="B143" s="2" t="s">
        <v>167</v>
      </c>
      <c r="C143" s="42" t="s">
        <v>190</v>
      </c>
      <c r="D143" s="2"/>
      <c r="E143" s="2"/>
    </row>
    <row r="144" spans="1:6" ht="18">
      <c r="A144" s="228"/>
      <c r="B144" s="2" t="s">
        <v>247</v>
      </c>
      <c r="C144" s="42" t="s">
        <v>190</v>
      </c>
      <c r="D144" s="2"/>
      <c r="E144" s="2"/>
    </row>
    <row r="145" spans="1:5" ht="18">
      <c r="A145" s="228"/>
      <c r="B145" s="2" t="s">
        <v>248</v>
      </c>
      <c r="C145" s="42" t="s">
        <v>190</v>
      </c>
      <c r="D145" s="2"/>
      <c r="E145" s="2"/>
    </row>
    <row r="146" spans="1:5" ht="17.25">
      <c r="A146" s="228"/>
      <c r="B146" s="2" t="s">
        <v>249</v>
      </c>
      <c r="C146" s="42" t="s">
        <v>193</v>
      </c>
      <c r="D146" s="2"/>
      <c r="E146" s="2"/>
    </row>
    <row r="147" spans="1:5" ht="17.25">
      <c r="A147" s="228"/>
      <c r="B147" s="2" t="s">
        <v>250</v>
      </c>
      <c r="C147" s="42" t="s">
        <v>193</v>
      </c>
      <c r="D147" s="2"/>
      <c r="E147" s="2"/>
    </row>
    <row r="148" spans="1:5" ht="18">
      <c r="A148" s="228"/>
      <c r="B148" s="2" t="s">
        <v>251</v>
      </c>
      <c r="C148" s="40" t="s">
        <v>252</v>
      </c>
      <c r="D148" s="2"/>
      <c r="E148" s="2"/>
    </row>
    <row r="149" spans="1:5" ht="18">
      <c r="A149" s="228"/>
      <c r="B149" s="2" t="s">
        <v>253</v>
      </c>
      <c r="C149" s="40" t="s">
        <v>254</v>
      </c>
      <c r="D149" s="2"/>
      <c r="E149" s="2"/>
    </row>
    <row r="150" spans="1:5">
      <c r="A150" s="228"/>
      <c r="B150" s="2" t="s">
        <v>255</v>
      </c>
      <c r="C150" s="40" t="s">
        <v>156</v>
      </c>
      <c r="D150" s="2"/>
      <c r="E150" s="2"/>
    </row>
    <row r="151" spans="1:5">
      <c r="A151" s="228"/>
      <c r="B151" s="2" t="s">
        <v>196</v>
      </c>
      <c r="C151" s="40" t="s">
        <v>156</v>
      </c>
      <c r="D151" s="2"/>
      <c r="E151" s="2"/>
    </row>
    <row r="152" spans="1:5" ht="18">
      <c r="A152" s="228"/>
      <c r="B152" s="2" t="s">
        <v>264</v>
      </c>
      <c r="C152" s="40" t="s">
        <v>198</v>
      </c>
      <c r="D152" s="60"/>
      <c r="E152" s="2"/>
    </row>
    <row r="153" spans="1:5" ht="18">
      <c r="A153" s="228"/>
      <c r="B153" s="2" t="s">
        <v>197</v>
      </c>
      <c r="C153" s="40" t="s">
        <v>198</v>
      </c>
      <c r="D153" s="2"/>
      <c r="E153" s="2"/>
    </row>
    <row r="154" spans="1:5" ht="18">
      <c r="A154" s="228"/>
      <c r="B154" s="2" t="s">
        <v>275</v>
      </c>
      <c r="C154" s="40" t="s">
        <v>198</v>
      </c>
      <c r="D154" s="2"/>
      <c r="E154" s="2"/>
    </row>
    <row r="155" spans="1:5">
      <c r="A155" s="228"/>
      <c r="B155" s="2" t="s">
        <v>200</v>
      </c>
      <c r="C155" s="40" t="s">
        <v>198</v>
      </c>
      <c r="D155" s="2"/>
      <c r="E155" s="2"/>
    </row>
    <row r="156" spans="1:5" ht="18">
      <c r="A156" s="228"/>
      <c r="B156" s="2" t="s">
        <v>201</v>
      </c>
      <c r="C156" s="40" t="s">
        <v>198</v>
      </c>
      <c r="D156" s="2"/>
      <c r="E156" s="2"/>
    </row>
    <row r="157" spans="1:5" ht="18">
      <c r="A157" s="228"/>
      <c r="B157" s="2" t="s">
        <v>256</v>
      </c>
      <c r="C157" s="40" t="s">
        <v>198</v>
      </c>
      <c r="D157" s="2"/>
      <c r="E157" s="2"/>
    </row>
    <row r="158" spans="1:5" ht="18">
      <c r="A158" s="229"/>
      <c r="B158" s="6" t="s">
        <v>257</v>
      </c>
      <c r="C158" s="38" t="s">
        <v>198</v>
      </c>
      <c r="D158" s="6"/>
      <c r="E158" s="6"/>
    </row>
    <row r="159" spans="1:5">
      <c r="A159" s="227" t="s">
        <v>258</v>
      </c>
      <c r="B159" s="2" t="s">
        <v>169</v>
      </c>
      <c r="C159" s="40" t="s">
        <v>15</v>
      </c>
      <c r="D159" s="2"/>
      <c r="E159" s="2"/>
    </row>
    <row r="160" spans="1:5">
      <c r="A160" s="228"/>
      <c r="B160" s="2" t="s">
        <v>170</v>
      </c>
      <c r="C160" s="40" t="s">
        <v>15</v>
      </c>
      <c r="D160" s="2"/>
      <c r="E160" s="2"/>
    </row>
    <row r="161" spans="1:5">
      <c r="A161" s="228"/>
      <c r="B161" s="2" t="s">
        <v>171</v>
      </c>
      <c r="C161" s="40" t="s">
        <v>15</v>
      </c>
      <c r="D161" s="2"/>
      <c r="E161" s="2"/>
    </row>
    <row r="162" spans="1:5">
      <c r="A162" s="228"/>
      <c r="B162" s="2" t="s">
        <v>172</v>
      </c>
      <c r="C162" s="40" t="s">
        <v>15</v>
      </c>
      <c r="D162" s="2"/>
      <c r="E162" s="2"/>
    </row>
    <row r="163" spans="1:5" ht="15" customHeight="1">
      <c r="A163" s="228"/>
      <c r="B163" s="2" t="s">
        <v>173</v>
      </c>
      <c r="C163" s="40" t="s">
        <v>15</v>
      </c>
      <c r="D163" s="2"/>
      <c r="E163" s="2"/>
    </row>
    <row r="164" spans="1:5">
      <c r="A164" s="229"/>
      <c r="B164" s="6" t="s">
        <v>174</v>
      </c>
      <c r="C164" s="38" t="s">
        <v>15</v>
      </c>
      <c r="D164" s="6"/>
      <c r="E164" s="6"/>
    </row>
    <row r="165" spans="1:5">
      <c r="A165" s="234" t="s">
        <v>259</v>
      </c>
      <c r="B165" s="2" t="s">
        <v>171</v>
      </c>
      <c r="C165" s="40" t="s">
        <v>15</v>
      </c>
      <c r="D165" s="2"/>
      <c r="E165" s="2"/>
    </row>
    <row r="166" spans="1:5">
      <c r="A166" s="235"/>
      <c r="B166" s="2" t="s">
        <v>172</v>
      </c>
      <c r="C166" s="40" t="s">
        <v>15</v>
      </c>
      <c r="D166" s="2"/>
      <c r="E166" s="2"/>
    </row>
    <row r="167" spans="1:5">
      <c r="A167" s="235"/>
      <c r="B167" s="2" t="s">
        <v>173</v>
      </c>
      <c r="C167" s="40" t="s">
        <v>15</v>
      </c>
      <c r="D167" s="2"/>
      <c r="E167" s="2"/>
    </row>
    <row r="168" spans="1:5">
      <c r="A168" s="236"/>
      <c r="B168" s="6" t="s">
        <v>174</v>
      </c>
      <c r="C168" s="38" t="s">
        <v>15</v>
      </c>
      <c r="D168" s="6"/>
      <c r="E168" s="6"/>
    </row>
    <row r="169" spans="1:5">
      <c r="A169" s="227" t="s">
        <v>202</v>
      </c>
      <c r="B169" s="2" t="s">
        <v>260</v>
      </c>
      <c r="C169" s="61" t="s">
        <v>3</v>
      </c>
      <c r="D169" s="2"/>
      <c r="E169" s="2"/>
    </row>
    <row r="170" spans="1:5">
      <c r="A170" s="228"/>
      <c r="B170" s="2" t="s">
        <v>261</v>
      </c>
      <c r="C170" s="40" t="s">
        <v>262</v>
      </c>
      <c r="D170" s="2"/>
      <c r="E170" s="2"/>
    </row>
    <row r="171" spans="1:5">
      <c r="A171" s="228"/>
      <c r="B171" s="2"/>
      <c r="C171" s="40"/>
      <c r="D171" s="2"/>
      <c r="E171" s="2"/>
    </row>
    <row r="172" spans="1:5">
      <c r="A172" s="228"/>
      <c r="B172" s="2"/>
      <c r="C172" s="40"/>
      <c r="D172" s="2"/>
      <c r="E172" s="2"/>
    </row>
    <row r="173" spans="1:5">
      <c r="A173" s="229"/>
      <c r="B173" s="2"/>
      <c r="C173" s="40"/>
      <c r="D173" s="2"/>
      <c r="E173" s="2"/>
    </row>
  </sheetData>
  <mergeCells count="7">
    <mergeCell ref="A165:A168"/>
    <mergeCell ref="A169:A173"/>
    <mergeCell ref="A83:A103"/>
    <mergeCell ref="A104:A112"/>
    <mergeCell ref="A113:A139"/>
    <mergeCell ref="A140:A158"/>
    <mergeCell ref="A159:A164"/>
  </mergeCells>
  <pageMargins left="0.7" right="0.7" top="0.78740157499999996" bottom="0.78740157499999996" header="0.3" footer="0.3"/>
  <legacyDrawing r:id="rId1"/>
</worksheet>
</file>

<file path=xl/worksheets/sheet116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00000000-0001-0000-7300-000000000000}">
  <dimension ref="A1:C10"/>
  <sheetViews>
    <sheetView zoomScale="90" zoomScaleNormal="90" workbookViewId="0">
      <selection activeCell="D1" sqref="D1:D1048576"/>
    </sheetView>
  </sheetViews>
  <sheetFormatPr defaultColWidth="11.42578125" defaultRowHeight="15"/>
  <cols>
    <col min="1" max="1" width="24" bestFit="1" customWidth="1"/>
    <col min="2" max="2" width="37.7109375" bestFit="1" customWidth="1"/>
    <col min="3" max="3" width="10.7109375" bestFit="1" customWidth="1"/>
    <col min="4" max="6" width="11.42578125" customWidth="1"/>
  </cols>
  <sheetData>
    <row r="1" spans="1:3" ht="30">
      <c r="A1" s="5" t="s">
        <v>127</v>
      </c>
      <c r="B1" s="2">
        <f>Gesamtübersicht!DL2</f>
        <v>0</v>
      </c>
      <c r="C1" s="2"/>
    </row>
    <row r="2" spans="1:3">
      <c r="A2" s="5" t="s">
        <v>128</v>
      </c>
      <c r="B2" s="2">
        <f>Gesamtübersicht!DL3</f>
        <v>0</v>
      </c>
      <c r="C2" s="2"/>
    </row>
    <row r="3" spans="1:3">
      <c r="A3" s="5" t="s">
        <v>7</v>
      </c>
      <c r="B3" s="9">
        <f>Gesamtübersicht!DL6</f>
        <v>0</v>
      </c>
      <c r="C3" s="2"/>
    </row>
    <row r="4" spans="1:3">
      <c r="A4" s="5" t="s">
        <v>11</v>
      </c>
      <c r="B4" s="57">
        <f>Gesamtübersicht!DL9</f>
        <v>0</v>
      </c>
      <c r="C4" s="2" t="str">
        <f>Gesamtübersicht!B9</f>
        <v>MJ/kg</v>
      </c>
    </row>
    <row r="5" spans="1:3">
      <c r="A5" s="5" t="s">
        <v>13</v>
      </c>
      <c r="B5" s="57">
        <f>Gesamtübersicht!DL10</f>
        <v>0</v>
      </c>
      <c r="C5" s="2" t="str">
        <f>Gesamtübersicht!B10</f>
        <v>MJ/kg</v>
      </c>
    </row>
    <row r="6" spans="1:3">
      <c r="A6" s="5" t="s">
        <v>129</v>
      </c>
      <c r="B6" s="114">
        <f>Gesamtübersicht!DL11</f>
        <v>0</v>
      </c>
      <c r="C6" s="2" t="str">
        <f>Gesamtübersicht!B11</f>
        <v>Ma.-%</v>
      </c>
    </row>
    <row r="7" spans="1:3">
      <c r="A7" s="5" t="s">
        <v>130</v>
      </c>
      <c r="B7" s="114">
        <f>Gesamtübersicht!DL12</f>
        <v>0</v>
      </c>
      <c r="C7" s="2" t="str">
        <f>Gesamtübersicht!B12</f>
        <v>Ma.-%</v>
      </c>
    </row>
    <row r="8" spans="1:3">
      <c r="A8" s="5" t="s">
        <v>143</v>
      </c>
      <c r="B8" s="114" t="e">
        <f>Gesamtübersicht!#REF!</f>
        <v>#REF!</v>
      </c>
      <c r="C8" s="2" t="e">
        <f>Gesamtübersicht!#REF!</f>
        <v>#REF!</v>
      </c>
    </row>
    <row r="9" spans="1:3">
      <c r="A9" s="5" t="s">
        <v>145</v>
      </c>
      <c r="B9" s="114" t="e">
        <f>Gesamtübersicht!#REF!</f>
        <v>#REF!</v>
      </c>
      <c r="C9" s="2" t="e">
        <f>Gesamtübersicht!#REF!</f>
        <v>#REF!</v>
      </c>
    </row>
    <row r="10" spans="1:3">
      <c r="A10" s="5" t="s">
        <v>17</v>
      </c>
      <c r="B10" s="32">
        <f>Gesamtübersicht!DL13</f>
        <v>0</v>
      </c>
      <c r="C10" s="2" t="str">
        <f>Gesamtübersicht!B13</f>
        <v>kg/m³</v>
      </c>
    </row>
  </sheetData>
  <pageMargins left="0.7" right="0.7" top="0.78740157499999996" bottom="0.78740157499999996" header="0.3" footer="0.3"/>
  <pageSetup paperSize="9" orientation="portrait" r:id="rId1"/>
</worksheet>
</file>

<file path=xl/worksheets/sheet117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00000000-0001-0000-7400-000000000000}">
  <dimension ref="A1:D79"/>
  <sheetViews>
    <sheetView zoomScale="90" zoomScaleNormal="90" workbookViewId="0">
      <selection activeCell="A3" sqref="A3"/>
    </sheetView>
  </sheetViews>
  <sheetFormatPr defaultColWidth="11.42578125" defaultRowHeight="15"/>
  <cols>
    <col min="1" max="1" width="24" bestFit="1" customWidth="1"/>
    <col min="2" max="2" width="37.7109375" bestFit="1" customWidth="1"/>
    <col min="3" max="3" width="10.7109375" bestFit="1" customWidth="1"/>
  </cols>
  <sheetData>
    <row r="1" spans="1:4" ht="30">
      <c r="A1" s="5" t="s">
        <v>127</v>
      </c>
      <c r="B1" s="2">
        <f>Gesamtübersicht!DM2</f>
        <v>0</v>
      </c>
      <c r="C1" s="2"/>
      <c r="D1" s="2"/>
    </row>
    <row r="2" spans="1:4">
      <c r="A2" s="5" t="s">
        <v>128</v>
      </c>
      <c r="B2" s="2">
        <f>Gesamtübersicht!DM3</f>
        <v>0</v>
      </c>
      <c r="C2" s="2"/>
      <c r="D2" s="2"/>
    </row>
    <row r="3" spans="1:4">
      <c r="A3" s="5" t="s">
        <v>7</v>
      </c>
      <c r="B3" s="9">
        <f>Gesamtübersicht!DM6</f>
        <v>0</v>
      </c>
      <c r="C3" s="2"/>
      <c r="D3" s="2"/>
    </row>
    <row r="4" spans="1:4">
      <c r="A4" s="5" t="s">
        <v>11</v>
      </c>
      <c r="B4" s="57">
        <f>Gesamtübersicht!DM9</f>
        <v>0</v>
      </c>
      <c r="C4" s="2" t="str">
        <f>Gesamtübersicht!B9</f>
        <v>MJ/kg</v>
      </c>
      <c r="D4" s="2"/>
    </row>
    <row r="5" spans="1:4">
      <c r="A5" s="5" t="s">
        <v>13</v>
      </c>
      <c r="B5" s="57">
        <f>Gesamtübersicht!DM10</f>
        <v>0</v>
      </c>
      <c r="C5" s="2" t="str">
        <f>Gesamtübersicht!B10</f>
        <v>MJ/kg</v>
      </c>
      <c r="D5" s="2"/>
    </row>
    <row r="6" spans="1:4">
      <c r="A6" s="5" t="s">
        <v>129</v>
      </c>
      <c r="B6" s="114">
        <f>Gesamtübersicht!DM11</f>
        <v>0</v>
      </c>
      <c r="C6" s="2" t="str">
        <f>Gesamtübersicht!B11</f>
        <v>Ma.-%</v>
      </c>
      <c r="D6" s="2"/>
    </row>
    <row r="7" spans="1:4">
      <c r="A7" s="5" t="s">
        <v>130</v>
      </c>
      <c r="B7" s="114">
        <f>Gesamtübersicht!DM12</f>
        <v>0</v>
      </c>
      <c r="C7" s="2" t="str">
        <f>Gesamtübersicht!B12</f>
        <v>Ma.-%</v>
      </c>
      <c r="D7" s="2"/>
    </row>
    <row r="8" spans="1:4">
      <c r="A8" s="5" t="s">
        <v>143</v>
      </c>
      <c r="B8" s="114" t="e">
        <f>Gesamtübersicht!#REF!</f>
        <v>#REF!</v>
      </c>
      <c r="C8" s="2" t="e">
        <f>Gesamtübersicht!#REF!</f>
        <v>#REF!</v>
      </c>
      <c r="D8" s="2"/>
    </row>
    <row r="9" spans="1:4">
      <c r="A9" s="5" t="s">
        <v>145</v>
      </c>
      <c r="B9" s="114" t="e">
        <f>Gesamtübersicht!#REF!</f>
        <v>#REF!</v>
      </c>
      <c r="C9" s="2" t="e">
        <f>Gesamtübersicht!#REF!</f>
        <v>#REF!</v>
      </c>
      <c r="D9" s="2"/>
    </row>
    <row r="10" spans="1:4">
      <c r="A10" s="5" t="s">
        <v>17</v>
      </c>
      <c r="B10" s="32">
        <f>Gesamtübersicht!DM13</f>
        <v>0</v>
      </c>
      <c r="C10" s="2" t="str">
        <f>Gesamtübersicht!B13</f>
        <v>kg/m³</v>
      </c>
      <c r="D10" s="2"/>
    </row>
    <row r="11" spans="1:4">
      <c r="A11" s="1"/>
      <c r="B11" s="9"/>
      <c r="C11" s="2"/>
      <c r="D11" s="2"/>
    </row>
    <row r="12" spans="1:4">
      <c r="A12" s="2"/>
      <c r="B12" s="2"/>
      <c r="C12" s="2"/>
      <c r="D12" s="2"/>
    </row>
    <row r="13" spans="1:4">
      <c r="A13" s="2"/>
      <c r="B13" s="2"/>
      <c r="C13" s="2"/>
      <c r="D13" s="2"/>
    </row>
    <row r="14" spans="1:4">
      <c r="A14" s="2"/>
      <c r="B14" s="2"/>
      <c r="C14" s="2"/>
      <c r="D14" s="2"/>
    </row>
    <row r="15" spans="1:4">
      <c r="A15" s="2"/>
      <c r="B15" s="2"/>
      <c r="C15" s="2"/>
      <c r="D15" s="2"/>
    </row>
    <row r="16" spans="1:4">
      <c r="A16" s="2"/>
      <c r="B16" s="2"/>
      <c r="C16" s="2"/>
      <c r="D16" s="2"/>
    </row>
    <row r="17" spans="1:4">
      <c r="A17" s="2"/>
      <c r="B17" s="2"/>
      <c r="C17" s="2"/>
      <c r="D17" s="2"/>
    </row>
    <row r="18" spans="1:4">
      <c r="A18" s="2"/>
      <c r="B18" s="2"/>
      <c r="C18" s="2"/>
      <c r="D18" s="2"/>
    </row>
    <row r="19" spans="1:4">
      <c r="A19" s="2"/>
      <c r="B19" s="2"/>
      <c r="C19" s="2"/>
      <c r="D19" s="2"/>
    </row>
    <row r="20" spans="1:4">
      <c r="A20" s="2"/>
      <c r="B20" s="2"/>
      <c r="C20" s="2"/>
      <c r="D20" s="2"/>
    </row>
    <row r="21" spans="1:4">
      <c r="A21" s="2"/>
      <c r="B21" s="2"/>
      <c r="C21" s="2"/>
      <c r="D21" s="2"/>
    </row>
    <row r="22" spans="1:4">
      <c r="A22" s="2"/>
      <c r="B22" s="2"/>
      <c r="C22" s="2"/>
      <c r="D22" s="2"/>
    </row>
    <row r="23" spans="1:4">
      <c r="A23" s="2"/>
      <c r="B23" s="2"/>
      <c r="C23" s="2"/>
      <c r="D23" s="2"/>
    </row>
    <row r="24" spans="1:4">
      <c r="A24" s="2"/>
      <c r="B24" s="2"/>
      <c r="C24" s="2"/>
      <c r="D24" s="2"/>
    </row>
    <row r="25" spans="1:4">
      <c r="A25" s="2"/>
      <c r="B25" s="2"/>
      <c r="C25" s="2"/>
      <c r="D25" s="2"/>
    </row>
    <row r="26" spans="1:4">
      <c r="A26" s="2"/>
      <c r="B26" s="2"/>
      <c r="C26" s="2"/>
      <c r="D26" s="2"/>
    </row>
    <row r="27" spans="1:4">
      <c r="A27" s="2"/>
      <c r="B27" s="2"/>
      <c r="C27" s="2"/>
      <c r="D27" s="2"/>
    </row>
    <row r="28" spans="1:4">
      <c r="A28" s="2"/>
      <c r="B28" s="2"/>
      <c r="C28" s="2"/>
      <c r="D28" s="2"/>
    </row>
    <row r="29" spans="1:4">
      <c r="A29" s="2"/>
      <c r="B29" s="2"/>
      <c r="C29" s="2"/>
      <c r="D29" s="2"/>
    </row>
    <row r="30" spans="1:4">
      <c r="A30" s="2"/>
      <c r="B30" s="2"/>
      <c r="C30" s="2"/>
      <c r="D30" s="2"/>
    </row>
    <row r="31" spans="1:4">
      <c r="A31" s="2"/>
      <c r="B31" s="2"/>
      <c r="C31" s="2"/>
      <c r="D31" s="2"/>
    </row>
    <row r="32" spans="1:4">
      <c r="A32" s="2"/>
      <c r="B32" s="2"/>
      <c r="C32" s="2"/>
      <c r="D32" s="80"/>
    </row>
    <row r="33" spans="1:4">
      <c r="A33" s="2"/>
      <c r="B33" s="2"/>
      <c r="C33" s="2"/>
      <c r="D33" s="80"/>
    </row>
    <row r="34" spans="1:4">
      <c r="A34" s="2"/>
      <c r="B34" s="2"/>
      <c r="C34" s="2"/>
      <c r="D34" s="2"/>
    </row>
    <row r="35" spans="1:4">
      <c r="A35" s="2"/>
      <c r="B35" s="2"/>
      <c r="C35" s="2"/>
      <c r="D35" s="2"/>
    </row>
    <row r="36" spans="1:4">
      <c r="A36" s="2"/>
      <c r="B36" s="2"/>
      <c r="C36" s="2"/>
      <c r="D36" s="2"/>
    </row>
    <row r="37" spans="1:4">
      <c r="A37" s="2"/>
      <c r="B37" s="2"/>
      <c r="C37" s="2"/>
      <c r="D37" s="2"/>
    </row>
    <row r="38" spans="1:4">
      <c r="A38" s="2"/>
      <c r="B38" s="2"/>
      <c r="C38" s="2"/>
      <c r="D38" s="2"/>
    </row>
    <row r="39" spans="1:4">
      <c r="A39" s="2"/>
      <c r="B39" s="2"/>
      <c r="C39" s="2"/>
      <c r="D39" s="2"/>
    </row>
    <row r="40" spans="1:4">
      <c r="A40" s="2"/>
      <c r="B40" s="2"/>
      <c r="C40" s="2"/>
      <c r="D40" s="2"/>
    </row>
    <row r="41" spans="1:4">
      <c r="A41" s="2"/>
      <c r="B41" s="2"/>
      <c r="C41" s="2"/>
      <c r="D41" s="2"/>
    </row>
    <row r="42" spans="1:4">
      <c r="A42" s="2"/>
      <c r="B42" s="2"/>
      <c r="C42" s="2"/>
      <c r="D42" s="2"/>
    </row>
    <row r="43" spans="1:4">
      <c r="A43" s="2"/>
      <c r="B43" s="2"/>
      <c r="C43" s="2"/>
      <c r="D43" s="2"/>
    </row>
    <row r="44" spans="1:4">
      <c r="A44" s="2"/>
      <c r="B44" s="2"/>
      <c r="C44" s="2"/>
      <c r="D44" s="2"/>
    </row>
    <row r="45" spans="1:4">
      <c r="A45" s="2"/>
      <c r="B45" s="2"/>
      <c r="C45" s="2"/>
      <c r="D45" s="2"/>
    </row>
    <row r="46" spans="1:4">
      <c r="A46" s="2"/>
      <c r="B46" s="2"/>
      <c r="C46" s="2"/>
      <c r="D46" s="2"/>
    </row>
    <row r="47" spans="1:4">
      <c r="A47" s="2"/>
      <c r="B47" s="2"/>
      <c r="C47" s="2"/>
      <c r="D47" s="2"/>
    </row>
    <row r="48" spans="1:4">
      <c r="A48" s="2"/>
      <c r="B48" s="2"/>
      <c r="C48" s="2"/>
      <c r="D48" s="2"/>
    </row>
    <row r="49" spans="1:4">
      <c r="A49" s="2"/>
      <c r="B49" s="2"/>
      <c r="C49" s="2"/>
      <c r="D49" s="2"/>
    </row>
    <row r="50" spans="1:4">
      <c r="A50" s="2"/>
      <c r="B50" s="2"/>
      <c r="C50" s="2"/>
      <c r="D50" s="2"/>
    </row>
    <row r="51" spans="1:4">
      <c r="A51" s="2"/>
      <c r="B51" s="2"/>
      <c r="C51" s="2"/>
      <c r="D51" s="2"/>
    </row>
    <row r="52" spans="1:4">
      <c r="A52" s="2"/>
      <c r="B52" s="2"/>
      <c r="C52" s="2"/>
      <c r="D52" s="2"/>
    </row>
    <row r="53" spans="1:4">
      <c r="A53" s="2"/>
      <c r="B53" s="2"/>
      <c r="C53" s="2"/>
      <c r="D53" s="2"/>
    </row>
    <row r="54" spans="1:4">
      <c r="A54" s="2"/>
      <c r="B54" s="2"/>
      <c r="C54" s="2"/>
      <c r="D54" s="2"/>
    </row>
    <row r="55" spans="1:4">
      <c r="A55" s="2"/>
      <c r="B55" s="2"/>
      <c r="C55" s="2"/>
      <c r="D55" s="2"/>
    </row>
    <row r="56" spans="1:4">
      <c r="A56" s="2"/>
      <c r="B56" s="2"/>
      <c r="C56" s="2"/>
      <c r="D56" s="2"/>
    </row>
    <row r="57" spans="1:4">
      <c r="A57" s="2"/>
      <c r="B57" s="2"/>
      <c r="C57" s="2"/>
      <c r="D57" s="2"/>
    </row>
    <row r="58" spans="1:4">
      <c r="A58" s="2"/>
      <c r="B58" s="2"/>
      <c r="C58" s="2"/>
      <c r="D58" s="2"/>
    </row>
    <row r="59" spans="1:4">
      <c r="A59" s="2"/>
      <c r="B59" s="2"/>
      <c r="C59" s="2"/>
      <c r="D59" s="2"/>
    </row>
    <row r="60" spans="1:4">
      <c r="A60" s="2"/>
      <c r="B60" s="2"/>
      <c r="C60" s="2"/>
      <c r="D60" s="2"/>
    </row>
    <row r="61" spans="1:4">
      <c r="A61" s="2"/>
      <c r="B61" s="2"/>
      <c r="C61" s="2"/>
      <c r="D61" s="2"/>
    </row>
    <row r="62" spans="1:4">
      <c r="A62" s="2"/>
      <c r="B62" s="2"/>
      <c r="C62" s="2"/>
      <c r="D62" s="2"/>
    </row>
    <row r="63" spans="1:4">
      <c r="A63" s="2"/>
      <c r="B63" s="2"/>
      <c r="C63" s="2"/>
      <c r="D63" s="2"/>
    </row>
    <row r="64" spans="1:4">
      <c r="A64" s="2"/>
      <c r="B64" s="2"/>
      <c r="C64" s="2"/>
      <c r="D64" s="2"/>
    </row>
    <row r="65" spans="1:4">
      <c r="A65" s="2"/>
      <c r="B65" s="2"/>
      <c r="C65" s="2"/>
      <c r="D65" s="2"/>
    </row>
    <row r="66" spans="1:4">
      <c r="A66" s="2"/>
      <c r="B66" s="2"/>
      <c r="C66" s="2"/>
      <c r="D66" s="2"/>
    </row>
    <row r="67" spans="1:4">
      <c r="A67" s="2"/>
      <c r="B67" s="2"/>
      <c r="C67" s="2"/>
      <c r="D67" s="2"/>
    </row>
    <row r="68" spans="1:4">
      <c r="A68" s="2"/>
      <c r="B68" s="2"/>
      <c r="C68" s="2"/>
      <c r="D68" s="2"/>
    </row>
    <row r="69" spans="1:4">
      <c r="A69" s="2"/>
      <c r="B69" s="2"/>
      <c r="C69" s="2"/>
      <c r="D69" s="2"/>
    </row>
    <row r="70" spans="1:4">
      <c r="A70" s="2"/>
      <c r="B70" s="2"/>
      <c r="C70" s="2"/>
      <c r="D70" s="2"/>
    </row>
    <row r="71" spans="1:4">
      <c r="A71" s="2"/>
      <c r="B71" s="2"/>
      <c r="C71" s="2"/>
      <c r="D71" s="2"/>
    </row>
    <row r="72" spans="1:4">
      <c r="A72" s="2"/>
      <c r="B72" s="2"/>
      <c r="C72" s="2"/>
      <c r="D72" s="2"/>
    </row>
    <row r="73" spans="1:4">
      <c r="A73" s="45"/>
    </row>
    <row r="74" spans="1:4">
      <c r="A74" s="45"/>
    </row>
    <row r="75" spans="1:4">
      <c r="A75" s="45"/>
    </row>
    <row r="76" spans="1:4">
      <c r="A76" s="45"/>
    </row>
    <row r="77" spans="1:4">
      <c r="A77" s="45"/>
      <c r="B77" s="54"/>
      <c r="C77" s="138"/>
      <c r="D77" s="67"/>
    </row>
    <row r="78" spans="1:4">
      <c r="A78" s="45"/>
    </row>
    <row r="79" spans="1:4">
      <c r="A79" s="45"/>
    </row>
  </sheetData>
  <pageMargins left="0.7" right="0.7" top="0.78740157499999996" bottom="0.78740157499999996" header="0.3" footer="0.3"/>
  <pageSetup paperSize="9" orientation="portrait" r:id="rId1"/>
</worksheet>
</file>

<file path=xl/worksheets/sheet118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00000000-0001-0000-7500-000000000000}">
  <dimension ref="A1:D80"/>
  <sheetViews>
    <sheetView zoomScale="90" zoomScaleNormal="90" workbookViewId="0">
      <selection activeCell="A4" sqref="A4"/>
    </sheetView>
  </sheetViews>
  <sheetFormatPr defaultColWidth="11.42578125" defaultRowHeight="15"/>
  <cols>
    <col min="1" max="1" width="24" bestFit="1" customWidth="1"/>
    <col min="2" max="2" width="37.7109375" bestFit="1" customWidth="1"/>
    <col min="3" max="3" width="10.7109375" bestFit="1" customWidth="1"/>
  </cols>
  <sheetData>
    <row r="1" spans="1:4" ht="30">
      <c r="A1" s="5" t="s">
        <v>127</v>
      </c>
      <c r="B1" s="2">
        <f>Gesamtübersicht!DN2</f>
        <v>0</v>
      </c>
      <c r="C1" s="2"/>
      <c r="D1" s="2"/>
    </row>
    <row r="2" spans="1:4">
      <c r="A2" s="5" t="s">
        <v>128</v>
      </c>
      <c r="B2" s="2">
        <f>Gesamtübersicht!DN3</f>
        <v>0</v>
      </c>
      <c r="C2" s="2"/>
      <c r="D2" s="2"/>
    </row>
    <row r="3" spans="1:4">
      <c r="A3" s="5" t="s">
        <v>7</v>
      </c>
      <c r="B3" s="9">
        <f>Gesamtübersicht!DN6</f>
        <v>0</v>
      </c>
      <c r="C3" s="2"/>
      <c r="D3" s="2"/>
    </row>
    <row r="4" spans="1:4">
      <c r="A4" s="5" t="s">
        <v>11</v>
      </c>
      <c r="B4" s="57">
        <f>Gesamtübersicht!DN9</f>
        <v>0</v>
      </c>
      <c r="C4" s="2" t="str">
        <f>Gesamtübersicht!B9</f>
        <v>MJ/kg</v>
      </c>
      <c r="D4" s="2"/>
    </row>
    <row r="5" spans="1:4">
      <c r="A5" s="5" t="s">
        <v>13</v>
      </c>
      <c r="B5" s="57">
        <f>Gesamtübersicht!DN10</f>
        <v>0</v>
      </c>
      <c r="C5" s="2" t="str">
        <f>Gesamtübersicht!B10</f>
        <v>MJ/kg</v>
      </c>
      <c r="D5" s="2"/>
    </row>
    <row r="6" spans="1:4">
      <c r="A6" s="5" t="s">
        <v>129</v>
      </c>
      <c r="B6" s="114">
        <f>Gesamtübersicht!DN11</f>
        <v>0</v>
      </c>
      <c r="C6" s="2" t="str">
        <f>Gesamtübersicht!B11</f>
        <v>Ma.-%</v>
      </c>
      <c r="D6" s="2"/>
    </row>
    <row r="7" spans="1:4">
      <c r="A7" s="5" t="s">
        <v>130</v>
      </c>
      <c r="B7" s="114">
        <f>Gesamtübersicht!DN12</f>
        <v>0</v>
      </c>
      <c r="C7" s="2" t="str">
        <f>Gesamtübersicht!B12</f>
        <v>Ma.-%</v>
      </c>
      <c r="D7" s="2"/>
    </row>
    <row r="8" spans="1:4">
      <c r="A8" s="5" t="s">
        <v>143</v>
      </c>
      <c r="B8" s="114" t="e">
        <f>Gesamtübersicht!#REF!</f>
        <v>#REF!</v>
      </c>
      <c r="C8" s="2" t="e">
        <f>Gesamtübersicht!#REF!</f>
        <v>#REF!</v>
      </c>
      <c r="D8" s="2"/>
    </row>
    <row r="9" spans="1:4">
      <c r="A9" s="5" t="s">
        <v>145</v>
      </c>
      <c r="B9" s="114" t="e">
        <f>Gesamtübersicht!#REF!</f>
        <v>#REF!</v>
      </c>
      <c r="C9" s="2" t="e">
        <f>Gesamtübersicht!#REF!</f>
        <v>#REF!</v>
      </c>
      <c r="D9" s="2"/>
    </row>
    <row r="10" spans="1:4">
      <c r="A10" s="5" t="s">
        <v>17</v>
      </c>
      <c r="B10" s="32">
        <f>Gesamtübersicht!DN13</f>
        <v>0</v>
      </c>
      <c r="C10" s="2" t="str">
        <f>Gesamtübersicht!B13</f>
        <v>kg/m³</v>
      </c>
      <c r="D10" s="2"/>
    </row>
    <row r="11" spans="1:4">
      <c r="A11" s="1"/>
      <c r="B11" s="9"/>
      <c r="C11" s="2"/>
      <c r="D11" s="2"/>
    </row>
    <row r="12" spans="1:4">
      <c r="A12" s="2"/>
      <c r="B12" s="2"/>
      <c r="C12" s="2"/>
      <c r="D12" s="2"/>
    </row>
    <row r="13" spans="1:4">
      <c r="A13" s="2"/>
      <c r="B13" s="2"/>
      <c r="C13" s="2"/>
      <c r="D13" s="2"/>
    </row>
    <row r="14" spans="1:4">
      <c r="A14" s="2"/>
      <c r="B14" s="2"/>
      <c r="C14" s="2"/>
      <c r="D14" s="2"/>
    </row>
    <row r="15" spans="1:4">
      <c r="A15" s="2"/>
      <c r="B15" s="2"/>
      <c r="C15" s="2"/>
      <c r="D15" s="2"/>
    </row>
    <row r="16" spans="1:4">
      <c r="A16" s="2"/>
      <c r="B16" s="2"/>
      <c r="C16" s="2"/>
      <c r="D16" s="2"/>
    </row>
    <row r="17" spans="1:4">
      <c r="A17" s="2"/>
      <c r="B17" s="2"/>
      <c r="C17" s="2"/>
      <c r="D17" s="2"/>
    </row>
    <row r="18" spans="1:4">
      <c r="A18" s="2"/>
      <c r="B18" s="2"/>
      <c r="C18" s="2"/>
      <c r="D18" s="2"/>
    </row>
    <row r="19" spans="1:4">
      <c r="A19" s="2"/>
      <c r="B19" s="2"/>
      <c r="C19" s="2"/>
      <c r="D19" s="2"/>
    </row>
    <row r="20" spans="1:4">
      <c r="A20" s="2"/>
      <c r="B20" s="2"/>
      <c r="C20" s="2"/>
      <c r="D20" s="2"/>
    </row>
    <row r="21" spans="1:4">
      <c r="A21" s="2"/>
      <c r="B21" s="2"/>
      <c r="C21" s="2"/>
      <c r="D21" s="2"/>
    </row>
    <row r="22" spans="1:4">
      <c r="A22" s="2"/>
      <c r="B22" s="2"/>
      <c r="C22" s="2"/>
      <c r="D22" s="2"/>
    </row>
    <row r="23" spans="1:4">
      <c r="A23" s="2"/>
      <c r="B23" s="2"/>
      <c r="C23" s="2"/>
      <c r="D23" s="2"/>
    </row>
    <row r="24" spans="1:4">
      <c r="A24" s="2"/>
      <c r="B24" s="2"/>
      <c r="C24" s="2"/>
      <c r="D24" s="2"/>
    </row>
    <row r="25" spans="1:4">
      <c r="A25" s="2"/>
      <c r="B25" s="2"/>
      <c r="C25" s="2"/>
      <c r="D25" s="2"/>
    </row>
    <row r="26" spans="1:4">
      <c r="A26" s="2"/>
      <c r="B26" s="2"/>
      <c r="C26" s="2"/>
      <c r="D26" s="2"/>
    </row>
    <row r="27" spans="1:4">
      <c r="A27" s="2"/>
      <c r="B27" s="2"/>
      <c r="C27" s="2"/>
      <c r="D27" s="2"/>
    </row>
    <row r="28" spans="1:4">
      <c r="A28" s="2"/>
      <c r="B28" s="2"/>
      <c r="C28" s="2"/>
      <c r="D28" s="2"/>
    </row>
    <row r="29" spans="1:4">
      <c r="A29" s="2"/>
      <c r="B29" s="2"/>
      <c r="C29" s="2"/>
      <c r="D29" s="2"/>
    </row>
    <row r="30" spans="1:4">
      <c r="A30" s="2"/>
      <c r="B30" s="2"/>
      <c r="C30" s="2"/>
      <c r="D30" s="2"/>
    </row>
    <row r="31" spans="1:4">
      <c r="A31" s="2"/>
      <c r="B31" s="2"/>
      <c r="C31" s="2"/>
      <c r="D31" s="2"/>
    </row>
    <row r="32" spans="1:4">
      <c r="A32" s="2"/>
      <c r="B32" s="2"/>
      <c r="C32" s="2"/>
      <c r="D32" s="80"/>
    </row>
    <row r="33" spans="1:4">
      <c r="A33" s="2"/>
      <c r="B33" s="2"/>
      <c r="C33" s="2"/>
      <c r="D33" s="80"/>
    </row>
    <row r="34" spans="1:4">
      <c r="A34" s="2"/>
      <c r="B34" s="2"/>
      <c r="C34" s="2"/>
      <c r="D34" s="2"/>
    </row>
    <row r="35" spans="1:4">
      <c r="A35" s="2"/>
      <c r="B35" s="2"/>
      <c r="C35" s="2"/>
      <c r="D35" s="2"/>
    </row>
    <row r="36" spans="1:4">
      <c r="A36" s="2"/>
      <c r="B36" s="2"/>
      <c r="C36" s="2"/>
      <c r="D36" s="2"/>
    </row>
    <row r="37" spans="1:4">
      <c r="A37" s="2"/>
      <c r="B37" s="2"/>
      <c r="C37" s="2"/>
      <c r="D37" s="2"/>
    </row>
    <row r="38" spans="1:4">
      <c r="A38" s="2"/>
      <c r="B38" s="2"/>
      <c r="C38" s="2"/>
      <c r="D38" s="2"/>
    </row>
    <row r="39" spans="1:4">
      <c r="A39" s="2"/>
      <c r="B39" s="2"/>
      <c r="C39" s="2"/>
      <c r="D39" s="2"/>
    </row>
    <row r="40" spans="1:4">
      <c r="A40" s="2"/>
      <c r="B40" s="2"/>
      <c r="C40" s="2"/>
      <c r="D40" s="2"/>
    </row>
    <row r="41" spans="1:4">
      <c r="A41" s="2"/>
      <c r="B41" s="2"/>
      <c r="C41" s="2"/>
      <c r="D41" s="2"/>
    </row>
    <row r="42" spans="1:4">
      <c r="A42" s="2"/>
      <c r="B42" s="2"/>
      <c r="C42" s="2"/>
      <c r="D42" s="2"/>
    </row>
    <row r="43" spans="1:4">
      <c r="A43" s="2"/>
      <c r="B43" s="2"/>
      <c r="C43" s="2"/>
      <c r="D43" s="2"/>
    </row>
    <row r="44" spans="1:4">
      <c r="A44" s="2"/>
      <c r="B44" s="2"/>
      <c r="C44" s="2"/>
      <c r="D44" s="2"/>
    </row>
    <row r="45" spans="1:4">
      <c r="A45" s="2"/>
      <c r="B45" s="2"/>
      <c r="C45" s="2"/>
      <c r="D45" s="2"/>
    </row>
    <row r="46" spans="1:4">
      <c r="A46" s="2"/>
      <c r="B46" s="2"/>
      <c r="C46" s="2"/>
      <c r="D46" s="2"/>
    </row>
    <row r="47" spans="1:4">
      <c r="A47" s="2"/>
      <c r="B47" s="2"/>
      <c r="C47" s="2"/>
      <c r="D47" s="2"/>
    </row>
    <row r="48" spans="1:4">
      <c r="A48" s="2"/>
      <c r="B48" s="2"/>
      <c r="C48" s="2"/>
      <c r="D48" s="2"/>
    </row>
    <row r="49" spans="1:4">
      <c r="A49" s="2"/>
      <c r="B49" s="2"/>
      <c r="C49" s="2"/>
      <c r="D49" s="2"/>
    </row>
    <row r="50" spans="1:4">
      <c r="A50" s="2"/>
      <c r="B50" s="2"/>
      <c r="C50" s="2"/>
      <c r="D50" s="2"/>
    </row>
    <row r="51" spans="1:4">
      <c r="A51" s="2"/>
      <c r="B51" s="2"/>
      <c r="C51" s="2"/>
      <c r="D51" s="2"/>
    </row>
    <row r="52" spans="1:4">
      <c r="A52" s="2"/>
      <c r="B52" s="2"/>
      <c r="C52" s="2"/>
      <c r="D52" s="2"/>
    </row>
    <row r="53" spans="1:4">
      <c r="A53" s="2"/>
      <c r="B53" s="2"/>
      <c r="C53" s="2"/>
      <c r="D53" s="2"/>
    </row>
    <row r="54" spans="1:4">
      <c r="A54" s="2"/>
      <c r="B54" s="2"/>
      <c r="C54" s="2"/>
      <c r="D54" s="2"/>
    </row>
    <row r="55" spans="1:4">
      <c r="A55" s="2"/>
      <c r="B55" s="2"/>
      <c r="C55" s="2"/>
      <c r="D55" s="2"/>
    </row>
    <row r="56" spans="1:4">
      <c r="A56" s="2"/>
      <c r="B56" s="2"/>
      <c r="C56" s="2"/>
      <c r="D56" s="2"/>
    </row>
    <row r="57" spans="1:4">
      <c r="A57" s="2"/>
      <c r="B57" s="2"/>
      <c r="C57" s="2"/>
      <c r="D57" s="2"/>
    </row>
    <row r="58" spans="1:4">
      <c r="A58" s="2"/>
      <c r="B58" s="2"/>
      <c r="C58" s="2"/>
      <c r="D58" s="2"/>
    </row>
    <row r="59" spans="1:4">
      <c r="A59" s="2"/>
      <c r="B59" s="2"/>
      <c r="C59" s="2"/>
      <c r="D59" s="2"/>
    </row>
    <row r="60" spans="1:4">
      <c r="A60" s="2"/>
      <c r="B60" s="2"/>
      <c r="C60" s="2"/>
      <c r="D60" s="2"/>
    </row>
    <row r="61" spans="1:4">
      <c r="A61" s="2"/>
      <c r="B61" s="2"/>
      <c r="C61" s="2"/>
      <c r="D61" s="2"/>
    </row>
    <row r="62" spans="1:4">
      <c r="A62" s="2"/>
      <c r="B62" s="2"/>
      <c r="C62" s="2"/>
      <c r="D62" s="2"/>
    </row>
    <row r="63" spans="1:4">
      <c r="A63" s="2"/>
      <c r="B63" s="2"/>
      <c r="C63" s="2"/>
      <c r="D63" s="2"/>
    </row>
    <row r="64" spans="1:4">
      <c r="A64" s="2"/>
      <c r="B64" s="2"/>
      <c r="C64" s="2"/>
      <c r="D64" s="2"/>
    </row>
    <row r="65" spans="1:4">
      <c r="A65" s="2"/>
      <c r="B65" s="2"/>
      <c r="C65" s="2"/>
      <c r="D65" s="2"/>
    </row>
    <row r="66" spans="1:4">
      <c r="A66" s="2"/>
      <c r="B66" s="2"/>
      <c r="C66" s="2"/>
      <c r="D66" s="2"/>
    </row>
    <row r="67" spans="1:4">
      <c r="A67" s="2"/>
      <c r="B67" s="2"/>
      <c r="C67" s="2"/>
      <c r="D67" s="2"/>
    </row>
    <row r="68" spans="1:4">
      <c r="A68" s="2"/>
      <c r="B68" s="2"/>
      <c r="C68" s="2"/>
      <c r="D68" s="2"/>
    </row>
    <row r="69" spans="1:4">
      <c r="A69" s="2"/>
      <c r="B69" s="2"/>
      <c r="C69" s="2"/>
      <c r="D69" s="2"/>
    </row>
    <row r="70" spans="1:4">
      <c r="A70" s="2"/>
      <c r="B70" s="2"/>
      <c r="C70" s="2"/>
      <c r="D70" s="2"/>
    </row>
    <row r="71" spans="1:4">
      <c r="A71" s="2"/>
      <c r="B71" s="2"/>
      <c r="C71" s="2"/>
      <c r="D71" s="2"/>
    </row>
    <row r="72" spans="1:4">
      <c r="A72" s="2"/>
      <c r="B72" s="2"/>
      <c r="C72" s="2"/>
      <c r="D72" s="2"/>
    </row>
    <row r="73" spans="1:4">
      <c r="A73" s="45"/>
    </row>
    <row r="74" spans="1:4">
      <c r="A74" s="45"/>
    </row>
    <row r="75" spans="1:4">
      <c r="A75" s="45"/>
    </row>
    <row r="76" spans="1:4">
      <c r="A76" s="45"/>
    </row>
    <row r="77" spans="1:4">
      <c r="A77" s="45"/>
      <c r="B77" s="54"/>
      <c r="C77" s="138"/>
      <c r="D77" s="67"/>
    </row>
    <row r="78" spans="1:4">
      <c r="A78" s="45"/>
    </row>
    <row r="79" spans="1:4">
      <c r="A79" s="45"/>
    </row>
    <row r="80" spans="1:4">
      <c r="A80" s="45"/>
    </row>
  </sheetData>
  <pageMargins left="0.7" right="0.7" top="0.78740157499999996" bottom="0.78740157499999996" header="0.3" footer="0.3"/>
</worksheet>
</file>

<file path=xl/worksheets/sheet119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00000000-0001-0000-7600-000000000000}">
  <dimension ref="A1:D79"/>
  <sheetViews>
    <sheetView zoomScale="90" zoomScaleNormal="90" workbookViewId="0">
      <selection activeCell="A3" sqref="A3"/>
    </sheetView>
  </sheetViews>
  <sheetFormatPr defaultColWidth="11.42578125" defaultRowHeight="15"/>
  <cols>
    <col min="1" max="1" width="24" bestFit="1" customWidth="1"/>
    <col min="2" max="2" width="37.7109375" bestFit="1" customWidth="1"/>
    <col min="3" max="3" width="10.7109375" bestFit="1" customWidth="1"/>
    <col min="4" max="4" width="14.5703125" bestFit="1" customWidth="1"/>
  </cols>
  <sheetData>
    <row r="1" spans="1:4" ht="30">
      <c r="A1" s="5" t="s">
        <v>127</v>
      </c>
      <c r="B1" s="2">
        <f>Gesamtübersicht!DO2</f>
        <v>0</v>
      </c>
      <c r="C1" s="2"/>
      <c r="D1" s="2"/>
    </row>
    <row r="2" spans="1:4">
      <c r="A2" s="5" t="s">
        <v>128</v>
      </c>
      <c r="B2" s="2">
        <f>Gesamtübersicht!DO3</f>
        <v>0</v>
      </c>
      <c r="C2" s="2"/>
      <c r="D2" s="2"/>
    </row>
    <row r="3" spans="1:4">
      <c r="A3" s="5" t="s">
        <v>7</v>
      </c>
      <c r="B3" s="9">
        <f>Gesamtübersicht!DO6</f>
        <v>0</v>
      </c>
      <c r="C3" s="2"/>
      <c r="D3" s="2"/>
    </row>
    <row r="4" spans="1:4">
      <c r="A4" s="5" t="s">
        <v>11</v>
      </c>
      <c r="B4" s="57">
        <f>Gesamtübersicht!DO9</f>
        <v>0</v>
      </c>
      <c r="C4" s="2" t="str">
        <f>Gesamtübersicht!B9</f>
        <v>MJ/kg</v>
      </c>
      <c r="D4" s="2"/>
    </row>
    <row r="5" spans="1:4">
      <c r="A5" s="5" t="s">
        <v>13</v>
      </c>
      <c r="B5" s="57">
        <f>Gesamtübersicht!DO10</f>
        <v>0</v>
      </c>
      <c r="C5" s="2" t="str">
        <f>Gesamtübersicht!B10</f>
        <v>MJ/kg</v>
      </c>
      <c r="D5" s="2"/>
    </row>
    <row r="6" spans="1:4">
      <c r="A6" s="5" t="s">
        <v>129</v>
      </c>
      <c r="B6" s="114">
        <f>Gesamtübersicht!DO11</f>
        <v>0</v>
      </c>
      <c r="C6" s="2" t="str">
        <f>Gesamtübersicht!B11</f>
        <v>Ma.-%</v>
      </c>
      <c r="D6" s="2"/>
    </row>
    <row r="7" spans="1:4">
      <c r="A7" s="5" t="s">
        <v>130</v>
      </c>
      <c r="B7" s="114">
        <f>Gesamtübersicht!DO12</f>
        <v>0</v>
      </c>
      <c r="C7" s="2" t="str">
        <f>Gesamtübersicht!B12</f>
        <v>Ma.-%</v>
      </c>
      <c r="D7" s="2"/>
    </row>
    <row r="8" spans="1:4">
      <c r="A8" s="5" t="s">
        <v>143</v>
      </c>
      <c r="B8" s="114" t="e">
        <f>Gesamtübersicht!#REF!</f>
        <v>#REF!</v>
      </c>
      <c r="C8" s="2" t="e">
        <f>Gesamtübersicht!#REF!</f>
        <v>#REF!</v>
      </c>
      <c r="D8" s="2"/>
    </row>
    <row r="9" spans="1:4">
      <c r="A9" s="5" t="s">
        <v>145</v>
      </c>
      <c r="B9" s="114" t="e">
        <f>Gesamtübersicht!#REF!</f>
        <v>#REF!</v>
      </c>
      <c r="C9" s="2" t="e">
        <f>Gesamtübersicht!#REF!</f>
        <v>#REF!</v>
      </c>
      <c r="D9" s="2"/>
    </row>
    <row r="10" spans="1:4">
      <c r="A10" s="5" t="s">
        <v>17</v>
      </c>
      <c r="B10" s="32">
        <f>Gesamtübersicht!DO13</f>
        <v>0</v>
      </c>
      <c r="C10" s="2" t="str">
        <f>Gesamtübersicht!B13</f>
        <v>kg/m³</v>
      </c>
      <c r="D10" s="2"/>
    </row>
    <row r="11" spans="1:4">
      <c r="A11" s="1"/>
      <c r="B11" s="9"/>
      <c r="C11" s="2"/>
      <c r="D11" s="2"/>
    </row>
    <row r="12" spans="1:4">
      <c r="A12" s="2"/>
      <c r="B12" s="2"/>
      <c r="C12" s="2"/>
      <c r="D12" s="2"/>
    </row>
    <row r="13" spans="1:4">
      <c r="A13" s="2"/>
      <c r="B13" s="2"/>
      <c r="C13" s="2"/>
      <c r="D13" s="2"/>
    </row>
    <row r="14" spans="1:4">
      <c r="A14" s="2"/>
      <c r="B14" s="2"/>
      <c r="C14" s="2"/>
      <c r="D14" s="2"/>
    </row>
    <row r="15" spans="1:4">
      <c r="A15" s="2"/>
      <c r="B15" s="2"/>
      <c r="C15" s="2"/>
      <c r="D15" s="2"/>
    </row>
    <row r="16" spans="1:4">
      <c r="A16" s="2"/>
      <c r="B16" s="2"/>
      <c r="C16" s="2"/>
      <c r="D16" s="2"/>
    </row>
    <row r="17" spans="1:4">
      <c r="A17" s="2"/>
      <c r="B17" s="2"/>
      <c r="C17" s="2"/>
      <c r="D17" s="2"/>
    </row>
    <row r="18" spans="1:4">
      <c r="A18" s="2"/>
      <c r="B18" s="2"/>
      <c r="C18" s="2"/>
      <c r="D18" s="2"/>
    </row>
    <row r="19" spans="1:4">
      <c r="A19" s="2"/>
      <c r="B19" s="2"/>
      <c r="C19" s="2"/>
      <c r="D19" s="2"/>
    </row>
    <row r="20" spans="1:4">
      <c r="A20" s="2"/>
      <c r="B20" s="2"/>
      <c r="C20" s="2"/>
      <c r="D20" s="2"/>
    </row>
    <row r="21" spans="1:4">
      <c r="A21" s="2"/>
      <c r="B21" s="2"/>
      <c r="C21" s="2"/>
      <c r="D21" s="2"/>
    </row>
    <row r="22" spans="1:4">
      <c r="A22" s="2"/>
      <c r="B22" s="2"/>
      <c r="C22" s="2"/>
      <c r="D22" s="2"/>
    </row>
    <row r="23" spans="1:4">
      <c r="A23" s="2"/>
      <c r="B23" s="2"/>
      <c r="C23" s="2"/>
      <c r="D23" s="2"/>
    </row>
    <row r="24" spans="1:4">
      <c r="A24" s="2"/>
      <c r="B24" s="2"/>
      <c r="C24" s="2"/>
      <c r="D24" s="2"/>
    </row>
    <row r="25" spans="1:4">
      <c r="A25" s="2"/>
      <c r="B25" s="2"/>
      <c r="C25" s="2"/>
      <c r="D25" s="2"/>
    </row>
    <row r="26" spans="1:4">
      <c r="A26" s="2"/>
      <c r="B26" s="2"/>
      <c r="C26" s="2"/>
      <c r="D26" s="2"/>
    </row>
    <row r="27" spans="1:4">
      <c r="A27" s="2"/>
      <c r="B27" s="2"/>
      <c r="C27" s="2"/>
      <c r="D27" s="2"/>
    </row>
    <row r="28" spans="1:4">
      <c r="A28" s="2"/>
      <c r="B28" s="2"/>
      <c r="C28" s="2"/>
      <c r="D28" s="2"/>
    </row>
    <row r="29" spans="1:4">
      <c r="A29" s="2"/>
      <c r="B29" s="2"/>
      <c r="C29" s="2"/>
      <c r="D29" s="2"/>
    </row>
    <row r="30" spans="1:4">
      <c r="A30" s="2"/>
      <c r="B30" s="2"/>
      <c r="C30" s="2"/>
      <c r="D30" s="2"/>
    </row>
    <row r="31" spans="1:4">
      <c r="A31" s="2"/>
      <c r="B31" s="2"/>
      <c r="C31" s="2"/>
      <c r="D31" s="2"/>
    </row>
    <row r="32" spans="1:4">
      <c r="A32" s="2"/>
      <c r="B32" s="2"/>
      <c r="C32" s="2"/>
      <c r="D32" s="80"/>
    </row>
    <row r="33" spans="1:4">
      <c r="A33" s="2"/>
      <c r="B33" s="2"/>
      <c r="C33" s="2"/>
      <c r="D33" s="80"/>
    </row>
    <row r="34" spans="1:4">
      <c r="A34" s="2"/>
      <c r="B34" s="2"/>
      <c r="C34" s="2"/>
      <c r="D34" s="2"/>
    </row>
    <row r="35" spans="1:4">
      <c r="A35" s="2"/>
      <c r="B35" s="2"/>
      <c r="C35" s="2"/>
      <c r="D35" s="2"/>
    </row>
    <row r="36" spans="1:4">
      <c r="A36" s="2"/>
      <c r="B36" s="2"/>
      <c r="C36" s="2"/>
      <c r="D36" s="2"/>
    </row>
    <row r="37" spans="1:4">
      <c r="A37" s="2"/>
      <c r="B37" s="2"/>
      <c r="C37" s="2"/>
      <c r="D37" s="2"/>
    </row>
    <row r="38" spans="1:4">
      <c r="A38" s="2"/>
      <c r="B38" s="2"/>
      <c r="C38" s="2"/>
      <c r="D38" s="2"/>
    </row>
    <row r="39" spans="1:4">
      <c r="A39" s="2"/>
      <c r="B39" s="2"/>
      <c r="C39" s="2"/>
      <c r="D39" s="2"/>
    </row>
    <row r="40" spans="1:4">
      <c r="A40" s="2"/>
      <c r="B40" s="2"/>
      <c r="C40" s="2"/>
      <c r="D40" s="2"/>
    </row>
    <row r="41" spans="1:4">
      <c r="A41" s="2"/>
      <c r="B41" s="2"/>
      <c r="C41" s="2"/>
      <c r="D41" s="2"/>
    </row>
    <row r="42" spans="1:4">
      <c r="A42" s="2"/>
      <c r="B42" s="2"/>
      <c r="C42" s="2"/>
      <c r="D42" s="2"/>
    </row>
    <row r="43" spans="1:4">
      <c r="A43" s="2"/>
      <c r="B43" s="2"/>
      <c r="C43" s="2"/>
      <c r="D43" s="2"/>
    </row>
    <row r="44" spans="1:4">
      <c r="A44" s="2"/>
      <c r="B44" s="2"/>
      <c r="C44" s="2"/>
      <c r="D44" s="2"/>
    </row>
    <row r="45" spans="1:4">
      <c r="A45" s="2"/>
      <c r="B45" s="2"/>
      <c r="C45" s="2"/>
      <c r="D45" s="2"/>
    </row>
    <row r="46" spans="1:4">
      <c r="A46" s="2"/>
      <c r="B46" s="2"/>
      <c r="C46" s="2"/>
      <c r="D46" s="2"/>
    </row>
    <row r="47" spans="1:4">
      <c r="A47" s="2"/>
      <c r="B47" s="2"/>
      <c r="C47" s="2"/>
      <c r="D47" s="2"/>
    </row>
    <row r="48" spans="1:4">
      <c r="A48" s="2"/>
      <c r="B48" s="2"/>
      <c r="C48" s="2"/>
      <c r="D48" s="2"/>
    </row>
    <row r="49" spans="1:4">
      <c r="A49" s="2"/>
      <c r="B49" s="2"/>
      <c r="C49" s="2"/>
      <c r="D49" s="2"/>
    </row>
    <row r="50" spans="1:4">
      <c r="A50" s="2"/>
      <c r="B50" s="2"/>
      <c r="C50" s="2"/>
      <c r="D50" s="2"/>
    </row>
    <row r="51" spans="1:4">
      <c r="A51" s="2"/>
      <c r="B51" s="2"/>
      <c r="C51" s="2"/>
      <c r="D51" s="2"/>
    </row>
    <row r="52" spans="1:4">
      <c r="A52" s="2"/>
      <c r="B52" s="2"/>
      <c r="C52" s="2"/>
      <c r="D52" s="2"/>
    </row>
    <row r="53" spans="1:4">
      <c r="A53" s="2"/>
      <c r="B53" s="2"/>
      <c r="C53" s="2"/>
      <c r="D53" s="2"/>
    </row>
    <row r="54" spans="1:4">
      <c r="A54" s="2"/>
      <c r="B54" s="2"/>
      <c r="C54" s="2"/>
      <c r="D54" s="2"/>
    </row>
    <row r="55" spans="1:4">
      <c r="A55" s="2"/>
      <c r="B55" s="2"/>
      <c r="C55" s="2"/>
      <c r="D55" s="2"/>
    </row>
    <row r="56" spans="1:4">
      <c r="A56" s="2"/>
      <c r="B56" s="2"/>
      <c r="C56" s="2"/>
      <c r="D56" s="2"/>
    </row>
    <row r="57" spans="1:4">
      <c r="A57" s="2"/>
      <c r="B57" s="2"/>
      <c r="C57" s="2"/>
      <c r="D57" s="2"/>
    </row>
    <row r="58" spans="1:4">
      <c r="A58" s="2"/>
      <c r="B58" s="2"/>
      <c r="C58" s="2"/>
      <c r="D58" s="2"/>
    </row>
    <row r="59" spans="1:4">
      <c r="A59" s="2"/>
      <c r="B59" s="2"/>
      <c r="C59" s="2"/>
      <c r="D59" s="2"/>
    </row>
    <row r="60" spans="1:4">
      <c r="A60" s="2"/>
      <c r="B60" s="2"/>
      <c r="C60" s="2"/>
      <c r="D60" s="2"/>
    </row>
    <row r="61" spans="1:4">
      <c r="A61" s="2"/>
      <c r="B61" s="2"/>
      <c r="C61" s="2"/>
      <c r="D61" s="2"/>
    </row>
    <row r="62" spans="1:4">
      <c r="A62" s="2"/>
      <c r="B62" s="2"/>
      <c r="C62" s="2"/>
      <c r="D62" s="2"/>
    </row>
    <row r="63" spans="1:4">
      <c r="A63" s="2"/>
      <c r="B63" s="2"/>
      <c r="C63" s="2"/>
      <c r="D63" s="2"/>
    </row>
    <row r="64" spans="1:4">
      <c r="A64" s="2"/>
      <c r="B64" s="2"/>
      <c r="C64" s="2"/>
      <c r="D64" s="2"/>
    </row>
    <row r="65" spans="1:4">
      <c r="A65" s="2"/>
      <c r="B65" s="2"/>
      <c r="C65" s="2"/>
      <c r="D65" s="2"/>
    </row>
    <row r="66" spans="1:4">
      <c r="A66" s="2"/>
      <c r="B66" s="2"/>
      <c r="C66" s="2"/>
      <c r="D66" s="2"/>
    </row>
    <row r="67" spans="1:4">
      <c r="A67" s="2"/>
      <c r="B67" s="2"/>
      <c r="C67" s="2"/>
      <c r="D67" s="2"/>
    </row>
    <row r="68" spans="1:4">
      <c r="A68" s="2"/>
      <c r="B68" s="2"/>
      <c r="C68" s="2"/>
      <c r="D68" s="2"/>
    </row>
    <row r="69" spans="1:4">
      <c r="A69" s="2"/>
      <c r="B69" s="2"/>
      <c r="C69" s="2"/>
      <c r="D69" s="2"/>
    </row>
    <row r="70" spans="1:4">
      <c r="A70" s="2"/>
      <c r="B70" s="2"/>
      <c r="C70" s="2"/>
      <c r="D70" s="2"/>
    </row>
    <row r="71" spans="1:4">
      <c r="A71" s="2"/>
      <c r="B71" s="2"/>
      <c r="C71" s="2"/>
      <c r="D71" s="2"/>
    </row>
    <row r="72" spans="1:4">
      <c r="A72" s="2"/>
      <c r="B72" s="2"/>
      <c r="C72" s="2"/>
      <c r="D72" s="2"/>
    </row>
    <row r="73" spans="1:4">
      <c r="A73" s="45"/>
    </row>
    <row r="74" spans="1:4">
      <c r="A74" s="45"/>
    </row>
    <row r="75" spans="1:4">
      <c r="A75" s="45"/>
    </row>
    <row r="76" spans="1:4">
      <c r="A76" s="45"/>
    </row>
    <row r="77" spans="1:4">
      <c r="A77" s="45"/>
      <c r="B77" s="54"/>
      <c r="C77" s="138"/>
      <c r="D77" s="67"/>
    </row>
    <row r="78" spans="1:4">
      <c r="A78" s="45"/>
    </row>
    <row r="79" spans="1:4">
      <c r="A79" s="45"/>
    </row>
  </sheetData>
  <pageMargins left="0.7" right="0.7" top="0.78740157499999996" bottom="0.78740157499999996" header="0.3" footer="0.3"/>
</worksheet>
</file>

<file path=xl/worksheets/sheet120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00000000-0001-0000-7700-000000000000}">
  <dimension ref="A1:D69"/>
  <sheetViews>
    <sheetView zoomScale="90" zoomScaleNormal="90" workbookViewId="0">
      <pane xSplit="3" topLeftCell="D1" activePane="topRight" state="frozen"/>
      <selection pane="topRight" activeCell="E4" sqref="E4"/>
    </sheetView>
  </sheetViews>
  <sheetFormatPr defaultColWidth="11.42578125" defaultRowHeight="15"/>
  <cols>
    <col min="1" max="1" width="24" bestFit="1" customWidth="1"/>
    <col min="2" max="2" width="37.7109375" bestFit="1" customWidth="1"/>
    <col min="3" max="3" width="10.7109375" bestFit="1" customWidth="1"/>
    <col min="5" max="5" width="15.140625" customWidth="1"/>
  </cols>
  <sheetData>
    <row r="1" spans="1:4" ht="30">
      <c r="A1" s="5" t="s">
        <v>127</v>
      </c>
      <c r="B1" s="2">
        <f>Gesamtübersicht!DP2</f>
        <v>0</v>
      </c>
      <c r="C1" s="2"/>
      <c r="D1" s="2"/>
    </row>
    <row r="2" spans="1:4">
      <c r="A2" s="5" t="s">
        <v>128</v>
      </c>
      <c r="B2" s="2">
        <f>Gesamtübersicht!DP3</f>
        <v>0</v>
      </c>
      <c r="C2" s="2"/>
      <c r="D2" s="2"/>
    </row>
    <row r="3" spans="1:4">
      <c r="A3" s="5" t="s">
        <v>7</v>
      </c>
      <c r="B3" s="9">
        <f>Gesamtübersicht!DP6</f>
        <v>0</v>
      </c>
      <c r="C3" s="2"/>
      <c r="D3" s="2"/>
    </row>
    <row r="4" spans="1:4">
      <c r="A4" s="5" t="s">
        <v>11</v>
      </c>
      <c r="B4" s="57">
        <f>Gesamtübersicht!DP9</f>
        <v>0</v>
      </c>
      <c r="C4" s="2" t="str">
        <f>Gesamtübersicht!B9</f>
        <v>MJ/kg</v>
      </c>
      <c r="D4" s="2"/>
    </row>
    <row r="5" spans="1:4">
      <c r="A5" s="5" t="s">
        <v>13</v>
      </c>
      <c r="B5" s="57">
        <f>Gesamtübersicht!DP10</f>
        <v>0</v>
      </c>
      <c r="C5" s="2" t="str">
        <f>Gesamtübersicht!B10</f>
        <v>MJ/kg</v>
      </c>
      <c r="D5" s="2"/>
    </row>
    <row r="6" spans="1:4">
      <c r="A6" s="5" t="s">
        <v>129</v>
      </c>
      <c r="B6" s="114">
        <f>Gesamtübersicht!DP11</f>
        <v>0</v>
      </c>
      <c r="C6" s="2" t="str">
        <f>Gesamtübersicht!B11</f>
        <v>Ma.-%</v>
      </c>
      <c r="D6" s="2"/>
    </row>
    <row r="7" spans="1:4">
      <c r="A7" s="5" t="s">
        <v>130</v>
      </c>
      <c r="B7" s="114">
        <f>Gesamtübersicht!DP12</f>
        <v>0</v>
      </c>
      <c r="C7" s="2" t="str">
        <f>Gesamtübersicht!B12</f>
        <v>Ma.-%</v>
      </c>
      <c r="D7" s="2"/>
    </row>
    <row r="8" spans="1:4">
      <c r="A8" s="5" t="s">
        <v>143</v>
      </c>
      <c r="B8" s="114" t="e">
        <f>Gesamtübersicht!#REF!</f>
        <v>#REF!</v>
      </c>
      <c r="C8" s="2" t="e">
        <f>Gesamtübersicht!#REF!</f>
        <v>#REF!</v>
      </c>
      <c r="D8" s="2"/>
    </row>
    <row r="9" spans="1:4">
      <c r="A9" s="5" t="s">
        <v>145</v>
      </c>
      <c r="B9" s="114" t="e">
        <f>Gesamtübersicht!#REF!</f>
        <v>#REF!</v>
      </c>
      <c r="C9" s="2" t="e">
        <f>Gesamtübersicht!#REF!</f>
        <v>#REF!</v>
      </c>
      <c r="D9" s="2"/>
    </row>
    <row r="10" spans="1:4">
      <c r="A10" s="5" t="s">
        <v>17</v>
      </c>
      <c r="B10" s="32">
        <f>Gesamtübersicht!DP13</f>
        <v>0</v>
      </c>
      <c r="C10" s="2" t="str">
        <f>Gesamtübersicht!B13</f>
        <v>kg/m³</v>
      </c>
      <c r="D10" s="2"/>
    </row>
    <row r="11" spans="1:4">
      <c r="A11" s="1"/>
      <c r="B11" s="9"/>
      <c r="C11" s="2"/>
      <c r="D11" s="2"/>
    </row>
    <row r="12" spans="1:4">
      <c r="A12" s="2"/>
      <c r="B12" s="2"/>
      <c r="C12" s="2"/>
      <c r="D12" s="2"/>
    </row>
    <row r="13" spans="1:4">
      <c r="A13" s="2"/>
      <c r="B13" s="2"/>
      <c r="C13" s="2"/>
      <c r="D13" s="2"/>
    </row>
    <row r="14" spans="1:4">
      <c r="A14" s="2"/>
      <c r="B14" s="2"/>
      <c r="C14" s="2"/>
      <c r="D14" s="2"/>
    </row>
    <row r="15" spans="1:4">
      <c r="A15" s="2"/>
      <c r="B15" s="2"/>
      <c r="C15" s="2"/>
      <c r="D15" s="2"/>
    </row>
    <row r="16" spans="1:4">
      <c r="A16" s="2"/>
      <c r="B16" s="2"/>
      <c r="C16" s="2"/>
      <c r="D16" s="2"/>
    </row>
    <row r="17" spans="1:4">
      <c r="A17" s="2"/>
      <c r="B17" s="2"/>
      <c r="C17" s="2"/>
      <c r="D17" s="2"/>
    </row>
    <row r="18" spans="1:4">
      <c r="A18" s="2"/>
      <c r="B18" s="2"/>
      <c r="C18" s="2"/>
      <c r="D18" s="2"/>
    </row>
    <row r="19" spans="1:4">
      <c r="A19" s="2"/>
      <c r="B19" s="2"/>
      <c r="C19" s="2"/>
      <c r="D19" s="2"/>
    </row>
    <row r="20" spans="1:4">
      <c r="A20" s="2"/>
      <c r="B20" s="2"/>
      <c r="C20" s="2"/>
      <c r="D20" s="2"/>
    </row>
    <row r="21" spans="1:4">
      <c r="A21" s="2"/>
      <c r="B21" s="2"/>
      <c r="C21" s="2"/>
      <c r="D21" s="2"/>
    </row>
    <row r="22" spans="1:4">
      <c r="A22" s="2"/>
      <c r="B22" s="2"/>
      <c r="C22" s="2"/>
      <c r="D22" s="2"/>
    </row>
    <row r="23" spans="1:4">
      <c r="A23" s="2"/>
      <c r="B23" s="2"/>
      <c r="C23" s="2"/>
      <c r="D23" s="80"/>
    </row>
    <row r="24" spans="1:4">
      <c r="A24" s="2"/>
      <c r="B24" s="2"/>
      <c r="C24" s="2"/>
      <c r="D24" s="80"/>
    </row>
    <row r="25" spans="1:4">
      <c r="A25" s="2"/>
      <c r="B25" s="2"/>
      <c r="C25" s="2"/>
      <c r="D25" s="2"/>
    </row>
    <row r="26" spans="1:4">
      <c r="A26" s="2"/>
      <c r="B26" s="2"/>
      <c r="C26" s="2"/>
      <c r="D26" s="2"/>
    </row>
    <row r="27" spans="1:4">
      <c r="A27" s="2"/>
      <c r="B27" s="2"/>
      <c r="C27" s="2"/>
      <c r="D27" s="2"/>
    </row>
    <row r="28" spans="1:4">
      <c r="A28" s="2"/>
      <c r="B28" s="2"/>
      <c r="C28" s="2"/>
      <c r="D28" s="2"/>
    </row>
    <row r="29" spans="1:4">
      <c r="A29" s="2"/>
      <c r="B29" s="2"/>
      <c r="C29" s="2"/>
      <c r="D29" s="2"/>
    </row>
    <row r="30" spans="1:4">
      <c r="A30" s="2"/>
      <c r="B30" s="2"/>
      <c r="C30" s="2"/>
      <c r="D30" s="2"/>
    </row>
    <row r="31" spans="1:4">
      <c r="A31" s="2"/>
      <c r="B31" s="2"/>
      <c r="C31" s="2"/>
      <c r="D31" s="2"/>
    </row>
    <row r="32" spans="1:4">
      <c r="A32" s="2"/>
      <c r="B32" s="2"/>
      <c r="C32" s="2"/>
      <c r="D32" s="2"/>
    </row>
    <row r="33" spans="1:4">
      <c r="A33" s="2"/>
      <c r="B33" s="2"/>
      <c r="C33" s="2"/>
      <c r="D33" s="2"/>
    </row>
    <row r="34" spans="1:4">
      <c r="A34" s="2"/>
      <c r="B34" s="2"/>
      <c r="C34" s="2"/>
      <c r="D34" s="2"/>
    </row>
    <row r="35" spans="1:4">
      <c r="A35" s="2"/>
      <c r="B35" s="2"/>
      <c r="C35" s="2"/>
      <c r="D35" s="2"/>
    </row>
    <row r="36" spans="1:4">
      <c r="A36" s="2"/>
      <c r="B36" s="2"/>
      <c r="C36" s="2"/>
      <c r="D36" s="2"/>
    </row>
    <row r="37" spans="1:4">
      <c r="A37" s="2"/>
      <c r="B37" s="2"/>
      <c r="C37" s="2"/>
      <c r="D37" s="2"/>
    </row>
    <row r="38" spans="1:4">
      <c r="A38" s="2"/>
      <c r="B38" s="2"/>
      <c r="C38" s="2"/>
      <c r="D38" s="2"/>
    </row>
    <row r="39" spans="1:4">
      <c r="A39" s="2"/>
      <c r="B39" s="2"/>
      <c r="C39" s="2"/>
      <c r="D39" s="2"/>
    </row>
    <row r="40" spans="1:4">
      <c r="A40" s="2"/>
      <c r="B40" s="2"/>
      <c r="C40" s="2"/>
      <c r="D40" s="2"/>
    </row>
    <row r="41" spans="1:4">
      <c r="A41" s="2"/>
      <c r="B41" s="2"/>
      <c r="C41" s="2"/>
      <c r="D41" s="2"/>
    </row>
    <row r="42" spans="1:4">
      <c r="A42" s="2"/>
      <c r="B42" s="2"/>
      <c r="C42" s="2"/>
      <c r="D42" s="2"/>
    </row>
    <row r="43" spans="1:4">
      <c r="A43" s="2"/>
      <c r="B43" s="2"/>
      <c r="C43" s="2"/>
      <c r="D43" s="2"/>
    </row>
    <row r="44" spans="1:4">
      <c r="A44" s="2"/>
      <c r="B44" s="2"/>
      <c r="C44" s="2"/>
      <c r="D44" s="2"/>
    </row>
    <row r="45" spans="1:4">
      <c r="A45" s="2"/>
      <c r="B45" s="2"/>
      <c r="C45" s="2"/>
      <c r="D45" s="2"/>
    </row>
    <row r="46" spans="1:4">
      <c r="A46" s="2"/>
      <c r="B46" s="2"/>
      <c r="C46" s="2"/>
      <c r="D46" s="2"/>
    </row>
    <row r="47" spans="1:4">
      <c r="A47" s="2"/>
      <c r="B47" s="2"/>
      <c r="C47" s="2"/>
      <c r="D47" s="2"/>
    </row>
    <row r="48" spans="1:4">
      <c r="A48" s="2"/>
      <c r="B48" s="2"/>
      <c r="C48" s="2"/>
      <c r="D48" s="2"/>
    </row>
    <row r="49" spans="1:4">
      <c r="A49" s="2"/>
      <c r="B49" s="2"/>
      <c r="C49" s="2"/>
      <c r="D49" s="2"/>
    </row>
    <row r="50" spans="1:4">
      <c r="A50" s="2"/>
      <c r="B50" s="2"/>
      <c r="C50" s="2"/>
      <c r="D50" s="2"/>
    </row>
    <row r="51" spans="1:4">
      <c r="A51" s="2"/>
      <c r="B51" s="2"/>
      <c r="C51" s="2"/>
      <c r="D51" s="2"/>
    </row>
    <row r="52" spans="1:4">
      <c r="A52" s="2"/>
      <c r="B52" s="2"/>
      <c r="C52" s="2"/>
      <c r="D52" s="2"/>
    </row>
    <row r="53" spans="1:4">
      <c r="A53" s="2"/>
      <c r="B53" s="2"/>
      <c r="C53" s="2"/>
      <c r="D53" s="2"/>
    </row>
    <row r="54" spans="1:4">
      <c r="A54" s="2"/>
      <c r="B54" s="2"/>
      <c r="C54" s="2"/>
      <c r="D54" s="2"/>
    </row>
    <row r="55" spans="1:4">
      <c r="A55" s="2"/>
      <c r="B55" s="2"/>
      <c r="C55" s="2"/>
      <c r="D55" s="2"/>
    </row>
    <row r="56" spans="1:4">
      <c r="A56" s="2"/>
      <c r="B56" s="2"/>
      <c r="C56" s="2"/>
      <c r="D56" s="2"/>
    </row>
    <row r="57" spans="1:4">
      <c r="A57" s="2"/>
      <c r="B57" s="2"/>
      <c r="C57" s="2"/>
      <c r="D57" s="2"/>
    </row>
    <row r="58" spans="1:4">
      <c r="A58" s="2"/>
      <c r="B58" s="2"/>
      <c r="C58" s="2"/>
      <c r="D58" s="2"/>
    </row>
    <row r="59" spans="1:4">
      <c r="A59" s="2"/>
      <c r="B59" s="2"/>
      <c r="C59" s="2"/>
      <c r="D59" s="2"/>
    </row>
    <row r="60" spans="1:4">
      <c r="A60" s="2"/>
      <c r="B60" s="2"/>
      <c r="C60" s="2"/>
      <c r="D60" s="2"/>
    </row>
    <row r="61" spans="1:4">
      <c r="A61" s="2"/>
      <c r="B61" s="2"/>
      <c r="C61" s="2"/>
      <c r="D61" s="2"/>
    </row>
    <row r="62" spans="1:4">
      <c r="A62" s="2"/>
      <c r="B62" s="2"/>
      <c r="C62" s="2"/>
      <c r="D62" s="2"/>
    </row>
    <row r="63" spans="1:4">
      <c r="A63" s="2"/>
      <c r="B63" s="2"/>
      <c r="C63" s="2"/>
      <c r="D63" s="2"/>
    </row>
    <row r="64" spans="1:4">
      <c r="A64" s="45"/>
    </row>
    <row r="65" spans="1:4">
      <c r="A65" s="45"/>
    </row>
    <row r="66" spans="1:4">
      <c r="A66" s="45"/>
    </row>
    <row r="67" spans="1:4">
      <c r="A67" s="45"/>
    </row>
    <row r="68" spans="1:4">
      <c r="A68" s="45"/>
      <c r="B68" s="54"/>
      <c r="C68" s="138"/>
      <c r="D68" s="67"/>
    </row>
    <row r="69" spans="1:4">
      <c r="A69" s="45"/>
    </row>
  </sheetData>
  <pageMargins left="0.7" right="0.7" top="0.78740157499999996" bottom="0.78740157499999996" header="0.3" footer="0.3"/>
  <pageSetup paperSize="9" orientation="portrait" r:id="rId1"/>
</worksheet>
</file>

<file path=xl/worksheets/sheet121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00000000-0001-0000-7800-000000000000}">
  <dimension ref="A1:D72"/>
  <sheetViews>
    <sheetView zoomScale="90" zoomScaleNormal="90" workbookViewId="0">
      <pane xSplit="3" topLeftCell="D1" activePane="topRight" state="frozen"/>
      <selection pane="topRight" activeCell="E4" sqref="E4"/>
    </sheetView>
  </sheetViews>
  <sheetFormatPr defaultColWidth="11.42578125" defaultRowHeight="15"/>
  <cols>
    <col min="1" max="1" width="24" bestFit="1" customWidth="1"/>
    <col min="2" max="2" width="37.7109375" bestFit="1" customWidth="1"/>
    <col min="3" max="3" width="10.7109375" bestFit="1" customWidth="1"/>
  </cols>
  <sheetData>
    <row r="1" spans="1:4" ht="30">
      <c r="A1" s="5" t="s">
        <v>127</v>
      </c>
      <c r="B1" s="2">
        <f>Gesamtübersicht!DQ2</f>
        <v>0</v>
      </c>
      <c r="C1" s="2"/>
      <c r="D1" s="2"/>
    </row>
    <row r="2" spans="1:4">
      <c r="A2" s="5" t="s">
        <v>128</v>
      </c>
      <c r="B2" s="2">
        <f>Gesamtübersicht!DQ3</f>
        <v>0</v>
      </c>
      <c r="C2" s="2"/>
      <c r="D2" s="2"/>
    </row>
    <row r="3" spans="1:4">
      <c r="A3" s="5" t="s">
        <v>7</v>
      </c>
      <c r="B3" s="9">
        <f>Gesamtübersicht!DQ6</f>
        <v>0</v>
      </c>
      <c r="C3" s="2"/>
      <c r="D3" s="2"/>
    </row>
    <row r="4" spans="1:4">
      <c r="A4" s="5" t="s">
        <v>11</v>
      </c>
      <c r="B4" s="57">
        <f>Gesamtübersicht!DQ9</f>
        <v>0</v>
      </c>
      <c r="C4" s="2" t="str">
        <f>Gesamtübersicht!B9</f>
        <v>MJ/kg</v>
      </c>
      <c r="D4" s="2"/>
    </row>
    <row r="5" spans="1:4">
      <c r="A5" s="5" t="s">
        <v>13</v>
      </c>
      <c r="B5" s="57">
        <f>Gesamtübersicht!DQ10</f>
        <v>0</v>
      </c>
      <c r="C5" s="2" t="str">
        <f>Gesamtübersicht!B10</f>
        <v>MJ/kg</v>
      </c>
      <c r="D5" s="2"/>
    </row>
    <row r="6" spans="1:4">
      <c r="A6" s="5" t="s">
        <v>129</v>
      </c>
      <c r="B6" s="114">
        <f>Gesamtübersicht!DQ11</f>
        <v>0</v>
      </c>
      <c r="C6" s="2" t="str">
        <f>Gesamtübersicht!B11</f>
        <v>Ma.-%</v>
      </c>
      <c r="D6" s="2"/>
    </row>
    <row r="7" spans="1:4">
      <c r="A7" s="5" t="s">
        <v>130</v>
      </c>
      <c r="B7" s="114">
        <f>Gesamtübersicht!DQ12</f>
        <v>0</v>
      </c>
      <c r="C7" s="2" t="str">
        <f>Gesamtübersicht!B12</f>
        <v>Ma.-%</v>
      </c>
      <c r="D7" s="2"/>
    </row>
    <row r="8" spans="1:4">
      <c r="A8" s="5" t="s">
        <v>143</v>
      </c>
      <c r="B8" s="114" t="e">
        <f>Gesamtübersicht!#REF!</f>
        <v>#REF!</v>
      </c>
      <c r="C8" s="2" t="e">
        <f>Gesamtübersicht!#REF!</f>
        <v>#REF!</v>
      </c>
      <c r="D8" s="2"/>
    </row>
    <row r="9" spans="1:4">
      <c r="A9" s="5" t="s">
        <v>145</v>
      </c>
      <c r="B9" s="114" t="e">
        <f>Gesamtübersicht!#REF!</f>
        <v>#REF!</v>
      </c>
      <c r="C9" s="2" t="e">
        <f>Gesamtübersicht!#REF!</f>
        <v>#REF!</v>
      </c>
      <c r="D9" s="2"/>
    </row>
    <row r="10" spans="1:4">
      <c r="A10" s="5" t="s">
        <v>17</v>
      </c>
      <c r="B10" s="32">
        <f>Gesamtübersicht!DQ13</f>
        <v>0</v>
      </c>
      <c r="C10" s="2" t="str">
        <f>Gesamtübersicht!B13</f>
        <v>kg/m³</v>
      </c>
      <c r="D10" s="2"/>
    </row>
    <row r="11" spans="1:4">
      <c r="A11" s="1"/>
      <c r="B11" s="9"/>
      <c r="C11" s="2"/>
      <c r="D11" s="2"/>
    </row>
    <row r="12" spans="1:4">
      <c r="A12" s="2"/>
      <c r="B12" s="2"/>
      <c r="C12" s="2"/>
      <c r="D12" s="2"/>
    </row>
    <row r="13" spans="1:4">
      <c r="A13" s="2"/>
      <c r="B13" s="2"/>
      <c r="C13" s="2"/>
      <c r="D13" s="2"/>
    </row>
    <row r="14" spans="1:4">
      <c r="A14" s="2"/>
      <c r="B14" s="2"/>
      <c r="C14" s="2"/>
      <c r="D14" s="2"/>
    </row>
    <row r="15" spans="1:4">
      <c r="A15" s="2"/>
      <c r="B15" s="2"/>
      <c r="C15" s="2"/>
      <c r="D15" s="2"/>
    </row>
    <row r="16" spans="1:4">
      <c r="A16" s="2"/>
      <c r="B16" s="2"/>
      <c r="C16" s="2"/>
      <c r="D16" s="2"/>
    </row>
    <row r="17" spans="1:4">
      <c r="A17" s="2"/>
      <c r="B17" s="2"/>
      <c r="C17" s="2"/>
      <c r="D17" s="2"/>
    </row>
    <row r="18" spans="1:4">
      <c r="A18" s="2"/>
      <c r="B18" s="2"/>
      <c r="C18" s="2"/>
      <c r="D18" s="2"/>
    </row>
    <row r="19" spans="1:4">
      <c r="A19" s="2"/>
      <c r="B19" s="2"/>
      <c r="C19" s="2"/>
      <c r="D19" s="2"/>
    </row>
    <row r="20" spans="1:4">
      <c r="A20" s="2"/>
      <c r="B20" s="2"/>
      <c r="C20" s="2"/>
      <c r="D20" s="2"/>
    </row>
    <row r="21" spans="1:4">
      <c r="A21" s="2"/>
      <c r="B21" s="2"/>
      <c r="C21" s="2"/>
      <c r="D21" s="2"/>
    </row>
    <row r="22" spans="1:4">
      <c r="A22" s="2"/>
      <c r="B22" s="2"/>
      <c r="C22" s="2"/>
      <c r="D22" s="2"/>
    </row>
    <row r="23" spans="1:4">
      <c r="A23" s="2"/>
      <c r="B23" s="2"/>
      <c r="C23" s="2"/>
      <c r="D23" s="2"/>
    </row>
    <row r="24" spans="1:4">
      <c r="A24" s="2"/>
      <c r="B24" s="2"/>
      <c r="C24" s="2"/>
      <c r="D24" s="2"/>
    </row>
    <row r="25" spans="1:4">
      <c r="A25" s="2"/>
      <c r="B25" s="2"/>
      <c r="C25" s="2"/>
      <c r="D25" s="2"/>
    </row>
    <row r="26" spans="1:4">
      <c r="A26" s="2"/>
      <c r="B26" s="2"/>
      <c r="C26" s="2"/>
      <c r="D26" s="80"/>
    </row>
    <row r="27" spans="1:4">
      <c r="A27" s="2"/>
      <c r="B27" s="2"/>
      <c r="C27" s="2"/>
      <c r="D27" s="80"/>
    </row>
    <row r="28" spans="1:4">
      <c r="A28" s="2"/>
      <c r="B28" s="2"/>
      <c r="C28" s="2"/>
      <c r="D28" s="2"/>
    </row>
    <row r="29" spans="1:4">
      <c r="A29" s="2"/>
      <c r="B29" s="2"/>
      <c r="C29" s="2"/>
      <c r="D29" s="2"/>
    </row>
    <row r="30" spans="1:4">
      <c r="A30" s="2"/>
      <c r="B30" s="2"/>
      <c r="C30" s="2"/>
      <c r="D30" s="2"/>
    </row>
    <row r="31" spans="1:4">
      <c r="A31" s="2"/>
      <c r="B31" s="2"/>
      <c r="C31" s="2"/>
      <c r="D31" s="2"/>
    </row>
    <row r="32" spans="1:4">
      <c r="A32" s="2"/>
      <c r="B32" s="2"/>
      <c r="C32" s="2"/>
      <c r="D32" s="2"/>
    </row>
    <row r="33" spans="1:4">
      <c r="A33" s="2"/>
      <c r="B33" s="2"/>
      <c r="C33" s="2"/>
      <c r="D33" s="2"/>
    </row>
    <row r="34" spans="1:4">
      <c r="A34" s="2"/>
      <c r="B34" s="2"/>
      <c r="C34" s="2"/>
      <c r="D34" s="2"/>
    </row>
    <row r="35" spans="1:4">
      <c r="A35" s="2"/>
      <c r="B35" s="2"/>
      <c r="C35" s="2"/>
      <c r="D35" s="2"/>
    </row>
    <row r="36" spans="1:4">
      <c r="A36" s="2"/>
      <c r="B36" s="2"/>
      <c r="C36" s="2"/>
      <c r="D36" s="2"/>
    </row>
    <row r="37" spans="1:4">
      <c r="A37" s="2"/>
      <c r="B37" s="2"/>
      <c r="C37" s="2"/>
      <c r="D37" s="2"/>
    </row>
    <row r="38" spans="1:4">
      <c r="A38" s="2"/>
      <c r="B38" s="2"/>
      <c r="C38" s="2"/>
      <c r="D38" s="2"/>
    </row>
    <row r="39" spans="1:4">
      <c r="A39" s="2"/>
      <c r="B39" s="2"/>
      <c r="C39" s="2"/>
      <c r="D39" s="2"/>
    </row>
    <row r="40" spans="1:4">
      <c r="A40" s="2"/>
      <c r="B40" s="2"/>
      <c r="C40" s="2"/>
      <c r="D40" s="2"/>
    </row>
    <row r="41" spans="1:4">
      <c r="A41" s="2"/>
      <c r="B41" s="2"/>
      <c r="C41" s="2"/>
      <c r="D41" s="2"/>
    </row>
    <row r="42" spans="1:4">
      <c r="A42" s="2"/>
      <c r="B42" s="2"/>
      <c r="C42" s="2"/>
      <c r="D42" s="2"/>
    </row>
    <row r="43" spans="1:4">
      <c r="A43" s="2"/>
      <c r="B43" s="2"/>
      <c r="C43" s="2"/>
      <c r="D43" s="2"/>
    </row>
    <row r="44" spans="1:4">
      <c r="A44" s="2"/>
      <c r="B44" s="2"/>
      <c r="C44" s="2"/>
      <c r="D44" s="2"/>
    </row>
    <row r="45" spans="1:4">
      <c r="A45" s="2"/>
      <c r="B45" s="2"/>
      <c r="C45" s="2"/>
      <c r="D45" s="2"/>
    </row>
    <row r="46" spans="1:4">
      <c r="A46" s="2"/>
      <c r="B46" s="2"/>
      <c r="C46" s="2"/>
      <c r="D46" s="2"/>
    </row>
    <row r="47" spans="1:4">
      <c r="A47" s="2"/>
      <c r="B47" s="2"/>
      <c r="C47" s="2"/>
      <c r="D47" s="2"/>
    </row>
    <row r="48" spans="1:4">
      <c r="A48" s="2"/>
      <c r="B48" s="2"/>
      <c r="C48" s="2"/>
      <c r="D48" s="2"/>
    </row>
    <row r="49" spans="1:4">
      <c r="A49" s="2"/>
      <c r="B49" s="2"/>
      <c r="C49" s="2"/>
      <c r="D49" s="2"/>
    </row>
    <row r="50" spans="1:4">
      <c r="A50" s="2"/>
      <c r="B50" s="2"/>
      <c r="C50" s="2"/>
      <c r="D50" s="2"/>
    </row>
    <row r="51" spans="1:4">
      <c r="A51" s="2"/>
      <c r="B51" s="2"/>
      <c r="C51" s="2"/>
      <c r="D51" s="2"/>
    </row>
    <row r="52" spans="1:4">
      <c r="A52" s="2"/>
      <c r="B52" s="2"/>
      <c r="C52" s="2"/>
      <c r="D52" s="2"/>
    </row>
    <row r="53" spans="1:4">
      <c r="A53" s="2"/>
      <c r="B53" s="2"/>
      <c r="C53" s="2"/>
      <c r="D53" s="2"/>
    </row>
    <row r="54" spans="1:4">
      <c r="A54" s="2"/>
      <c r="B54" s="2"/>
      <c r="C54" s="2"/>
      <c r="D54" s="2"/>
    </row>
    <row r="55" spans="1:4">
      <c r="A55" s="2"/>
      <c r="B55" s="2"/>
      <c r="C55" s="2"/>
      <c r="D55" s="2"/>
    </row>
    <row r="56" spans="1:4">
      <c r="A56" s="2"/>
      <c r="B56" s="2"/>
      <c r="C56" s="2"/>
      <c r="D56" s="2"/>
    </row>
    <row r="57" spans="1:4">
      <c r="A57" s="2"/>
      <c r="B57" s="2"/>
      <c r="C57" s="2"/>
      <c r="D57" s="2"/>
    </row>
    <row r="58" spans="1:4">
      <c r="A58" s="2"/>
      <c r="B58" s="2"/>
      <c r="C58" s="2"/>
      <c r="D58" s="2"/>
    </row>
    <row r="59" spans="1:4">
      <c r="A59" s="2"/>
      <c r="B59" s="2"/>
      <c r="C59" s="2"/>
      <c r="D59" s="2"/>
    </row>
    <row r="60" spans="1:4">
      <c r="A60" s="2"/>
      <c r="B60" s="2"/>
      <c r="C60" s="2"/>
      <c r="D60" s="2"/>
    </row>
    <row r="61" spans="1:4">
      <c r="A61" s="2"/>
      <c r="B61" s="2"/>
      <c r="C61" s="2"/>
      <c r="D61" s="2"/>
    </row>
    <row r="62" spans="1:4">
      <c r="A62" s="2"/>
      <c r="B62" s="2"/>
      <c r="C62" s="2"/>
      <c r="D62" s="2"/>
    </row>
    <row r="63" spans="1:4">
      <c r="A63" s="2"/>
      <c r="B63" s="2"/>
      <c r="C63" s="2"/>
      <c r="D63" s="2"/>
    </row>
    <row r="64" spans="1:4">
      <c r="A64" s="2"/>
      <c r="B64" s="2"/>
      <c r="C64" s="2"/>
      <c r="D64" s="2"/>
    </row>
    <row r="65" spans="1:4">
      <c r="A65" s="2"/>
      <c r="B65" s="2"/>
      <c r="C65" s="2"/>
      <c r="D65" s="2"/>
    </row>
    <row r="66" spans="1:4">
      <c r="A66" s="2"/>
      <c r="B66" s="2"/>
      <c r="C66" s="2"/>
      <c r="D66" s="2"/>
    </row>
    <row r="67" spans="1:4">
      <c r="A67" s="45"/>
    </row>
    <row r="68" spans="1:4">
      <c r="A68" s="45"/>
    </row>
    <row r="69" spans="1:4">
      <c r="A69" s="45"/>
    </row>
    <row r="70" spans="1:4">
      <c r="A70" s="45"/>
    </row>
    <row r="71" spans="1:4">
      <c r="A71" s="45"/>
      <c r="B71" s="54"/>
      <c r="C71" s="138"/>
      <c r="D71" s="67"/>
    </row>
    <row r="72" spans="1:4">
      <c r="A72" s="45"/>
    </row>
  </sheetData>
  <pageMargins left="0.7" right="0.7" top="0.78740157499999996" bottom="0.78740157499999996" header="0.3" footer="0.3"/>
</worksheet>
</file>

<file path=xl/worksheets/sheet122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00000000-0001-0000-7900-000000000000}">
  <dimension ref="A1:D69"/>
  <sheetViews>
    <sheetView zoomScale="90" zoomScaleNormal="90" workbookViewId="0">
      <pane xSplit="3" topLeftCell="D1" activePane="topRight" state="frozen"/>
      <selection pane="topRight" activeCell="A12" sqref="A12:XFD21"/>
    </sheetView>
  </sheetViews>
  <sheetFormatPr defaultColWidth="11.42578125" defaultRowHeight="15"/>
  <cols>
    <col min="1" max="1" width="24" bestFit="1" customWidth="1"/>
    <col min="2" max="2" width="37.7109375" bestFit="1" customWidth="1"/>
    <col min="3" max="3" width="16.28515625" bestFit="1" customWidth="1"/>
  </cols>
  <sheetData>
    <row r="1" spans="1:4" ht="30">
      <c r="A1" s="5" t="s">
        <v>127</v>
      </c>
      <c r="B1" s="2">
        <f>Gesamtübersicht!DR2</f>
        <v>0</v>
      </c>
      <c r="C1" s="2"/>
      <c r="D1" s="2"/>
    </row>
    <row r="2" spans="1:4">
      <c r="A2" s="5" t="s">
        <v>128</v>
      </c>
      <c r="B2" s="2">
        <f>Gesamtübersicht!DR3</f>
        <v>0</v>
      </c>
      <c r="C2" s="2"/>
      <c r="D2" s="2"/>
    </row>
    <row r="3" spans="1:4">
      <c r="A3" s="5" t="s">
        <v>7</v>
      </c>
      <c r="B3" s="9">
        <f>Gesamtübersicht!DR6</f>
        <v>0</v>
      </c>
      <c r="C3" s="2"/>
      <c r="D3" s="2"/>
    </row>
    <row r="4" spans="1:4">
      <c r="A4" s="5" t="s">
        <v>11</v>
      </c>
      <c r="B4" s="57">
        <f>Gesamtübersicht!DR9</f>
        <v>0</v>
      </c>
      <c r="C4" s="2" t="str">
        <f>Gesamtübersicht!B9</f>
        <v>MJ/kg</v>
      </c>
      <c r="D4" s="2"/>
    </row>
    <row r="5" spans="1:4">
      <c r="A5" s="5" t="s">
        <v>13</v>
      </c>
      <c r="B5" s="57">
        <f>Gesamtübersicht!DR10</f>
        <v>0</v>
      </c>
      <c r="C5" s="2" t="str">
        <f>Gesamtübersicht!B10</f>
        <v>MJ/kg</v>
      </c>
      <c r="D5" s="2"/>
    </row>
    <row r="6" spans="1:4">
      <c r="A6" s="5" t="s">
        <v>129</v>
      </c>
      <c r="B6" s="75">
        <f>Gesamtübersicht!DR11</f>
        <v>0</v>
      </c>
      <c r="C6" s="2" t="str">
        <f>Gesamtübersicht!B11</f>
        <v>Ma.-%</v>
      </c>
      <c r="D6" s="2"/>
    </row>
    <row r="7" spans="1:4">
      <c r="A7" s="5" t="s">
        <v>130</v>
      </c>
      <c r="B7" s="75">
        <f>Gesamtübersicht!DR12</f>
        <v>0</v>
      </c>
      <c r="C7" s="2" t="str">
        <f>Gesamtübersicht!B12</f>
        <v>Ma.-%</v>
      </c>
      <c r="D7" s="2"/>
    </row>
    <row r="8" spans="1:4">
      <c r="A8" s="5" t="s">
        <v>143</v>
      </c>
      <c r="B8" s="114" t="e">
        <f>Gesamtübersicht!#REF!</f>
        <v>#REF!</v>
      </c>
      <c r="C8" s="2" t="e">
        <f>Gesamtübersicht!#REF!</f>
        <v>#REF!</v>
      </c>
      <c r="D8" s="2"/>
    </row>
    <row r="9" spans="1:4">
      <c r="A9" s="5" t="s">
        <v>145</v>
      </c>
      <c r="B9" s="114" t="e">
        <f>Gesamtübersicht!#REF!</f>
        <v>#REF!</v>
      </c>
      <c r="C9" s="2" t="e">
        <f>Gesamtübersicht!#REF!</f>
        <v>#REF!</v>
      </c>
      <c r="D9" s="2"/>
    </row>
    <row r="10" spans="1:4">
      <c r="A10" s="5" t="s">
        <v>17</v>
      </c>
      <c r="B10" s="32">
        <f>Gesamtübersicht!DR13</f>
        <v>0</v>
      </c>
      <c r="C10" s="2" t="str">
        <f>Gesamtübersicht!B13</f>
        <v>kg/m³</v>
      </c>
      <c r="D10" s="2"/>
    </row>
    <row r="11" spans="1:4">
      <c r="A11" s="1"/>
      <c r="B11" s="9"/>
      <c r="C11" s="2"/>
      <c r="D11" s="2"/>
    </row>
    <row r="12" spans="1:4">
      <c r="A12" s="2"/>
      <c r="B12" s="2"/>
      <c r="C12" s="2"/>
      <c r="D12" s="2"/>
    </row>
    <row r="13" spans="1:4">
      <c r="A13" s="2"/>
      <c r="B13" s="2"/>
      <c r="C13" s="2"/>
      <c r="D13" s="2"/>
    </row>
    <row r="14" spans="1:4">
      <c r="A14" s="2"/>
      <c r="B14" s="2"/>
      <c r="C14" s="2"/>
      <c r="D14" s="2"/>
    </row>
    <row r="15" spans="1:4">
      <c r="A15" s="2"/>
      <c r="B15" s="2"/>
      <c r="C15" s="2"/>
      <c r="D15" s="2"/>
    </row>
    <row r="16" spans="1:4">
      <c r="A16" s="2"/>
      <c r="B16" s="2"/>
      <c r="C16" s="2"/>
      <c r="D16" s="2"/>
    </row>
    <row r="17" spans="1:4">
      <c r="A17" s="2"/>
      <c r="B17" s="2"/>
      <c r="C17" s="2"/>
      <c r="D17" s="2"/>
    </row>
    <row r="18" spans="1:4">
      <c r="A18" s="2"/>
      <c r="B18" s="2"/>
      <c r="C18" s="2"/>
      <c r="D18" s="2"/>
    </row>
    <row r="19" spans="1:4">
      <c r="A19" s="2"/>
      <c r="B19" s="2"/>
      <c r="C19" s="2"/>
      <c r="D19" s="2"/>
    </row>
    <row r="20" spans="1:4">
      <c r="A20" s="2"/>
      <c r="B20" s="2"/>
      <c r="C20" s="2"/>
      <c r="D20" s="2"/>
    </row>
    <row r="21" spans="1:4">
      <c r="A21" s="2"/>
      <c r="B21" s="2"/>
      <c r="C21" s="2"/>
      <c r="D21" s="2"/>
    </row>
    <row r="22" spans="1:4">
      <c r="A22" s="2"/>
      <c r="B22" s="2"/>
      <c r="C22" s="2"/>
      <c r="D22" s="80"/>
    </row>
    <row r="23" spans="1:4">
      <c r="A23" s="2"/>
      <c r="B23" s="2"/>
      <c r="C23" s="2"/>
      <c r="D23" s="80"/>
    </row>
    <row r="24" spans="1:4">
      <c r="A24" s="2"/>
      <c r="B24" s="2"/>
      <c r="C24" s="2"/>
      <c r="D24" s="2"/>
    </row>
    <row r="25" spans="1:4">
      <c r="A25" s="2"/>
      <c r="B25" s="2"/>
      <c r="C25" s="2"/>
      <c r="D25" s="2"/>
    </row>
    <row r="26" spans="1:4">
      <c r="A26" s="2"/>
      <c r="B26" s="2"/>
      <c r="C26" s="2"/>
      <c r="D26" s="2"/>
    </row>
    <row r="27" spans="1:4">
      <c r="A27" s="2"/>
      <c r="B27" s="2"/>
      <c r="C27" s="2"/>
      <c r="D27" s="2"/>
    </row>
    <row r="28" spans="1:4">
      <c r="A28" s="2"/>
      <c r="B28" s="2"/>
      <c r="C28" s="2"/>
      <c r="D28" s="2"/>
    </row>
    <row r="29" spans="1:4">
      <c r="A29" s="2"/>
      <c r="B29" s="2"/>
      <c r="C29" s="2"/>
      <c r="D29" s="2"/>
    </row>
    <row r="30" spans="1:4">
      <c r="A30" s="2"/>
      <c r="B30" s="2"/>
      <c r="C30" s="2"/>
      <c r="D30" s="2"/>
    </row>
    <row r="31" spans="1:4">
      <c r="A31" s="2"/>
      <c r="B31" s="2"/>
      <c r="C31" s="2"/>
      <c r="D31" s="2"/>
    </row>
    <row r="32" spans="1:4">
      <c r="A32" s="2"/>
      <c r="B32" s="2"/>
      <c r="C32" s="2"/>
      <c r="D32" s="2"/>
    </row>
    <row r="33" spans="1:4">
      <c r="A33" s="2"/>
      <c r="B33" s="2"/>
      <c r="C33" s="2"/>
      <c r="D33" s="2"/>
    </row>
    <row r="34" spans="1:4">
      <c r="A34" s="2"/>
      <c r="B34" s="2"/>
      <c r="C34" s="2"/>
      <c r="D34" s="2"/>
    </row>
    <row r="35" spans="1:4">
      <c r="A35" s="2"/>
      <c r="B35" s="2"/>
      <c r="C35" s="2"/>
      <c r="D35" s="2"/>
    </row>
    <row r="36" spans="1:4">
      <c r="A36" s="2"/>
      <c r="B36" s="2"/>
      <c r="C36" s="2"/>
      <c r="D36" s="2"/>
    </row>
    <row r="37" spans="1:4">
      <c r="A37" s="2"/>
      <c r="B37" s="2"/>
      <c r="C37" s="2"/>
      <c r="D37" s="2"/>
    </row>
    <row r="38" spans="1:4">
      <c r="A38" s="2"/>
      <c r="B38" s="2"/>
      <c r="C38" s="2"/>
      <c r="D38" s="2"/>
    </row>
    <row r="39" spans="1:4">
      <c r="A39" s="2"/>
      <c r="B39" s="2"/>
      <c r="C39" s="2"/>
      <c r="D39" s="2"/>
    </row>
    <row r="40" spans="1:4">
      <c r="A40" s="2"/>
      <c r="B40" s="2"/>
      <c r="C40" s="2"/>
      <c r="D40" s="2"/>
    </row>
    <row r="41" spans="1:4">
      <c r="A41" s="2"/>
      <c r="B41" s="2"/>
      <c r="C41" s="2"/>
      <c r="D41" s="2"/>
    </row>
    <row r="42" spans="1:4">
      <c r="A42" s="2"/>
      <c r="B42" s="2"/>
      <c r="C42" s="2"/>
      <c r="D42" s="2"/>
    </row>
    <row r="43" spans="1:4">
      <c r="A43" s="2"/>
      <c r="B43" s="2"/>
      <c r="C43" s="2"/>
      <c r="D43" s="2"/>
    </row>
    <row r="44" spans="1:4">
      <c r="A44" s="2"/>
      <c r="B44" s="2"/>
      <c r="C44" s="2"/>
      <c r="D44" s="2"/>
    </row>
    <row r="45" spans="1:4">
      <c r="A45" s="2"/>
      <c r="B45" s="2"/>
      <c r="C45" s="2"/>
      <c r="D45" s="2"/>
    </row>
    <row r="46" spans="1:4">
      <c r="A46" s="2"/>
      <c r="B46" s="2"/>
      <c r="C46" s="2"/>
      <c r="D46" s="2"/>
    </row>
    <row r="47" spans="1:4">
      <c r="A47" s="2"/>
      <c r="B47" s="2"/>
      <c r="C47" s="2"/>
      <c r="D47" s="2"/>
    </row>
    <row r="48" spans="1:4">
      <c r="A48" s="2"/>
      <c r="B48" s="2"/>
      <c r="C48" s="2"/>
      <c r="D48" s="2"/>
    </row>
    <row r="49" spans="1:4">
      <c r="A49" s="2"/>
      <c r="B49" s="2"/>
      <c r="C49" s="2"/>
      <c r="D49" s="2"/>
    </row>
    <row r="50" spans="1:4">
      <c r="A50" s="2"/>
      <c r="B50" s="2"/>
      <c r="C50" s="2"/>
      <c r="D50" s="2"/>
    </row>
    <row r="51" spans="1:4">
      <c r="A51" s="2"/>
      <c r="B51" s="2"/>
      <c r="C51" s="2"/>
      <c r="D51" s="2"/>
    </row>
    <row r="52" spans="1:4">
      <c r="A52" s="2"/>
      <c r="B52" s="2"/>
      <c r="C52" s="2"/>
      <c r="D52" s="2"/>
    </row>
    <row r="53" spans="1:4">
      <c r="A53" s="2"/>
      <c r="B53" s="2"/>
      <c r="C53" s="2"/>
      <c r="D53" s="2"/>
    </row>
    <row r="54" spans="1:4">
      <c r="A54" s="2"/>
      <c r="B54" s="2"/>
      <c r="C54" s="2"/>
      <c r="D54" s="2"/>
    </row>
    <row r="55" spans="1:4">
      <c r="A55" s="2"/>
      <c r="B55" s="2"/>
      <c r="C55" s="2"/>
      <c r="D55" s="2"/>
    </row>
    <row r="56" spans="1:4">
      <c r="A56" s="2"/>
      <c r="B56" s="2"/>
      <c r="C56" s="2"/>
      <c r="D56" s="2"/>
    </row>
    <row r="57" spans="1:4">
      <c r="A57" s="2"/>
      <c r="B57" s="2"/>
      <c r="C57" s="2"/>
      <c r="D57" s="2"/>
    </row>
    <row r="58" spans="1:4">
      <c r="A58" s="2"/>
      <c r="B58" s="2"/>
      <c r="C58" s="2"/>
      <c r="D58" s="2"/>
    </row>
    <row r="59" spans="1:4">
      <c r="A59" s="2"/>
      <c r="B59" s="2"/>
      <c r="C59" s="2"/>
      <c r="D59" s="2"/>
    </row>
    <row r="60" spans="1:4">
      <c r="A60" s="2"/>
      <c r="B60" s="2"/>
      <c r="C60" s="2"/>
      <c r="D60" s="2"/>
    </row>
    <row r="61" spans="1:4">
      <c r="A61" s="2"/>
      <c r="B61" s="2"/>
      <c r="C61" s="2"/>
      <c r="D61" s="2"/>
    </row>
    <row r="62" spans="1:4">
      <c r="A62" s="2"/>
      <c r="B62" s="2"/>
      <c r="C62" s="2"/>
      <c r="D62" s="2"/>
    </row>
    <row r="63" spans="1:4">
      <c r="A63" s="45"/>
    </row>
    <row r="64" spans="1:4">
      <c r="A64" s="45"/>
    </row>
    <row r="65" spans="1:4">
      <c r="A65" s="45"/>
    </row>
    <row r="66" spans="1:4">
      <c r="A66" s="45"/>
    </row>
    <row r="67" spans="1:4">
      <c r="A67" s="45"/>
      <c r="B67" s="54"/>
      <c r="C67" s="138"/>
      <c r="D67" s="67"/>
    </row>
    <row r="68" spans="1:4">
      <c r="A68" s="45"/>
    </row>
    <row r="69" spans="1:4">
      <c r="A69" s="45"/>
    </row>
  </sheetData>
  <pageMargins left="0.7" right="0.7" top="0.78740157499999996" bottom="0.78740157499999996" header="0.3" footer="0.3"/>
</worksheet>
</file>

<file path=xl/worksheets/sheet123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00000000-0001-0000-7A00-000000000000}">
  <dimension ref="A1:D59"/>
  <sheetViews>
    <sheetView zoomScale="90" zoomScaleNormal="90" workbookViewId="0">
      <pane xSplit="3" topLeftCell="D1" activePane="topRight" state="frozen"/>
      <selection pane="topRight" activeCell="A21" sqref="A21"/>
    </sheetView>
  </sheetViews>
  <sheetFormatPr defaultColWidth="11.42578125" defaultRowHeight="15"/>
  <cols>
    <col min="1" max="1" width="24" bestFit="1" customWidth="1"/>
    <col min="2" max="2" width="37.7109375" bestFit="1" customWidth="1"/>
    <col min="3" max="3" width="10.7109375" bestFit="1" customWidth="1"/>
  </cols>
  <sheetData>
    <row r="1" spans="1:4" ht="30">
      <c r="A1" s="5" t="s">
        <v>127</v>
      </c>
      <c r="B1" s="2">
        <f>Gesamtübersicht!DS2</f>
        <v>0</v>
      </c>
      <c r="C1" s="2"/>
      <c r="D1" s="2"/>
    </row>
    <row r="2" spans="1:4">
      <c r="A2" s="5" t="s">
        <v>128</v>
      </c>
      <c r="B2" s="2">
        <f>Gesamtübersicht!DS3</f>
        <v>0</v>
      </c>
      <c r="C2" s="2"/>
      <c r="D2" s="2"/>
    </row>
    <row r="3" spans="1:4">
      <c r="A3" s="5" t="s">
        <v>7</v>
      </c>
      <c r="B3" s="9">
        <f>Gesamtübersicht!DS6</f>
        <v>0</v>
      </c>
      <c r="C3" s="2"/>
      <c r="D3" s="2"/>
    </row>
    <row r="4" spans="1:4">
      <c r="A4" s="5" t="s">
        <v>11</v>
      </c>
      <c r="B4" s="57">
        <f>Gesamtübersicht!DS9</f>
        <v>0</v>
      </c>
      <c r="C4" s="2" t="str">
        <f>Gesamtübersicht!B9</f>
        <v>MJ/kg</v>
      </c>
      <c r="D4" s="2"/>
    </row>
    <row r="5" spans="1:4">
      <c r="A5" s="5" t="s">
        <v>13</v>
      </c>
      <c r="B5" s="57">
        <f>Gesamtübersicht!DS10</f>
        <v>0</v>
      </c>
      <c r="C5" s="2" t="str">
        <f>Gesamtübersicht!B10</f>
        <v>MJ/kg</v>
      </c>
      <c r="D5" s="2"/>
    </row>
    <row r="6" spans="1:4">
      <c r="A6" s="5" t="s">
        <v>129</v>
      </c>
      <c r="B6" s="114">
        <f>Gesamtübersicht!DS11</f>
        <v>0</v>
      </c>
      <c r="C6" s="2" t="str">
        <f>Gesamtübersicht!B11</f>
        <v>Ma.-%</v>
      </c>
      <c r="D6" s="2"/>
    </row>
    <row r="7" spans="1:4">
      <c r="A7" s="5" t="s">
        <v>130</v>
      </c>
      <c r="B7" s="114">
        <f>Gesamtübersicht!DS12</f>
        <v>0</v>
      </c>
      <c r="C7" s="2" t="str">
        <f>Gesamtübersicht!B12</f>
        <v>Ma.-%</v>
      </c>
      <c r="D7" s="2"/>
    </row>
    <row r="8" spans="1:4">
      <c r="A8" s="5" t="s">
        <v>143</v>
      </c>
      <c r="B8" s="114" t="e">
        <f>Gesamtübersicht!#REF!</f>
        <v>#REF!</v>
      </c>
      <c r="C8" s="2" t="e">
        <f>Gesamtübersicht!#REF!</f>
        <v>#REF!</v>
      </c>
      <c r="D8" s="2"/>
    </row>
    <row r="9" spans="1:4">
      <c r="A9" s="5" t="s">
        <v>145</v>
      </c>
      <c r="B9" s="114" t="e">
        <f>Gesamtübersicht!#REF!</f>
        <v>#REF!</v>
      </c>
      <c r="C9" s="2" t="e">
        <f>Gesamtübersicht!#REF!</f>
        <v>#REF!</v>
      </c>
      <c r="D9" s="2"/>
    </row>
    <row r="10" spans="1:4">
      <c r="A10" s="5" t="s">
        <v>17</v>
      </c>
      <c r="B10" s="32">
        <f>Gesamtübersicht!DS13</f>
        <v>0</v>
      </c>
      <c r="C10" s="2" t="str">
        <f>Gesamtübersicht!B13</f>
        <v>kg/m³</v>
      </c>
      <c r="D10" s="2"/>
    </row>
    <row r="11" spans="1:4">
      <c r="A11" s="1"/>
      <c r="B11" s="9"/>
      <c r="C11" s="2"/>
      <c r="D11" s="2"/>
    </row>
    <row r="12" spans="1:4">
      <c r="A12" s="2"/>
      <c r="B12" s="2"/>
      <c r="C12" s="2"/>
      <c r="D12" s="2"/>
    </row>
    <row r="13" spans="1:4">
      <c r="A13" s="2"/>
      <c r="B13" s="2"/>
      <c r="C13" s="2"/>
      <c r="D13" s="2"/>
    </row>
    <row r="14" spans="1:4">
      <c r="A14" s="2"/>
      <c r="B14" s="2"/>
      <c r="C14" s="2"/>
      <c r="D14" s="2"/>
    </row>
    <row r="15" spans="1:4">
      <c r="A15" s="2"/>
      <c r="B15" s="2"/>
      <c r="C15" s="2"/>
      <c r="D15" s="2"/>
    </row>
    <row r="16" spans="1:4">
      <c r="A16" s="2"/>
      <c r="B16" s="2"/>
      <c r="C16" s="2"/>
      <c r="D16" s="2"/>
    </row>
    <row r="17" spans="1:4">
      <c r="A17" s="2"/>
      <c r="B17" s="2"/>
      <c r="C17" s="2"/>
      <c r="D17" s="2"/>
    </row>
    <row r="18" spans="1:4">
      <c r="A18" s="2"/>
      <c r="B18" s="2"/>
      <c r="C18" s="2"/>
      <c r="D18" s="2"/>
    </row>
    <row r="19" spans="1:4">
      <c r="A19" s="2"/>
      <c r="B19" s="2"/>
      <c r="C19" s="2"/>
      <c r="D19" s="2"/>
    </row>
    <row r="20" spans="1:4">
      <c r="A20" s="2"/>
      <c r="B20" s="2"/>
      <c r="C20" s="2"/>
      <c r="D20" s="2"/>
    </row>
    <row r="21" spans="1:4">
      <c r="A21" s="2"/>
      <c r="B21" s="2"/>
      <c r="C21" s="2"/>
      <c r="D21" s="2"/>
    </row>
    <row r="22" spans="1:4">
      <c r="A22" s="2"/>
      <c r="B22" s="2"/>
      <c r="C22" s="2"/>
      <c r="D22" s="2"/>
    </row>
    <row r="23" spans="1:4">
      <c r="A23" s="2"/>
      <c r="B23" s="2"/>
      <c r="C23" s="2"/>
      <c r="D23" s="2"/>
    </row>
    <row r="24" spans="1:4">
      <c r="A24" s="2"/>
      <c r="B24" s="2"/>
      <c r="C24" s="2"/>
      <c r="D24" s="2"/>
    </row>
    <row r="25" spans="1:4">
      <c r="A25" s="2"/>
      <c r="B25" s="2"/>
      <c r="C25" s="2"/>
      <c r="D25" s="2"/>
    </row>
    <row r="26" spans="1:4">
      <c r="A26" s="2"/>
      <c r="B26" s="2"/>
      <c r="C26" s="2"/>
      <c r="D26" s="2"/>
    </row>
    <row r="27" spans="1:4">
      <c r="A27" s="2"/>
      <c r="B27" s="2"/>
      <c r="C27" s="2"/>
      <c r="D27" s="2"/>
    </row>
    <row r="28" spans="1:4">
      <c r="A28" s="2"/>
      <c r="B28" s="2"/>
      <c r="C28" s="2"/>
      <c r="D28" s="2"/>
    </row>
    <row r="29" spans="1:4">
      <c r="A29" s="2"/>
      <c r="B29" s="2"/>
      <c r="C29" s="2"/>
      <c r="D29" s="2"/>
    </row>
    <row r="30" spans="1:4">
      <c r="A30" s="2"/>
      <c r="B30" s="2"/>
      <c r="C30" s="2"/>
      <c r="D30" s="2"/>
    </row>
    <row r="31" spans="1:4">
      <c r="A31" s="2"/>
      <c r="B31" s="2"/>
      <c r="C31" s="2"/>
      <c r="D31" s="2"/>
    </row>
    <row r="32" spans="1:4">
      <c r="A32" s="2"/>
      <c r="B32" s="2"/>
      <c r="C32" s="2"/>
      <c r="D32" s="80"/>
    </row>
    <row r="33" spans="1:4">
      <c r="A33" s="2"/>
      <c r="B33" s="2"/>
      <c r="C33" s="2"/>
      <c r="D33" s="80"/>
    </row>
    <row r="34" spans="1:4">
      <c r="A34" s="2"/>
      <c r="B34" s="2"/>
      <c r="C34" s="2"/>
      <c r="D34" s="2"/>
    </row>
    <row r="35" spans="1:4">
      <c r="A35" s="2"/>
      <c r="B35" s="2"/>
      <c r="C35" s="2"/>
      <c r="D35" s="2"/>
    </row>
    <row r="36" spans="1:4">
      <c r="A36" s="2"/>
      <c r="B36" s="2"/>
      <c r="C36" s="2"/>
      <c r="D36" s="2"/>
    </row>
    <row r="37" spans="1:4">
      <c r="A37" s="2"/>
      <c r="B37" s="2"/>
      <c r="C37" s="2"/>
      <c r="D37" s="2"/>
    </row>
    <row r="38" spans="1:4">
      <c r="A38" s="2"/>
      <c r="B38" s="2"/>
      <c r="C38" s="2"/>
      <c r="D38" s="2"/>
    </row>
    <row r="39" spans="1:4">
      <c r="A39" s="2"/>
      <c r="B39" s="2"/>
      <c r="C39" s="2"/>
      <c r="D39" s="2"/>
    </row>
    <row r="40" spans="1:4">
      <c r="A40" s="2"/>
      <c r="B40" s="2"/>
      <c r="C40" s="2"/>
      <c r="D40" s="2"/>
    </row>
    <row r="41" spans="1:4">
      <c r="A41" s="2"/>
      <c r="B41" s="2"/>
      <c r="C41" s="2"/>
      <c r="D41" s="2"/>
    </row>
    <row r="42" spans="1:4">
      <c r="A42" s="2"/>
      <c r="B42" s="2"/>
      <c r="C42" s="2"/>
      <c r="D42" s="2"/>
    </row>
    <row r="43" spans="1:4">
      <c r="A43" s="2"/>
      <c r="B43" s="2"/>
      <c r="C43" s="2"/>
      <c r="D43" s="2"/>
    </row>
    <row r="44" spans="1:4">
      <c r="A44" s="2"/>
      <c r="B44" s="2"/>
      <c r="C44" s="2"/>
      <c r="D44" s="2"/>
    </row>
    <row r="45" spans="1:4">
      <c r="A45" s="2"/>
      <c r="B45" s="2"/>
      <c r="C45" s="2"/>
      <c r="D45" s="2"/>
    </row>
    <row r="46" spans="1:4">
      <c r="A46" s="2"/>
      <c r="B46" s="2"/>
      <c r="C46" s="2"/>
      <c r="D46" s="2"/>
    </row>
    <row r="47" spans="1:4">
      <c r="A47" s="2"/>
      <c r="B47" s="2"/>
      <c r="C47" s="2"/>
      <c r="D47" s="2"/>
    </row>
    <row r="48" spans="1:4">
      <c r="A48" s="2"/>
      <c r="B48" s="2"/>
      <c r="C48" s="2"/>
      <c r="D48" s="2"/>
    </row>
    <row r="49" spans="1:4">
      <c r="A49" s="2"/>
      <c r="B49" s="2"/>
      <c r="C49" s="2"/>
      <c r="D49" s="2"/>
    </row>
    <row r="50" spans="1:4">
      <c r="A50" s="2"/>
      <c r="B50" s="2"/>
      <c r="C50" s="2"/>
      <c r="D50" s="2"/>
    </row>
    <row r="51" spans="1:4">
      <c r="A51" s="2"/>
      <c r="B51" s="2"/>
      <c r="C51" s="2"/>
      <c r="D51" s="2"/>
    </row>
    <row r="52" spans="1:4">
      <c r="A52" s="2"/>
      <c r="B52" s="2"/>
      <c r="C52" s="2"/>
      <c r="D52" s="2"/>
    </row>
    <row r="53" spans="1:4">
      <c r="A53" s="2"/>
      <c r="B53" s="2"/>
      <c r="C53" s="2"/>
      <c r="D53" s="2"/>
    </row>
    <row r="54" spans="1:4">
      <c r="A54" s="2"/>
      <c r="B54" s="2"/>
      <c r="C54" s="2"/>
      <c r="D54" s="2"/>
    </row>
    <row r="55" spans="1:4">
      <c r="A55" s="2"/>
      <c r="B55" s="2"/>
      <c r="C55" s="2"/>
      <c r="D55" s="2"/>
    </row>
    <row r="56" spans="1:4">
      <c r="A56" s="2"/>
      <c r="B56" s="2"/>
      <c r="C56" s="2"/>
      <c r="D56" s="2"/>
    </row>
    <row r="57" spans="1:4">
      <c r="A57" s="2"/>
      <c r="B57" s="2"/>
      <c r="C57" s="2"/>
      <c r="D57" s="2"/>
    </row>
    <row r="58" spans="1:4">
      <c r="A58" s="2"/>
      <c r="B58" s="2"/>
      <c r="C58" s="2"/>
      <c r="D58" s="2"/>
    </row>
    <row r="59" spans="1:4">
      <c r="A59" s="2"/>
      <c r="B59" s="2"/>
      <c r="C59" s="2"/>
      <c r="D59" s="2"/>
    </row>
  </sheetData>
  <pageMargins left="0.7" right="0.7" top="0.78740157499999996" bottom="0.78740157499999996" header="0.3" footer="0.3"/>
</worksheet>
</file>

<file path=xl/worksheets/sheet124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00000000-0001-0000-7B00-000000000000}">
  <dimension ref="A1:D79"/>
  <sheetViews>
    <sheetView zoomScale="90" zoomScaleNormal="90" workbookViewId="0">
      <selection activeCell="A3" sqref="A3"/>
    </sheetView>
  </sheetViews>
  <sheetFormatPr defaultColWidth="11.42578125" defaultRowHeight="15"/>
  <cols>
    <col min="1" max="1" width="24" bestFit="1" customWidth="1"/>
    <col min="2" max="2" width="37.7109375" bestFit="1" customWidth="1"/>
    <col min="3" max="3" width="10.7109375" bestFit="1" customWidth="1"/>
  </cols>
  <sheetData>
    <row r="1" spans="1:4" ht="30">
      <c r="A1" s="5" t="s">
        <v>127</v>
      </c>
      <c r="B1" s="2">
        <f>Gesamtübersicht!DT2</f>
        <v>0</v>
      </c>
      <c r="C1" s="2"/>
      <c r="D1" s="2"/>
    </row>
    <row r="2" spans="1:4">
      <c r="A2" s="5" t="s">
        <v>128</v>
      </c>
      <c r="B2" s="2">
        <f>Gesamtübersicht!DT3</f>
        <v>0</v>
      </c>
      <c r="C2" s="2"/>
      <c r="D2" s="2"/>
    </row>
    <row r="3" spans="1:4">
      <c r="A3" s="5" t="s">
        <v>7</v>
      </c>
      <c r="B3" s="9">
        <f>Gesamtübersicht!DT6</f>
        <v>0</v>
      </c>
      <c r="C3" s="2"/>
      <c r="D3" s="2"/>
    </row>
    <row r="4" spans="1:4">
      <c r="A4" s="5" t="s">
        <v>11</v>
      </c>
      <c r="B4" s="57">
        <f>Gesamtübersicht!DT9</f>
        <v>0</v>
      </c>
      <c r="C4" s="2" t="str">
        <f>Gesamtübersicht!B9</f>
        <v>MJ/kg</v>
      </c>
      <c r="D4" s="2"/>
    </row>
    <row r="5" spans="1:4">
      <c r="A5" s="5" t="s">
        <v>13</v>
      </c>
      <c r="B5" s="57">
        <f>Gesamtübersicht!DT10</f>
        <v>0</v>
      </c>
      <c r="C5" s="2" t="str">
        <f>Gesamtübersicht!B10</f>
        <v>MJ/kg</v>
      </c>
      <c r="D5" s="2"/>
    </row>
    <row r="6" spans="1:4">
      <c r="A6" s="5" t="s">
        <v>129</v>
      </c>
      <c r="B6" s="114">
        <f>Gesamtübersicht!DT11</f>
        <v>0</v>
      </c>
      <c r="C6" s="2" t="str">
        <f>Gesamtübersicht!B11</f>
        <v>Ma.-%</v>
      </c>
      <c r="D6" s="2"/>
    </row>
    <row r="7" spans="1:4">
      <c r="A7" s="5" t="s">
        <v>130</v>
      </c>
      <c r="B7" s="114">
        <f>Gesamtübersicht!DT12</f>
        <v>0</v>
      </c>
      <c r="C7" s="2" t="str">
        <f>Gesamtübersicht!B12</f>
        <v>Ma.-%</v>
      </c>
      <c r="D7" s="2"/>
    </row>
    <row r="8" spans="1:4">
      <c r="A8" s="5" t="s">
        <v>143</v>
      </c>
      <c r="B8" s="114" t="e">
        <f>Gesamtübersicht!#REF!</f>
        <v>#REF!</v>
      </c>
      <c r="C8" s="2" t="e">
        <f>Gesamtübersicht!#REF!</f>
        <v>#REF!</v>
      </c>
      <c r="D8" s="2"/>
    </row>
    <row r="9" spans="1:4">
      <c r="A9" s="5" t="s">
        <v>145</v>
      </c>
      <c r="B9" s="114" t="e">
        <f>Gesamtübersicht!#REF!</f>
        <v>#REF!</v>
      </c>
      <c r="C9" s="2" t="e">
        <f>Gesamtübersicht!#REF!</f>
        <v>#REF!</v>
      </c>
      <c r="D9" s="2"/>
    </row>
    <row r="10" spans="1:4">
      <c r="A10" s="5" t="s">
        <v>17</v>
      </c>
      <c r="B10" s="32">
        <f>Gesamtübersicht!DT13</f>
        <v>0</v>
      </c>
      <c r="C10" s="2" t="str">
        <f>Gesamtübersicht!B13</f>
        <v>kg/m³</v>
      </c>
      <c r="D10" s="2"/>
    </row>
    <row r="11" spans="1:4">
      <c r="A11" s="1"/>
      <c r="B11" s="9"/>
      <c r="C11" s="2"/>
      <c r="D11" s="2"/>
    </row>
    <row r="12" spans="1:4">
      <c r="A12" s="2"/>
      <c r="B12" s="2"/>
      <c r="C12" s="2"/>
      <c r="D12" s="2"/>
    </row>
    <row r="13" spans="1:4">
      <c r="A13" s="2"/>
      <c r="B13" s="2"/>
      <c r="C13" s="2"/>
      <c r="D13" s="2"/>
    </row>
    <row r="14" spans="1:4">
      <c r="A14" s="2"/>
      <c r="B14" s="2"/>
      <c r="C14" s="2"/>
      <c r="D14" s="2"/>
    </row>
    <row r="15" spans="1:4">
      <c r="A15" s="2"/>
      <c r="B15" s="2"/>
      <c r="C15" s="2"/>
      <c r="D15" s="2"/>
    </row>
    <row r="16" spans="1:4">
      <c r="A16" s="2"/>
      <c r="B16" s="2"/>
      <c r="C16" s="2"/>
      <c r="D16" s="2"/>
    </row>
    <row r="17" spans="1:4">
      <c r="A17" s="2"/>
      <c r="B17" s="2"/>
      <c r="C17" s="2"/>
      <c r="D17" s="2"/>
    </row>
    <row r="18" spans="1:4">
      <c r="A18" s="2"/>
      <c r="B18" s="2"/>
      <c r="C18" s="2"/>
      <c r="D18" s="2"/>
    </row>
    <row r="19" spans="1:4">
      <c r="A19" s="2"/>
      <c r="B19" s="2"/>
      <c r="C19" s="2"/>
      <c r="D19" s="2"/>
    </row>
    <row r="20" spans="1:4">
      <c r="A20" s="2"/>
      <c r="B20" s="2"/>
      <c r="C20" s="2"/>
      <c r="D20" s="2"/>
    </row>
    <row r="21" spans="1:4">
      <c r="A21" s="2"/>
      <c r="B21" s="2"/>
      <c r="C21" s="2"/>
      <c r="D21" s="2"/>
    </row>
    <row r="22" spans="1:4">
      <c r="A22" s="2"/>
      <c r="B22" s="2"/>
      <c r="C22" s="2"/>
      <c r="D22" s="2"/>
    </row>
    <row r="23" spans="1:4">
      <c r="A23" s="2"/>
      <c r="B23" s="2"/>
      <c r="C23" s="2"/>
      <c r="D23" s="2"/>
    </row>
    <row r="24" spans="1:4">
      <c r="A24" s="2"/>
      <c r="B24" s="2"/>
      <c r="C24" s="2"/>
      <c r="D24" s="2"/>
    </row>
    <row r="25" spans="1:4">
      <c r="A25" s="2"/>
      <c r="B25" s="2"/>
      <c r="C25" s="2"/>
      <c r="D25" s="2"/>
    </row>
    <row r="26" spans="1:4">
      <c r="A26" s="2"/>
      <c r="B26" s="2"/>
      <c r="C26" s="2"/>
      <c r="D26" s="2"/>
    </row>
    <row r="27" spans="1:4">
      <c r="A27" s="2"/>
      <c r="B27" s="2"/>
      <c r="C27" s="2"/>
      <c r="D27" s="2"/>
    </row>
    <row r="28" spans="1:4">
      <c r="A28" s="2"/>
      <c r="B28" s="2"/>
      <c r="C28" s="2"/>
      <c r="D28" s="2"/>
    </row>
    <row r="29" spans="1:4">
      <c r="A29" s="2"/>
      <c r="B29" s="2"/>
      <c r="C29" s="2"/>
      <c r="D29" s="2"/>
    </row>
    <row r="30" spans="1:4">
      <c r="A30" s="2"/>
      <c r="B30" s="2"/>
      <c r="C30" s="2"/>
      <c r="D30" s="2"/>
    </row>
    <row r="31" spans="1:4">
      <c r="A31" s="2"/>
      <c r="B31" s="2"/>
      <c r="C31" s="2"/>
      <c r="D31" s="2"/>
    </row>
    <row r="32" spans="1:4">
      <c r="A32" s="2"/>
      <c r="B32" s="2"/>
      <c r="C32" s="2"/>
      <c r="D32" s="80"/>
    </row>
    <row r="33" spans="1:4">
      <c r="A33" s="2"/>
      <c r="B33" s="2"/>
      <c r="C33" s="2"/>
      <c r="D33" s="80"/>
    </row>
    <row r="34" spans="1:4">
      <c r="A34" s="2"/>
      <c r="B34" s="2"/>
      <c r="C34" s="2"/>
      <c r="D34" s="2"/>
    </row>
    <row r="35" spans="1:4">
      <c r="A35" s="2"/>
      <c r="B35" s="2"/>
      <c r="C35" s="2"/>
      <c r="D35" s="2"/>
    </row>
    <row r="36" spans="1:4">
      <c r="A36" s="2"/>
      <c r="B36" s="2"/>
      <c r="C36" s="2"/>
      <c r="D36" s="2"/>
    </row>
    <row r="37" spans="1:4">
      <c r="A37" s="2"/>
      <c r="B37" s="2"/>
      <c r="C37" s="2"/>
      <c r="D37" s="2"/>
    </row>
    <row r="38" spans="1:4">
      <c r="A38" s="2"/>
      <c r="B38" s="2"/>
      <c r="C38" s="2"/>
      <c r="D38" s="2"/>
    </row>
    <row r="39" spans="1:4">
      <c r="A39" s="2"/>
      <c r="B39" s="2"/>
      <c r="C39" s="2"/>
      <c r="D39" s="2"/>
    </row>
    <row r="40" spans="1:4">
      <c r="A40" s="2"/>
      <c r="B40" s="2"/>
      <c r="C40" s="2"/>
      <c r="D40" s="2"/>
    </row>
    <row r="41" spans="1:4">
      <c r="A41" s="2"/>
      <c r="B41" s="2"/>
      <c r="C41" s="2"/>
      <c r="D41" s="2"/>
    </row>
    <row r="42" spans="1:4">
      <c r="A42" s="2"/>
      <c r="B42" s="2"/>
      <c r="C42" s="2"/>
      <c r="D42" s="2"/>
    </row>
    <row r="43" spans="1:4">
      <c r="A43" s="2"/>
      <c r="B43" s="2"/>
      <c r="C43" s="2"/>
      <c r="D43" s="2"/>
    </row>
    <row r="44" spans="1:4">
      <c r="A44" s="2"/>
      <c r="B44" s="2"/>
      <c r="C44" s="2"/>
      <c r="D44" s="2"/>
    </row>
    <row r="45" spans="1:4">
      <c r="A45" s="2"/>
      <c r="B45" s="2"/>
      <c r="C45" s="2"/>
      <c r="D45" s="2"/>
    </row>
    <row r="46" spans="1:4">
      <c r="A46" s="2"/>
      <c r="B46" s="2"/>
      <c r="C46" s="2"/>
      <c r="D46" s="2"/>
    </row>
    <row r="47" spans="1:4">
      <c r="A47" s="2"/>
      <c r="B47" s="2"/>
      <c r="C47" s="2"/>
      <c r="D47" s="2"/>
    </row>
    <row r="48" spans="1:4">
      <c r="A48" s="2"/>
      <c r="B48" s="2"/>
      <c r="C48" s="2"/>
      <c r="D48" s="2"/>
    </row>
    <row r="49" spans="1:4">
      <c r="A49" s="2"/>
      <c r="B49" s="2"/>
      <c r="C49" s="2"/>
      <c r="D49" s="2"/>
    </row>
    <row r="50" spans="1:4">
      <c r="A50" s="2"/>
      <c r="B50" s="2"/>
      <c r="C50" s="2"/>
      <c r="D50" s="2"/>
    </row>
    <row r="51" spans="1:4">
      <c r="A51" s="2"/>
      <c r="B51" s="2"/>
      <c r="C51" s="2"/>
      <c r="D51" s="2"/>
    </row>
    <row r="52" spans="1:4">
      <c r="A52" s="2"/>
      <c r="B52" s="2"/>
      <c r="C52" s="2"/>
      <c r="D52" s="2"/>
    </row>
    <row r="53" spans="1:4">
      <c r="A53" s="2"/>
      <c r="B53" s="2"/>
      <c r="C53" s="2"/>
      <c r="D53" s="2"/>
    </row>
    <row r="54" spans="1:4">
      <c r="A54" s="2"/>
      <c r="B54" s="2"/>
      <c r="C54" s="2"/>
      <c r="D54" s="2"/>
    </row>
    <row r="55" spans="1:4">
      <c r="A55" s="2"/>
      <c r="B55" s="2"/>
      <c r="C55" s="2"/>
      <c r="D55" s="2"/>
    </row>
    <row r="56" spans="1:4">
      <c r="A56" s="2"/>
      <c r="B56" s="2"/>
      <c r="C56" s="2"/>
      <c r="D56" s="2"/>
    </row>
    <row r="57" spans="1:4">
      <c r="A57" s="2"/>
      <c r="B57" s="2"/>
      <c r="C57" s="2"/>
      <c r="D57" s="2"/>
    </row>
    <row r="58" spans="1:4">
      <c r="A58" s="2"/>
      <c r="B58" s="2"/>
      <c r="C58" s="2"/>
      <c r="D58" s="2"/>
    </row>
    <row r="59" spans="1:4">
      <c r="A59" s="2"/>
      <c r="B59" s="2"/>
      <c r="C59" s="2"/>
      <c r="D59" s="2"/>
    </row>
    <row r="60" spans="1:4">
      <c r="A60" s="2"/>
      <c r="B60" s="2"/>
      <c r="C60" s="2"/>
      <c r="D60" s="2"/>
    </row>
    <row r="61" spans="1:4">
      <c r="A61" s="2"/>
      <c r="B61" s="2"/>
      <c r="C61" s="2"/>
      <c r="D61" s="2"/>
    </row>
    <row r="62" spans="1:4">
      <c r="A62" s="2"/>
      <c r="B62" s="2"/>
      <c r="C62" s="2"/>
      <c r="D62" s="2"/>
    </row>
    <row r="63" spans="1:4">
      <c r="A63" s="2"/>
      <c r="B63" s="2"/>
      <c r="C63" s="2"/>
      <c r="D63" s="2"/>
    </row>
    <row r="64" spans="1:4">
      <c r="A64" s="2"/>
      <c r="B64" s="2"/>
      <c r="C64" s="2"/>
      <c r="D64" s="2"/>
    </row>
    <row r="65" spans="1:4">
      <c r="A65" s="2"/>
      <c r="B65" s="2"/>
      <c r="C65" s="2"/>
      <c r="D65" s="2"/>
    </row>
    <row r="66" spans="1:4">
      <c r="A66" s="2"/>
      <c r="B66" s="2"/>
      <c r="C66" s="2"/>
      <c r="D66" s="2"/>
    </row>
    <row r="67" spans="1:4">
      <c r="A67" s="2"/>
      <c r="B67" s="2"/>
      <c r="C67" s="2"/>
      <c r="D67" s="2"/>
    </row>
    <row r="68" spans="1:4">
      <c r="A68" s="2"/>
      <c r="B68" s="2"/>
      <c r="C68" s="2"/>
      <c r="D68" s="2"/>
    </row>
    <row r="69" spans="1:4">
      <c r="A69" s="2"/>
      <c r="B69" s="2"/>
      <c r="C69" s="2"/>
      <c r="D69" s="2"/>
    </row>
    <row r="70" spans="1:4">
      <c r="A70" s="2"/>
      <c r="B70" s="2"/>
      <c r="C70" s="2"/>
      <c r="D70" s="2"/>
    </row>
    <row r="71" spans="1:4">
      <c r="A71" s="2"/>
      <c r="B71" s="2"/>
      <c r="C71" s="2"/>
      <c r="D71" s="2"/>
    </row>
    <row r="72" spans="1:4">
      <c r="A72" s="2"/>
      <c r="B72" s="2"/>
      <c r="C72" s="2"/>
      <c r="D72" s="2"/>
    </row>
    <row r="73" spans="1:4">
      <c r="A73" s="45"/>
    </row>
    <row r="74" spans="1:4">
      <c r="A74" s="45"/>
    </row>
    <row r="75" spans="1:4">
      <c r="A75" s="45"/>
    </row>
    <row r="76" spans="1:4">
      <c r="A76" s="45"/>
    </row>
    <row r="77" spans="1:4">
      <c r="A77" s="45"/>
      <c r="B77" s="54"/>
      <c r="C77" s="138"/>
      <c r="D77" s="67"/>
    </row>
    <row r="78" spans="1:4">
      <c r="A78" s="45"/>
    </row>
    <row r="79" spans="1:4">
      <c r="A79" s="45"/>
    </row>
  </sheetData>
  <pageMargins left="0.7" right="0.7" top="0.78740157499999996" bottom="0.78740157499999996" header="0.3" footer="0.3"/>
  <pageSetup paperSize="9" orientation="portrait" r:id="rId1"/>
</worksheet>
</file>

<file path=xl/worksheets/sheet125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00000000-0001-0000-7C00-000000000000}">
  <dimension ref="A1:D74"/>
  <sheetViews>
    <sheetView zoomScale="90" zoomScaleNormal="90" workbookViewId="0">
      <selection activeCell="A36" sqref="A36"/>
    </sheetView>
  </sheetViews>
  <sheetFormatPr defaultColWidth="11.42578125" defaultRowHeight="15"/>
  <cols>
    <col min="1" max="1" width="24" bestFit="1" customWidth="1"/>
    <col min="2" max="2" width="37.7109375" bestFit="1" customWidth="1"/>
    <col min="3" max="3" width="10.7109375" customWidth="1"/>
    <col min="4" max="4" width="13" bestFit="1" customWidth="1"/>
  </cols>
  <sheetData>
    <row r="1" spans="1:4" ht="30">
      <c r="A1" s="5" t="s">
        <v>127</v>
      </c>
      <c r="B1" s="2">
        <f>Gesamtübersicht!DU2</f>
        <v>0</v>
      </c>
      <c r="C1" s="2"/>
      <c r="D1" s="2"/>
    </row>
    <row r="2" spans="1:4">
      <c r="A2" s="5" t="s">
        <v>128</v>
      </c>
      <c r="B2" s="2">
        <f>Gesamtübersicht!DU3</f>
        <v>0</v>
      </c>
      <c r="C2" s="2"/>
      <c r="D2" s="2"/>
    </row>
    <row r="3" spans="1:4">
      <c r="A3" s="5" t="s">
        <v>7</v>
      </c>
      <c r="B3" s="9">
        <f>Gesamtübersicht!DU6</f>
        <v>0</v>
      </c>
      <c r="C3" s="2"/>
      <c r="D3" s="2"/>
    </row>
    <row r="4" spans="1:4">
      <c r="A4" s="5" t="s">
        <v>11</v>
      </c>
      <c r="B4" s="57">
        <f>Gesamtübersicht!DU9</f>
        <v>0</v>
      </c>
      <c r="C4" s="2" t="str">
        <f>Gesamtübersicht!B9</f>
        <v>MJ/kg</v>
      </c>
      <c r="D4" s="2"/>
    </row>
    <row r="5" spans="1:4">
      <c r="A5" s="5" t="s">
        <v>13</v>
      </c>
      <c r="B5" s="57">
        <f>Gesamtübersicht!DU10</f>
        <v>0</v>
      </c>
      <c r="C5" s="2" t="str">
        <f>Gesamtübersicht!B10</f>
        <v>MJ/kg</v>
      </c>
      <c r="D5" s="2"/>
    </row>
    <row r="6" spans="1:4">
      <c r="A6" s="5" t="s">
        <v>129</v>
      </c>
      <c r="B6" s="114">
        <f>Gesamtübersicht!DU11</f>
        <v>0</v>
      </c>
      <c r="C6" s="2" t="str">
        <f>Gesamtübersicht!B11</f>
        <v>Ma.-%</v>
      </c>
      <c r="D6" s="2"/>
    </row>
    <row r="7" spans="1:4">
      <c r="A7" s="5" t="s">
        <v>130</v>
      </c>
      <c r="B7" s="114">
        <f>Gesamtübersicht!DU12</f>
        <v>0</v>
      </c>
      <c r="C7" s="2" t="str">
        <f>Gesamtübersicht!B12</f>
        <v>Ma.-%</v>
      </c>
      <c r="D7" s="2"/>
    </row>
    <row r="8" spans="1:4">
      <c r="A8" s="5" t="s">
        <v>143</v>
      </c>
      <c r="B8" s="114" t="e">
        <f>Gesamtübersicht!#REF!</f>
        <v>#REF!</v>
      </c>
      <c r="C8" s="2" t="e">
        <f>Gesamtübersicht!#REF!</f>
        <v>#REF!</v>
      </c>
      <c r="D8" s="2"/>
    </row>
    <row r="9" spans="1:4">
      <c r="A9" s="5" t="s">
        <v>145</v>
      </c>
      <c r="B9" s="114" t="e">
        <f>Gesamtübersicht!#REF!</f>
        <v>#REF!</v>
      </c>
      <c r="C9" s="2" t="e">
        <f>Gesamtübersicht!#REF!</f>
        <v>#REF!</v>
      </c>
      <c r="D9" s="2"/>
    </row>
    <row r="10" spans="1:4">
      <c r="A10" s="5" t="s">
        <v>17</v>
      </c>
      <c r="B10" s="32">
        <f>Gesamtübersicht!DU13</f>
        <v>0</v>
      </c>
      <c r="C10" s="2" t="str">
        <f>Gesamtübersicht!B13</f>
        <v>kg/m³</v>
      </c>
      <c r="D10" s="2"/>
    </row>
    <row r="11" spans="1:4">
      <c r="A11" s="1"/>
      <c r="B11" s="9"/>
      <c r="C11" s="2"/>
      <c r="D11" s="2"/>
    </row>
    <row r="12" spans="1:4">
      <c r="A12" s="2"/>
      <c r="B12" s="2"/>
      <c r="C12" s="2"/>
      <c r="D12" s="2"/>
    </row>
    <row r="13" spans="1:4">
      <c r="A13" s="2"/>
      <c r="B13" s="2"/>
      <c r="C13" s="2"/>
      <c r="D13" s="2"/>
    </row>
    <row r="14" spans="1:4">
      <c r="A14" s="2"/>
      <c r="B14" s="2"/>
      <c r="C14" s="2"/>
      <c r="D14" s="2"/>
    </row>
    <row r="15" spans="1:4">
      <c r="A15" s="2"/>
      <c r="B15" s="2"/>
      <c r="C15" s="2"/>
      <c r="D15" s="2"/>
    </row>
    <row r="16" spans="1:4">
      <c r="A16" s="2"/>
      <c r="B16" s="2"/>
      <c r="C16" s="2"/>
      <c r="D16" s="2"/>
    </row>
    <row r="17" spans="1:4">
      <c r="A17" s="2"/>
      <c r="B17" s="2"/>
      <c r="C17" s="2"/>
      <c r="D17" s="2"/>
    </row>
    <row r="18" spans="1:4">
      <c r="A18" s="2"/>
      <c r="B18" s="2"/>
      <c r="C18" s="2"/>
      <c r="D18" s="2"/>
    </row>
    <row r="19" spans="1:4">
      <c r="A19" s="2"/>
      <c r="B19" s="2"/>
      <c r="C19" s="2"/>
      <c r="D19" s="2"/>
    </row>
    <row r="20" spans="1:4">
      <c r="A20" s="2"/>
      <c r="B20" s="2"/>
      <c r="C20" s="2"/>
      <c r="D20" s="2"/>
    </row>
    <row r="21" spans="1:4">
      <c r="A21" s="2"/>
      <c r="B21" s="2"/>
      <c r="C21" s="2"/>
      <c r="D21" s="2"/>
    </row>
    <row r="22" spans="1:4">
      <c r="A22" s="2"/>
      <c r="B22" s="2"/>
      <c r="C22" s="2"/>
      <c r="D22" s="2"/>
    </row>
    <row r="23" spans="1:4">
      <c r="A23" s="2"/>
      <c r="B23" s="2"/>
      <c r="C23" s="2"/>
      <c r="D23" s="2"/>
    </row>
    <row r="24" spans="1:4">
      <c r="A24" s="2"/>
      <c r="B24" s="2"/>
      <c r="C24" s="2"/>
      <c r="D24" s="2"/>
    </row>
    <row r="25" spans="1:4">
      <c r="A25" s="2"/>
      <c r="B25" s="2"/>
      <c r="C25" s="2"/>
      <c r="D25" s="2"/>
    </row>
    <row r="26" spans="1:4">
      <c r="A26" s="2"/>
      <c r="B26" s="2"/>
      <c r="C26" s="2"/>
      <c r="D26" s="2"/>
    </row>
    <row r="27" spans="1:4">
      <c r="A27" s="2"/>
      <c r="B27" s="2"/>
      <c r="C27" s="2"/>
      <c r="D27" s="2"/>
    </row>
    <row r="28" spans="1:4">
      <c r="A28" s="2"/>
      <c r="B28" s="2"/>
      <c r="C28" s="2"/>
      <c r="D28" s="2"/>
    </row>
    <row r="29" spans="1:4">
      <c r="A29" s="2"/>
      <c r="B29" s="2"/>
      <c r="C29" s="2"/>
      <c r="D29" s="2"/>
    </row>
    <row r="30" spans="1:4">
      <c r="A30" s="2"/>
      <c r="B30" s="2"/>
      <c r="C30" s="2"/>
      <c r="D30" s="2"/>
    </row>
    <row r="31" spans="1:4">
      <c r="A31" s="2"/>
      <c r="B31" s="2"/>
      <c r="C31" s="2"/>
      <c r="D31" s="2"/>
    </row>
    <row r="32" spans="1:4">
      <c r="A32" s="2"/>
      <c r="B32" s="2"/>
      <c r="C32" s="2"/>
      <c r="D32" s="80"/>
    </row>
    <row r="33" spans="1:4">
      <c r="A33" s="2"/>
      <c r="B33" s="2"/>
      <c r="C33" s="2"/>
      <c r="D33" s="80"/>
    </row>
    <row r="34" spans="1:4">
      <c r="A34" s="2"/>
      <c r="B34" s="2"/>
      <c r="C34" s="2"/>
      <c r="D34" s="2"/>
    </row>
    <row r="35" spans="1:4">
      <c r="A35" s="2"/>
      <c r="B35" s="2"/>
      <c r="C35" s="2"/>
      <c r="D35" s="2"/>
    </row>
    <row r="36" spans="1:4">
      <c r="A36" s="2"/>
      <c r="B36" s="2"/>
      <c r="C36" s="2"/>
      <c r="D36" s="2"/>
    </row>
    <row r="37" spans="1:4">
      <c r="A37" s="2"/>
      <c r="B37" s="2"/>
      <c r="C37" s="2"/>
      <c r="D37" s="2"/>
    </row>
    <row r="38" spans="1:4">
      <c r="A38" s="2"/>
      <c r="B38" s="2"/>
      <c r="C38" s="2"/>
      <c r="D38" s="2"/>
    </row>
    <row r="39" spans="1:4">
      <c r="A39" s="2"/>
      <c r="B39" s="2"/>
      <c r="C39" s="2"/>
      <c r="D39" s="2"/>
    </row>
    <row r="40" spans="1:4">
      <c r="A40" s="2"/>
      <c r="B40" s="2"/>
      <c r="C40" s="2"/>
      <c r="D40" s="2"/>
    </row>
    <row r="41" spans="1:4">
      <c r="A41" s="2"/>
      <c r="B41" s="2"/>
      <c r="C41" s="2"/>
      <c r="D41" s="2"/>
    </row>
    <row r="42" spans="1:4">
      <c r="A42" s="2"/>
      <c r="B42" s="2"/>
      <c r="C42" s="2"/>
      <c r="D42" s="2"/>
    </row>
    <row r="43" spans="1:4">
      <c r="A43" s="2"/>
      <c r="B43" s="2"/>
      <c r="C43" s="2"/>
      <c r="D43" s="2"/>
    </row>
    <row r="44" spans="1:4">
      <c r="A44" s="2"/>
      <c r="B44" s="2"/>
      <c r="C44" s="2"/>
      <c r="D44" s="2"/>
    </row>
    <row r="45" spans="1:4">
      <c r="A45" s="2"/>
      <c r="B45" s="2"/>
      <c r="C45" s="2"/>
      <c r="D45" s="2"/>
    </row>
    <row r="46" spans="1:4">
      <c r="A46" s="2"/>
      <c r="B46" s="2"/>
      <c r="C46" s="2"/>
      <c r="D46" s="2"/>
    </row>
    <row r="47" spans="1:4">
      <c r="A47" s="2"/>
      <c r="B47" s="2"/>
      <c r="C47" s="2"/>
      <c r="D47" s="2"/>
    </row>
    <row r="48" spans="1:4">
      <c r="A48" s="2"/>
      <c r="B48" s="2"/>
      <c r="C48" s="2"/>
      <c r="D48" s="2"/>
    </row>
    <row r="49" spans="1:4">
      <c r="A49" s="2"/>
      <c r="B49" s="2"/>
      <c r="C49" s="2"/>
      <c r="D49" s="2"/>
    </row>
    <row r="50" spans="1:4">
      <c r="A50" s="2"/>
      <c r="B50" s="2"/>
      <c r="C50" s="2"/>
      <c r="D50" s="2"/>
    </row>
    <row r="51" spans="1:4">
      <c r="A51" s="2"/>
      <c r="B51" s="2"/>
      <c r="C51" s="2"/>
      <c r="D51" s="2"/>
    </row>
    <row r="52" spans="1:4">
      <c r="A52" s="2"/>
      <c r="B52" s="2"/>
      <c r="C52" s="2"/>
      <c r="D52" s="2"/>
    </row>
    <row r="53" spans="1:4">
      <c r="A53" s="2"/>
      <c r="B53" s="2"/>
      <c r="C53" s="2"/>
      <c r="D53" s="2"/>
    </row>
    <row r="54" spans="1:4">
      <c r="A54" s="2"/>
      <c r="B54" s="2"/>
      <c r="C54" s="2"/>
      <c r="D54" s="2"/>
    </row>
    <row r="55" spans="1:4">
      <c r="A55" s="2"/>
      <c r="B55" s="2"/>
      <c r="C55" s="2"/>
      <c r="D55" s="2"/>
    </row>
    <row r="56" spans="1:4">
      <c r="A56" s="2"/>
      <c r="B56" s="2"/>
      <c r="C56" s="2"/>
      <c r="D56" s="2"/>
    </row>
    <row r="57" spans="1:4">
      <c r="A57" s="2"/>
      <c r="B57" s="2"/>
      <c r="C57" s="2"/>
      <c r="D57" s="2"/>
    </row>
    <row r="58" spans="1:4">
      <c r="A58" s="2"/>
      <c r="B58" s="2"/>
      <c r="C58" s="2"/>
      <c r="D58" s="2"/>
    </row>
    <row r="59" spans="1:4">
      <c r="A59" s="2"/>
      <c r="B59" s="2"/>
      <c r="C59" s="2"/>
      <c r="D59" s="2"/>
    </row>
    <row r="60" spans="1:4">
      <c r="A60" s="2"/>
      <c r="B60" s="2"/>
      <c r="C60" s="2"/>
      <c r="D60" s="2"/>
    </row>
    <row r="61" spans="1:4">
      <c r="A61" s="2"/>
      <c r="B61" s="2"/>
      <c r="C61" s="2"/>
      <c r="D61" s="2"/>
    </row>
    <row r="62" spans="1:4">
      <c r="A62" s="2"/>
      <c r="B62" s="2"/>
      <c r="C62" s="2"/>
      <c r="D62" s="2"/>
    </row>
    <row r="63" spans="1:4">
      <c r="A63" s="2"/>
      <c r="B63" s="2"/>
      <c r="C63" s="2"/>
      <c r="D63" s="2"/>
    </row>
    <row r="64" spans="1:4">
      <c r="A64" s="2"/>
      <c r="B64" s="2"/>
      <c r="C64" s="2"/>
      <c r="D64" s="2"/>
    </row>
    <row r="65" spans="1:4">
      <c r="A65" s="2"/>
      <c r="B65" s="2"/>
      <c r="C65" s="2"/>
      <c r="D65" s="2"/>
    </row>
    <row r="66" spans="1:4">
      <c r="A66" s="2"/>
      <c r="B66" s="2"/>
      <c r="C66" s="2"/>
      <c r="D66" s="2"/>
    </row>
    <row r="67" spans="1:4">
      <c r="A67" s="2"/>
      <c r="B67" s="2"/>
      <c r="C67" s="2"/>
      <c r="D67" s="2"/>
    </row>
    <row r="68" spans="1:4">
      <c r="A68" s="2"/>
      <c r="B68" s="2"/>
      <c r="C68" s="2"/>
      <c r="D68" s="2"/>
    </row>
    <row r="69" spans="1:4">
      <c r="A69" s="2"/>
      <c r="B69" s="2"/>
      <c r="C69" s="2"/>
      <c r="D69" s="2"/>
    </row>
    <row r="70" spans="1:4">
      <c r="A70" s="2"/>
      <c r="B70" s="2"/>
      <c r="C70" s="2"/>
      <c r="D70" s="2"/>
    </row>
    <row r="71" spans="1:4">
      <c r="A71" s="2"/>
      <c r="B71" s="2"/>
      <c r="C71" s="2"/>
      <c r="D71" s="2"/>
    </row>
    <row r="72" spans="1:4">
      <c r="A72" s="2"/>
      <c r="B72" s="2"/>
      <c r="C72" s="2"/>
      <c r="D72" s="2"/>
    </row>
    <row r="73" spans="1:4">
      <c r="A73" s="45"/>
    </row>
    <row r="74" spans="1:4">
      <c r="A74" s="45"/>
    </row>
  </sheetData>
  <pageMargins left="0.7" right="0.7" top="0.78740157499999996" bottom="0.78740157499999996" header="0.3" footer="0.3"/>
</worksheet>
</file>

<file path=xl/worksheets/sheet126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00000000-0001-0000-7D00-000000000000}">
  <dimension ref="A1:D66"/>
  <sheetViews>
    <sheetView zoomScale="90" zoomScaleNormal="90" workbookViewId="0">
      <selection activeCell="A28" sqref="A28"/>
    </sheetView>
  </sheetViews>
  <sheetFormatPr defaultColWidth="11.42578125" defaultRowHeight="15"/>
  <cols>
    <col min="1" max="1" width="24" bestFit="1" customWidth="1"/>
    <col min="2" max="2" width="47.85546875" customWidth="1"/>
    <col min="3" max="3" width="10.7109375" bestFit="1" customWidth="1"/>
  </cols>
  <sheetData>
    <row r="1" spans="1:4" ht="30">
      <c r="A1" s="5" t="s">
        <v>127</v>
      </c>
      <c r="B1" s="2">
        <f>Gesamtübersicht!DV2</f>
        <v>0</v>
      </c>
      <c r="C1" s="2"/>
      <c r="D1" s="2"/>
    </row>
    <row r="2" spans="1:4">
      <c r="A2" s="5" t="s">
        <v>128</v>
      </c>
      <c r="B2" s="2">
        <f>Gesamtübersicht!DV3</f>
        <v>0</v>
      </c>
      <c r="C2" s="2"/>
      <c r="D2" s="2"/>
    </row>
    <row r="3" spans="1:4">
      <c r="A3" s="5" t="s">
        <v>7</v>
      </c>
      <c r="B3" s="9">
        <f>Gesamtübersicht!DV6</f>
        <v>0</v>
      </c>
      <c r="C3" s="2"/>
      <c r="D3" s="2"/>
    </row>
    <row r="4" spans="1:4">
      <c r="A4" s="5" t="s">
        <v>11</v>
      </c>
      <c r="B4" s="57">
        <f>Gesamtübersicht!DV9</f>
        <v>0</v>
      </c>
      <c r="C4" s="2" t="str">
        <f>Gesamtübersicht!B9</f>
        <v>MJ/kg</v>
      </c>
      <c r="D4" s="2"/>
    </row>
    <row r="5" spans="1:4">
      <c r="A5" s="5" t="s">
        <v>13</v>
      </c>
      <c r="B5" s="57">
        <f>Gesamtübersicht!DV10</f>
        <v>0</v>
      </c>
      <c r="C5" s="2" t="str">
        <f>Gesamtübersicht!B10</f>
        <v>MJ/kg</v>
      </c>
      <c r="D5" s="2"/>
    </row>
    <row r="6" spans="1:4">
      <c r="A6" s="5" t="s">
        <v>129</v>
      </c>
      <c r="B6" s="114">
        <f>Gesamtübersicht!DV11</f>
        <v>0</v>
      </c>
      <c r="C6" s="2" t="str">
        <f>Gesamtübersicht!B11</f>
        <v>Ma.-%</v>
      </c>
      <c r="D6" s="2"/>
    </row>
    <row r="7" spans="1:4">
      <c r="A7" s="5" t="s">
        <v>130</v>
      </c>
      <c r="B7" s="114">
        <f>Gesamtübersicht!DV12</f>
        <v>0</v>
      </c>
      <c r="C7" s="2" t="str">
        <f>Gesamtübersicht!B12</f>
        <v>Ma.-%</v>
      </c>
      <c r="D7" s="2"/>
    </row>
    <row r="8" spans="1:4">
      <c r="A8" s="5" t="s">
        <v>143</v>
      </c>
      <c r="B8" s="114" t="e">
        <f>Gesamtübersicht!#REF!</f>
        <v>#REF!</v>
      </c>
      <c r="C8" s="2" t="e">
        <f>Gesamtübersicht!#REF!</f>
        <v>#REF!</v>
      </c>
      <c r="D8" s="2"/>
    </row>
    <row r="9" spans="1:4">
      <c r="A9" s="5" t="s">
        <v>145</v>
      </c>
      <c r="B9" s="114" t="e">
        <f>Gesamtübersicht!#REF!</f>
        <v>#REF!</v>
      </c>
      <c r="C9" s="2" t="e">
        <f>Gesamtübersicht!#REF!</f>
        <v>#REF!</v>
      </c>
      <c r="D9" s="2"/>
    </row>
    <row r="10" spans="1:4">
      <c r="A10" s="5" t="s">
        <v>17</v>
      </c>
      <c r="B10" s="32">
        <f>Gesamtübersicht!DV13</f>
        <v>0</v>
      </c>
      <c r="C10" s="2" t="str">
        <f>Gesamtübersicht!B13</f>
        <v>kg/m³</v>
      </c>
      <c r="D10" s="2"/>
    </row>
    <row r="11" spans="1:4">
      <c r="A11" s="1"/>
      <c r="B11" s="9"/>
      <c r="C11" s="2"/>
      <c r="D11" s="2"/>
    </row>
    <row r="12" spans="1:4">
      <c r="A12" s="2"/>
      <c r="B12" s="2"/>
      <c r="C12" s="2"/>
      <c r="D12" s="2"/>
    </row>
    <row r="13" spans="1:4">
      <c r="A13" s="2"/>
      <c r="B13" s="2"/>
      <c r="C13" s="2"/>
      <c r="D13" s="2"/>
    </row>
    <row r="14" spans="1:4">
      <c r="A14" s="2"/>
      <c r="B14" s="2"/>
      <c r="C14" s="2"/>
      <c r="D14" s="2"/>
    </row>
    <row r="15" spans="1:4">
      <c r="A15" s="2"/>
      <c r="B15" s="2"/>
      <c r="C15" s="2"/>
      <c r="D15" s="2"/>
    </row>
    <row r="16" spans="1:4">
      <c r="A16" s="2"/>
      <c r="B16" s="2"/>
      <c r="C16" s="2"/>
      <c r="D16" s="2"/>
    </row>
    <row r="17" spans="1:4">
      <c r="A17" s="2"/>
      <c r="B17" s="2"/>
      <c r="C17" s="2"/>
      <c r="D17" s="2"/>
    </row>
    <row r="18" spans="1:4">
      <c r="A18" s="2"/>
      <c r="B18" s="2"/>
      <c r="C18" s="2"/>
      <c r="D18" s="2"/>
    </row>
    <row r="19" spans="1:4">
      <c r="A19" s="2"/>
      <c r="B19" s="2"/>
      <c r="C19" s="2"/>
      <c r="D19" s="2"/>
    </row>
    <row r="20" spans="1:4">
      <c r="A20" s="2"/>
      <c r="B20" s="2"/>
      <c r="C20" s="2"/>
      <c r="D20" s="2"/>
    </row>
    <row r="21" spans="1:4">
      <c r="A21" s="2"/>
      <c r="B21" s="2"/>
      <c r="C21" s="2"/>
      <c r="D21" s="2"/>
    </row>
    <row r="22" spans="1:4">
      <c r="A22" s="2"/>
      <c r="B22" s="2"/>
      <c r="C22" s="2"/>
      <c r="D22" s="2"/>
    </row>
    <row r="23" spans="1:4">
      <c r="A23" s="2"/>
      <c r="B23" s="2"/>
      <c r="C23" s="2"/>
      <c r="D23" s="2"/>
    </row>
    <row r="24" spans="1:4">
      <c r="A24" s="2"/>
      <c r="B24" s="2"/>
      <c r="C24" s="2"/>
      <c r="D24" s="2"/>
    </row>
    <row r="25" spans="1:4">
      <c r="A25" s="2"/>
      <c r="B25" s="2"/>
      <c r="C25" s="2"/>
      <c r="D25" s="2"/>
    </row>
    <row r="26" spans="1:4">
      <c r="A26" s="2"/>
      <c r="B26" s="2"/>
      <c r="C26" s="2"/>
      <c r="D26" s="2"/>
    </row>
    <row r="27" spans="1:4">
      <c r="A27" s="2"/>
      <c r="B27" s="2"/>
      <c r="C27" s="2"/>
      <c r="D27" s="2"/>
    </row>
    <row r="28" spans="1:4">
      <c r="A28" s="2"/>
      <c r="B28" s="2"/>
      <c r="C28" s="2"/>
      <c r="D28" s="2"/>
    </row>
    <row r="29" spans="1:4">
      <c r="A29" s="2"/>
      <c r="B29" s="2"/>
      <c r="C29" s="2"/>
      <c r="D29" s="2"/>
    </row>
    <row r="30" spans="1:4">
      <c r="A30" s="2"/>
      <c r="B30" s="2"/>
      <c r="C30" s="2"/>
      <c r="D30" s="2"/>
    </row>
    <row r="31" spans="1:4">
      <c r="A31" s="2"/>
      <c r="B31" s="2"/>
      <c r="C31" s="2"/>
      <c r="D31" s="2"/>
    </row>
    <row r="32" spans="1:4">
      <c r="A32" s="2"/>
      <c r="B32" s="2"/>
      <c r="C32" s="2"/>
      <c r="D32" s="80"/>
    </row>
    <row r="33" spans="1:4">
      <c r="A33" s="2"/>
      <c r="B33" s="2"/>
      <c r="C33" s="2"/>
      <c r="D33" s="80"/>
    </row>
    <row r="34" spans="1:4">
      <c r="A34" s="2"/>
      <c r="B34" s="2"/>
      <c r="C34" s="2"/>
      <c r="D34" s="2"/>
    </row>
    <row r="35" spans="1:4">
      <c r="A35" s="2"/>
      <c r="B35" s="2"/>
      <c r="C35" s="2"/>
      <c r="D35" s="2"/>
    </row>
    <row r="36" spans="1:4">
      <c r="A36" s="2"/>
      <c r="B36" s="2"/>
      <c r="C36" s="2"/>
      <c r="D36" s="2"/>
    </row>
    <row r="37" spans="1:4">
      <c r="A37" s="2"/>
      <c r="B37" s="2"/>
      <c r="C37" s="2"/>
      <c r="D37" s="2"/>
    </row>
    <row r="38" spans="1:4">
      <c r="A38" s="2"/>
      <c r="B38" s="2"/>
      <c r="C38" s="2"/>
      <c r="D38" s="2"/>
    </row>
    <row r="39" spans="1:4">
      <c r="A39" s="2"/>
      <c r="B39" s="2"/>
      <c r="C39" s="2"/>
      <c r="D39" s="2"/>
    </row>
    <row r="40" spans="1:4">
      <c r="A40" s="2"/>
      <c r="B40" s="2"/>
      <c r="C40" s="2"/>
      <c r="D40" s="2"/>
    </row>
    <row r="41" spans="1:4">
      <c r="A41" s="2"/>
      <c r="B41" s="2"/>
      <c r="C41" s="2"/>
      <c r="D41" s="2"/>
    </row>
    <row r="42" spans="1:4">
      <c r="A42" s="2"/>
      <c r="B42" s="2"/>
      <c r="C42" s="2"/>
      <c r="D42" s="2"/>
    </row>
    <row r="43" spans="1:4">
      <c r="A43" s="2"/>
      <c r="B43" s="2"/>
      <c r="C43" s="2"/>
      <c r="D43" s="2"/>
    </row>
    <row r="44" spans="1:4">
      <c r="A44" s="2"/>
      <c r="B44" s="2"/>
      <c r="C44" s="2"/>
      <c r="D44" s="2"/>
    </row>
    <row r="45" spans="1:4">
      <c r="A45" s="2"/>
      <c r="B45" s="2"/>
      <c r="C45" s="2"/>
      <c r="D45" s="2"/>
    </row>
    <row r="46" spans="1:4">
      <c r="A46" s="2"/>
      <c r="B46" s="2"/>
      <c r="C46" s="2"/>
      <c r="D46" s="2"/>
    </row>
    <row r="47" spans="1:4">
      <c r="A47" s="2"/>
      <c r="B47" s="2"/>
      <c r="C47" s="2"/>
      <c r="D47" s="2"/>
    </row>
    <row r="48" spans="1:4">
      <c r="A48" s="2"/>
      <c r="B48" s="2"/>
      <c r="C48" s="2"/>
      <c r="D48" s="2"/>
    </row>
    <row r="49" spans="1:4">
      <c r="A49" s="2"/>
      <c r="B49" s="2"/>
      <c r="C49" s="2"/>
      <c r="D49" s="2"/>
    </row>
    <row r="50" spans="1:4">
      <c r="A50" s="2"/>
      <c r="B50" s="2"/>
      <c r="C50" s="2"/>
      <c r="D50" s="2"/>
    </row>
    <row r="51" spans="1:4">
      <c r="A51" s="2"/>
      <c r="B51" s="2"/>
      <c r="C51" s="2"/>
      <c r="D51" s="2"/>
    </row>
    <row r="52" spans="1:4">
      <c r="A52" s="2"/>
      <c r="B52" s="2"/>
      <c r="C52" s="2"/>
      <c r="D52" s="2"/>
    </row>
    <row r="53" spans="1:4">
      <c r="A53" s="2"/>
      <c r="B53" s="2"/>
      <c r="C53" s="2"/>
      <c r="D53" s="2"/>
    </row>
    <row r="54" spans="1:4">
      <c r="A54" s="2"/>
      <c r="B54" s="2"/>
      <c r="C54" s="2"/>
      <c r="D54" s="2"/>
    </row>
    <row r="55" spans="1:4">
      <c r="A55" s="2"/>
      <c r="B55" s="2"/>
      <c r="C55" s="2"/>
      <c r="D55" s="2"/>
    </row>
    <row r="56" spans="1:4">
      <c r="A56" s="2"/>
      <c r="B56" s="2"/>
      <c r="C56" s="2"/>
      <c r="D56" s="2"/>
    </row>
    <row r="57" spans="1:4">
      <c r="A57" s="2"/>
      <c r="B57" s="2"/>
      <c r="C57" s="2"/>
      <c r="D57" s="2"/>
    </row>
    <row r="58" spans="1:4">
      <c r="A58" s="2"/>
      <c r="B58" s="2"/>
      <c r="C58" s="2"/>
      <c r="D58" s="2"/>
    </row>
    <row r="59" spans="1:4">
      <c r="A59" s="2"/>
      <c r="B59" s="2"/>
      <c r="C59" s="2"/>
      <c r="D59" s="2"/>
    </row>
    <row r="60" spans="1:4">
      <c r="A60" s="2"/>
      <c r="B60" s="2"/>
      <c r="C60" s="2"/>
      <c r="D60" s="2"/>
    </row>
    <row r="61" spans="1:4">
      <c r="A61" s="2"/>
      <c r="B61" s="2"/>
      <c r="C61" s="2"/>
      <c r="D61" s="2"/>
    </row>
    <row r="62" spans="1:4">
      <c r="A62" s="2"/>
      <c r="B62" s="2"/>
      <c r="C62" s="2"/>
      <c r="D62" s="2"/>
    </row>
    <row r="63" spans="1:4">
      <c r="A63" s="2"/>
      <c r="B63" s="2"/>
      <c r="C63" s="2"/>
      <c r="D63" s="2"/>
    </row>
    <row r="64" spans="1:4">
      <c r="A64" s="2"/>
      <c r="B64" s="2"/>
      <c r="C64" s="2"/>
      <c r="D64" s="2"/>
    </row>
    <row r="65" spans="1:4">
      <c r="A65" s="2"/>
      <c r="B65" s="2"/>
      <c r="C65" s="2"/>
      <c r="D65" s="2"/>
    </row>
    <row r="66" spans="1:4">
      <c r="A66" s="2"/>
      <c r="B66" s="2"/>
      <c r="C66" s="2"/>
      <c r="D66" s="2"/>
    </row>
  </sheetData>
  <pageMargins left="0.7" right="0.7" top="0.78740157499999996" bottom="0.78740157499999996" header="0.3" footer="0.3"/>
  <pageSetup paperSize="9" orientation="portrait" r:id="rId1"/>
</worksheet>
</file>

<file path=xl/worksheets/sheet127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00000000-0001-0000-7E00-000000000000}">
  <dimension ref="A1:D50"/>
  <sheetViews>
    <sheetView zoomScale="90" zoomScaleNormal="90" workbookViewId="0">
      <selection activeCell="E1" sqref="E1:H1048576"/>
    </sheetView>
  </sheetViews>
  <sheetFormatPr defaultColWidth="11.42578125" defaultRowHeight="15"/>
  <cols>
    <col min="1" max="1" width="24" bestFit="1" customWidth="1"/>
    <col min="2" max="2" width="37.7109375" bestFit="1" customWidth="1"/>
    <col min="3" max="3" width="16.28515625" bestFit="1" customWidth="1"/>
  </cols>
  <sheetData>
    <row r="1" spans="1:4" ht="30">
      <c r="A1" s="5" t="s">
        <v>127</v>
      </c>
      <c r="B1" s="2">
        <f>Gesamtübersicht!DX2</f>
        <v>0</v>
      </c>
      <c r="C1" s="2"/>
      <c r="D1" s="2"/>
    </row>
    <row r="2" spans="1:4">
      <c r="A2" s="5" t="s">
        <v>128</v>
      </c>
      <c r="B2" s="2">
        <f>Gesamtübersicht!DX3</f>
        <v>0</v>
      </c>
      <c r="C2" s="2"/>
      <c r="D2" s="2"/>
    </row>
    <row r="3" spans="1:4">
      <c r="A3" s="5" t="s">
        <v>7</v>
      </c>
      <c r="B3" s="9">
        <f>Gesamtübersicht!DX6</f>
        <v>0</v>
      </c>
      <c r="C3" s="2"/>
      <c r="D3" s="2"/>
    </row>
    <row r="4" spans="1:4">
      <c r="A4" s="5" t="s">
        <v>11</v>
      </c>
      <c r="B4" s="57">
        <f>Gesamtübersicht!DX9</f>
        <v>0</v>
      </c>
      <c r="C4" s="2" t="str">
        <f>Gesamtübersicht!B9</f>
        <v>MJ/kg</v>
      </c>
      <c r="D4" s="2"/>
    </row>
    <row r="5" spans="1:4">
      <c r="A5" s="5" t="s">
        <v>13</v>
      </c>
      <c r="B5" s="57">
        <f>Gesamtübersicht!DX10</f>
        <v>0</v>
      </c>
      <c r="C5" s="2" t="str">
        <f>Gesamtübersicht!B10</f>
        <v>MJ/kg</v>
      </c>
      <c r="D5" s="2"/>
    </row>
    <row r="6" spans="1:4">
      <c r="A6" s="5" t="s">
        <v>129</v>
      </c>
      <c r="B6" s="114">
        <f>Gesamtübersicht!DX11</f>
        <v>0</v>
      </c>
      <c r="C6" s="2" t="str">
        <f>Gesamtübersicht!B11</f>
        <v>Ma.-%</v>
      </c>
      <c r="D6" s="2"/>
    </row>
    <row r="7" spans="1:4">
      <c r="A7" s="5" t="s">
        <v>130</v>
      </c>
      <c r="B7" s="114">
        <f>Gesamtübersicht!DX12</f>
        <v>0</v>
      </c>
      <c r="C7" s="2" t="str">
        <f>Gesamtübersicht!B12</f>
        <v>Ma.-%</v>
      </c>
      <c r="D7" s="2"/>
    </row>
    <row r="8" spans="1:4">
      <c r="A8" s="5" t="s">
        <v>143</v>
      </c>
      <c r="B8" s="114" t="e">
        <f>Gesamtübersicht!#REF!</f>
        <v>#REF!</v>
      </c>
      <c r="C8" s="2" t="e">
        <f>Gesamtübersicht!#REF!</f>
        <v>#REF!</v>
      </c>
      <c r="D8" s="2"/>
    </row>
    <row r="9" spans="1:4">
      <c r="A9" s="5" t="s">
        <v>145</v>
      </c>
      <c r="B9" s="114" t="e">
        <f>Gesamtübersicht!#REF!</f>
        <v>#REF!</v>
      </c>
      <c r="C9" s="2" t="e">
        <f>Gesamtübersicht!#REF!</f>
        <v>#REF!</v>
      </c>
      <c r="D9" s="2"/>
    </row>
    <row r="10" spans="1:4">
      <c r="A10" s="5" t="s">
        <v>289</v>
      </c>
      <c r="B10" s="32">
        <f>Gesamtübersicht!DX13</f>
        <v>0</v>
      </c>
      <c r="C10" s="2" t="str">
        <f>Gesamtübersicht!B13</f>
        <v>kg/m³</v>
      </c>
      <c r="D10" s="2"/>
    </row>
    <row r="11" spans="1:4">
      <c r="A11" s="2"/>
      <c r="B11" s="2"/>
      <c r="C11" s="2"/>
      <c r="D11" s="2"/>
    </row>
    <row r="12" spans="1:4">
      <c r="A12" s="2"/>
      <c r="B12" s="2"/>
      <c r="C12" s="2"/>
      <c r="D12" s="2"/>
    </row>
    <row r="13" spans="1:4">
      <c r="A13" s="2"/>
      <c r="B13" s="2"/>
      <c r="C13" s="2"/>
      <c r="D13" s="2"/>
    </row>
    <row r="14" spans="1:4">
      <c r="A14" s="2"/>
      <c r="B14" s="2"/>
      <c r="C14" s="2"/>
      <c r="D14" s="2"/>
    </row>
    <row r="15" spans="1:4">
      <c r="A15" s="2"/>
      <c r="B15" s="2"/>
      <c r="C15" s="2"/>
      <c r="D15" s="2"/>
    </row>
    <row r="16" spans="1:4">
      <c r="A16" s="2"/>
      <c r="B16" s="2"/>
      <c r="C16" s="2"/>
      <c r="D16" s="2"/>
    </row>
    <row r="17" spans="1:4">
      <c r="A17" s="2"/>
      <c r="B17" s="2"/>
      <c r="C17" s="2"/>
      <c r="D17" s="2"/>
    </row>
    <row r="18" spans="1:4">
      <c r="A18" s="2"/>
      <c r="B18" s="2"/>
      <c r="C18" s="2"/>
      <c r="D18" s="2"/>
    </row>
    <row r="19" spans="1:4">
      <c r="A19" s="2"/>
      <c r="B19" s="2"/>
      <c r="C19" s="2"/>
      <c r="D19" s="2"/>
    </row>
    <row r="20" spans="1:4">
      <c r="A20" s="2"/>
      <c r="B20" s="2"/>
      <c r="C20" s="2"/>
      <c r="D20" s="2"/>
    </row>
    <row r="21" spans="1:4">
      <c r="A21" s="2"/>
      <c r="B21" s="2"/>
      <c r="C21" s="2"/>
      <c r="D21" s="2"/>
    </row>
    <row r="22" spans="1:4">
      <c r="A22" s="2"/>
      <c r="B22" s="2"/>
      <c r="C22" s="2"/>
      <c r="D22" s="2"/>
    </row>
    <row r="23" spans="1:4">
      <c r="A23" s="2"/>
      <c r="B23" s="2"/>
      <c r="C23" s="2"/>
      <c r="D23" s="2"/>
    </row>
    <row r="24" spans="1:4">
      <c r="A24" s="2"/>
      <c r="B24" s="2"/>
      <c r="C24" s="2"/>
      <c r="D24" s="2"/>
    </row>
    <row r="25" spans="1:4">
      <c r="A25" s="2"/>
      <c r="B25" s="2"/>
      <c r="C25" s="2"/>
      <c r="D25" s="2"/>
    </row>
    <row r="26" spans="1:4">
      <c r="A26" s="2"/>
      <c r="B26" s="2"/>
      <c r="C26" s="2"/>
      <c r="D26" s="2"/>
    </row>
    <row r="27" spans="1:4">
      <c r="A27" s="2"/>
      <c r="B27" s="2"/>
      <c r="C27" s="2"/>
      <c r="D27" s="2"/>
    </row>
    <row r="28" spans="1:4">
      <c r="A28" s="2"/>
      <c r="B28" s="2"/>
      <c r="C28" s="2"/>
      <c r="D28" s="2"/>
    </row>
    <row r="29" spans="1:4">
      <c r="A29" s="2"/>
      <c r="B29" s="2"/>
      <c r="C29" s="2"/>
      <c r="D29" s="2"/>
    </row>
    <row r="30" spans="1:4">
      <c r="A30" s="2"/>
      <c r="B30" s="2"/>
      <c r="C30" s="2"/>
      <c r="D30" s="2"/>
    </row>
    <row r="31" spans="1:4">
      <c r="A31" s="2"/>
      <c r="B31" s="2"/>
      <c r="C31" s="2"/>
      <c r="D31" s="2"/>
    </row>
    <row r="32" spans="1:4">
      <c r="A32" s="2"/>
      <c r="B32" s="2"/>
      <c r="C32" s="2"/>
      <c r="D32" s="2"/>
    </row>
    <row r="33" spans="1:4">
      <c r="A33" s="2"/>
      <c r="B33" s="2"/>
      <c r="C33" s="2"/>
      <c r="D33" s="2"/>
    </row>
    <row r="34" spans="1:4">
      <c r="A34" s="2"/>
      <c r="B34" s="2"/>
      <c r="C34" s="2"/>
      <c r="D34" s="2"/>
    </row>
    <row r="35" spans="1:4">
      <c r="A35" s="2"/>
      <c r="B35" s="2"/>
      <c r="C35" s="2"/>
      <c r="D35" s="2"/>
    </row>
    <row r="36" spans="1:4">
      <c r="A36" s="2"/>
      <c r="B36" s="2"/>
      <c r="C36" s="2"/>
      <c r="D36" s="2"/>
    </row>
    <row r="37" spans="1:4">
      <c r="A37" s="2"/>
      <c r="B37" s="2"/>
      <c r="C37" s="2"/>
      <c r="D37" s="2"/>
    </row>
    <row r="38" spans="1:4">
      <c r="A38" s="2"/>
      <c r="B38" s="2"/>
      <c r="C38" s="2"/>
      <c r="D38" s="2"/>
    </row>
    <row r="39" spans="1:4">
      <c r="A39" s="2"/>
      <c r="B39" s="2"/>
      <c r="C39" s="2"/>
      <c r="D39" s="2"/>
    </row>
    <row r="40" spans="1:4">
      <c r="A40" s="2"/>
      <c r="B40" s="2"/>
      <c r="C40" s="2"/>
      <c r="D40" s="2"/>
    </row>
    <row r="41" spans="1:4">
      <c r="A41" s="2"/>
      <c r="B41" s="2"/>
      <c r="C41" s="2"/>
      <c r="D41" s="2"/>
    </row>
    <row r="42" spans="1:4">
      <c r="A42" s="2"/>
      <c r="B42" s="2"/>
      <c r="C42" s="2"/>
      <c r="D42" s="2"/>
    </row>
    <row r="43" spans="1:4">
      <c r="A43" s="2"/>
      <c r="B43" s="2"/>
      <c r="C43" s="2"/>
      <c r="D43" s="2"/>
    </row>
    <row r="44" spans="1:4">
      <c r="A44" s="2"/>
      <c r="B44" s="2"/>
      <c r="C44" s="2"/>
      <c r="D44" s="2"/>
    </row>
    <row r="45" spans="1:4">
      <c r="A45" s="2"/>
      <c r="B45" s="2"/>
      <c r="C45" s="2"/>
      <c r="D45" s="2"/>
    </row>
    <row r="46" spans="1:4">
      <c r="A46" s="2"/>
      <c r="B46" s="2"/>
      <c r="C46" s="2"/>
      <c r="D46" s="2"/>
    </row>
    <row r="47" spans="1:4">
      <c r="A47" s="2"/>
      <c r="B47" s="2"/>
      <c r="C47" s="2"/>
      <c r="D47" s="2"/>
    </row>
    <row r="48" spans="1:4">
      <c r="A48" s="2"/>
      <c r="B48" s="2"/>
      <c r="C48" s="2"/>
      <c r="D48" s="2"/>
    </row>
    <row r="49" spans="1:4">
      <c r="A49" s="2"/>
      <c r="B49" s="2"/>
      <c r="C49" s="2"/>
      <c r="D49" s="2"/>
    </row>
    <row r="50" spans="1:4">
      <c r="A50" s="45"/>
    </row>
  </sheetData>
  <pageMargins left="0.7" right="0.7" top="0.78740157499999996" bottom="0.78740157499999996" header="0.3" footer="0.3"/>
  <pageSetup paperSize="9" orientation="portrait" r:id="rId1"/>
</worksheet>
</file>

<file path=xl/worksheets/sheet128.xml><?xml version="1.0" encoding="utf-8"?>
<worksheet xmlns="http://schemas.openxmlformats.org/spreadsheetml/2006/main" xmlns:r="http://schemas.openxmlformats.org/officeDocument/2006/relationships" xmlns:xdr="http://schemas.openxmlformats.org/drawingml/2006/spreadsheetDrawing" xmlns:x14="http://schemas.microsoft.com/office/spreadsheetml/2009/9/main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00000000-0001-0000-7F00-000000000000}">
  <dimension ref="A1:F175"/>
  <sheetViews>
    <sheetView zoomScale="90" zoomScaleNormal="90" workbookViewId="0">
      <selection activeCell="B10" sqref="B10"/>
    </sheetView>
  </sheetViews>
  <sheetFormatPr defaultColWidth="11.42578125" defaultRowHeight="15"/>
  <cols>
    <col min="1" max="1" width="24" bestFit="1" customWidth="1"/>
    <col min="2" max="2" width="37.7109375" bestFit="1" customWidth="1"/>
    <col min="3" max="3" width="10.7109375" bestFit="1" customWidth="1"/>
  </cols>
  <sheetData>
    <row r="1" spans="1:4" ht="30">
      <c r="A1" s="5" t="s">
        <v>127</v>
      </c>
      <c r="B1" s="2">
        <f>Gesamtübersicht!DY2</f>
        <v>0</v>
      </c>
      <c r="C1" s="2"/>
      <c r="D1" s="2"/>
    </row>
    <row r="2" spans="1:4">
      <c r="A2" s="5" t="s">
        <v>128</v>
      </c>
      <c r="B2" s="2">
        <f>Gesamtübersicht!DY3</f>
        <v>0</v>
      </c>
      <c r="C2" s="2"/>
      <c r="D2" s="2"/>
    </row>
    <row r="3" spans="1:4">
      <c r="A3" s="5" t="s">
        <v>7</v>
      </c>
      <c r="B3" s="9">
        <f>Gesamtübersicht!DY6</f>
        <v>0</v>
      </c>
      <c r="C3" s="2"/>
      <c r="D3" s="2"/>
    </row>
    <row r="4" spans="1:4">
      <c r="A4" s="5" t="s">
        <v>11</v>
      </c>
      <c r="B4" s="57">
        <f>Gesamtübersicht!DY9</f>
        <v>0</v>
      </c>
      <c r="C4" s="2" t="str">
        <f>Gesamtübersicht!B9</f>
        <v>MJ/kg</v>
      </c>
      <c r="D4" s="2"/>
    </row>
    <row r="5" spans="1:4">
      <c r="A5" s="5" t="s">
        <v>13</v>
      </c>
      <c r="B5" s="57">
        <f>Gesamtübersicht!DY10</f>
        <v>0</v>
      </c>
      <c r="C5" s="2" t="str">
        <f>Gesamtübersicht!B10</f>
        <v>MJ/kg</v>
      </c>
      <c r="D5" s="2"/>
    </row>
    <row r="6" spans="1:4">
      <c r="A6" s="5" t="s">
        <v>129</v>
      </c>
      <c r="B6" s="114">
        <f>Gesamtübersicht!DY11</f>
        <v>0</v>
      </c>
      <c r="C6" s="2" t="str">
        <f>Gesamtübersicht!B11</f>
        <v>Ma.-%</v>
      </c>
      <c r="D6" s="2"/>
    </row>
    <row r="7" spans="1:4">
      <c r="A7" s="5" t="s">
        <v>130</v>
      </c>
      <c r="B7" s="114">
        <f>Gesamtübersicht!DY12</f>
        <v>0</v>
      </c>
      <c r="C7" s="2" t="str">
        <f>Gesamtübersicht!B12</f>
        <v>Ma.-%</v>
      </c>
      <c r="D7" s="2"/>
    </row>
    <row r="8" spans="1:4">
      <c r="A8" s="5" t="s">
        <v>143</v>
      </c>
      <c r="B8" s="114" t="e">
        <f>Gesamtübersicht!#REF!</f>
        <v>#REF!</v>
      </c>
      <c r="C8" s="2" t="e">
        <f>Gesamtübersicht!#REF!</f>
        <v>#REF!</v>
      </c>
      <c r="D8" s="2"/>
    </row>
    <row r="9" spans="1:4">
      <c r="A9" s="5" t="s">
        <v>145</v>
      </c>
      <c r="B9" s="114" t="e">
        <f>Gesamtübersicht!#REF!</f>
        <v>#REF!</v>
      </c>
      <c r="C9" s="2" t="e">
        <f>Gesamtübersicht!#REF!</f>
        <v>#REF!</v>
      </c>
      <c r="D9" s="2"/>
    </row>
    <row r="10" spans="1:4">
      <c r="A10" s="5" t="s">
        <v>17</v>
      </c>
      <c r="B10" s="32">
        <f>Gesamtübersicht!DY13</f>
        <v>0</v>
      </c>
      <c r="C10" s="2" t="str">
        <f>Gesamtübersicht!B13</f>
        <v>kg/m³</v>
      </c>
      <c r="D10" s="2"/>
    </row>
    <row r="11" spans="1:4">
      <c r="A11" s="1"/>
      <c r="B11" s="9"/>
      <c r="C11" s="2"/>
      <c r="D11" s="2"/>
    </row>
    <row r="12" spans="1:4">
      <c r="A12" s="2"/>
      <c r="B12" s="2"/>
      <c r="C12" s="2"/>
      <c r="D12" s="2"/>
    </row>
    <row r="13" spans="1:4">
      <c r="A13" s="2"/>
      <c r="B13" s="2"/>
      <c r="C13" s="2"/>
      <c r="D13" s="2"/>
    </row>
    <row r="14" spans="1:4">
      <c r="A14" s="2"/>
      <c r="B14" s="2"/>
      <c r="C14" s="2"/>
      <c r="D14" s="2"/>
    </row>
    <row r="15" spans="1:4">
      <c r="A15" s="2"/>
      <c r="B15" s="2"/>
      <c r="C15" s="2"/>
      <c r="D15" s="2"/>
    </row>
    <row r="16" spans="1:4">
      <c r="A16" s="2"/>
      <c r="B16" s="2"/>
      <c r="C16" s="2"/>
      <c r="D16" s="2"/>
    </row>
    <row r="17" spans="1:4">
      <c r="A17" s="2"/>
      <c r="B17" s="2"/>
      <c r="C17" s="2"/>
      <c r="D17" s="2"/>
    </row>
    <row r="18" spans="1:4">
      <c r="A18" s="2"/>
      <c r="B18" s="2"/>
      <c r="C18" s="2"/>
      <c r="D18" s="2"/>
    </row>
    <row r="19" spans="1:4">
      <c r="A19" s="2"/>
      <c r="B19" s="2"/>
      <c r="C19" s="2"/>
      <c r="D19" s="2"/>
    </row>
    <row r="20" spans="1:4">
      <c r="A20" s="2"/>
      <c r="B20" s="2"/>
      <c r="C20" s="2"/>
      <c r="D20" s="2"/>
    </row>
    <row r="21" spans="1:4">
      <c r="A21" s="2"/>
      <c r="B21" s="2"/>
      <c r="C21" s="2"/>
      <c r="D21" s="2"/>
    </row>
    <row r="22" spans="1:4">
      <c r="A22" s="2"/>
      <c r="B22" s="2"/>
      <c r="C22" s="2"/>
      <c r="D22" s="2"/>
    </row>
    <row r="23" spans="1:4">
      <c r="A23" s="2"/>
      <c r="B23" s="2"/>
      <c r="C23" s="2"/>
      <c r="D23" s="2"/>
    </row>
    <row r="24" spans="1:4">
      <c r="A24" s="2"/>
      <c r="B24" s="2"/>
      <c r="C24" s="2"/>
      <c r="D24" s="2"/>
    </row>
    <row r="25" spans="1:4">
      <c r="A25" s="2"/>
      <c r="B25" s="2"/>
      <c r="C25" s="2"/>
      <c r="D25" s="2"/>
    </row>
    <row r="26" spans="1:4">
      <c r="A26" s="2"/>
      <c r="B26" s="2"/>
      <c r="C26" s="2"/>
      <c r="D26" s="2"/>
    </row>
    <row r="27" spans="1:4">
      <c r="A27" s="2"/>
      <c r="B27" s="2"/>
      <c r="C27" s="2"/>
      <c r="D27" s="2"/>
    </row>
    <row r="28" spans="1:4">
      <c r="A28" s="2"/>
      <c r="B28" s="2"/>
      <c r="C28" s="2"/>
      <c r="D28" s="2"/>
    </row>
    <row r="29" spans="1:4">
      <c r="A29" s="2"/>
      <c r="B29" s="2"/>
      <c r="C29" s="2"/>
      <c r="D29" s="2"/>
    </row>
    <row r="30" spans="1:4">
      <c r="A30" s="2"/>
      <c r="B30" s="2"/>
      <c r="C30" s="2"/>
      <c r="D30" s="2"/>
    </row>
    <row r="31" spans="1:4">
      <c r="A31" s="2"/>
      <c r="B31" s="2"/>
      <c r="C31" s="2"/>
      <c r="D31" s="2"/>
    </row>
    <row r="32" spans="1:4">
      <c r="A32" s="2"/>
      <c r="B32" s="2"/>
      <c r="C32" s="2"/>
      <c r="D32" s="80"/>
    </row>
    <row r="33" spans="1:4">
      <c r="A33" s="2"/>
      <c r="B33" s="2"/>
      <c r="C33" s="2"/>
      <c r="D33" s="80"/>
    </row>
    <row r="34" spans="1:4">
      <c r="A34" s="2"/>
      <c r="B34" s="2"/>
      <c r="C34" s="2"/>
      <c r="D34" s="2"/>
    </row>
    <row r="35" spans="1:4">
      <c r="A35" s="2"/>
      <c r="B35" s="2"/>
      <c r="C35" s="2"/>
      <c r="D35" s="2"/>
    </row>
    <row r="36" spans="1:4">
      <c r="A36" s="2"/>
      <c r="B36" s="2"/>
      <c r="C36" s="2"/>
      <c r="D36" s="2"/>
    </row>
    <row r="37" spans="1:4">
      <c r="A37" s="2"/>
      <c r="B37" s="2"/>
      <c r="C37" s="2"/>
      <c r="D37" s="2"/>
    </row>
    <row r="38" spans="1:4">
      <c r="A38" s="2"/>
      <c r="B38" s="2"/>
      <c r="C38" s="2"/>
      <c r="D38" s="2"/>
    </row>
    <row r="39" spans="1:4">
      <c r="A39" s="2"/>
      <c r="B39" s="2"/>
      <c r="C39" s="2"/>
      <c r="D39" s="2"/>
    </row>
    <row r="40" spans="1:4">
      <c r="A40" s="2"/>
      <c r="B40" s="2"/>
      <c r="C40" s="2"/>
      <c r="D40" s="2"/>
    </row>
    <row r="41" spans="1:4">
      <c r="A41" s="2"/>
      <c r="B41" s="2"/>
      <c r="C41" s="2"/>
      <c r="D41" s="2"/>
    </row>
    <row r="42" spans="1:4">
      <c r="A42" s="2"/>
      <c r="B42" s="2"/>
      <c r="C42" s="2"/>
      <c r="D42" s="2"/>
    </row>
    <row r="43" spans="1:4">
      <c r="A43" s="2"/>
      <c r="B43" s="2"/>
      <c r="C43" s="2"/>
      <c r="D43" s="2"/>
    </row>
    <row r="44" spans="1:4">
      <c r="A44" s="2"/>
      <c r="B44" s="2"/>
      <c r="C44" s="2"/>
      <c r="D44" s="2"/>
    </row>
    <row r="45" spans="1:4">
      <c r="A45" s="2"/>
      <c r="B45" s="2"/>
      <c r="C45" s="2"/>
      <c r="D45" s="2"/>
    </row>
    <row r="46" spans="1:4">
      <c r="A46" s="2"/>
      <c r="B46" s="2"/>
      <c r="C46" s="2"/>
      <c r="D46" s="2"/>
    </row>
    <row r="47" spans="1:4">
      <c r="A47" s="2"/>
      <c r="B47" s="2"/>
      <c r="C47" s="2"/>
      <c r="D47" s="2"/>
    </row>
    <row r="48" spans="1:4">
      <c r="A48" s="2"/>
      <c r="B48" s="2"/>
      <c r="C48" s="2"/>
      <c r="D48" s="2"/>
    </row>
    <row r="49" spans="1:4">
      <c r="A49" s="2"/>
      <c r="B49" s="2"/>
      <c r="C49" s="2"/>
      <c r="D49" s="2"/>
    </row>
    <row r="50" spans="1:4">
      <c r="A50" s="2"/>
      <c r="B50" s="2"/>
      <c r="C50" s="2"/>
      <c r="D50" s="2"/>
    </row>
    <row r="51" spans="1:4">
      <c r="A51" s="2"/>
      <c r="B51" s="2"/>
      <c r="C51" s="2"/>
      <c r="D51" s="2"/>
    </row>
    <row r="52" spans="1:4">
      <c r="A52" s="2"/>
      <c r="B52" s="2"/>
      <c r="C52" s="2"/>
      <c r="D52" s="2"/>
    </row>
    <row r="53" spans="1:4">
      <c r="A53" s="2"/>
      <c r="B53" s="2"/>
      <c r="C53" s="2"/>
      <c r="D53" s="2"/>
    </row>
    <row r="54" spans="1:4">
      <c r="A54" s="2"/>
      <c r="B54" s="2"/>
      <c r="C54" s="2"/>
      <c r="D54" s="2"/>
    </row>
    <row r="55" spans="1:4">
      <c r="A55" s="2"/>
      <c r="B55" s="2"/>
      <c r="C55" s="2"/>
      <c r="D55" s="2"/>
    </row>
    <row r="56" spans="1:4">
      <c r="A56" s="2"/>
      <c r="B56" s="2"/>
      <c r="C56" s="2"/>
      <c r="D56" s="2"/>
    </row>
    <row r="57" spans="1:4">
      <c r="A57" s="2"/>
      <c r="B57" s="2"/>
      <c r="C57" s="2"/>
      <c r="D57" s="2"/>
    </row>
    <row r="58" spans="1:4">
      <c r="A58" s="2"/>
      <c r="B58" s="2"/>
      <c r="C58" s="2"/>
      <c r="D58" s="2"/>
    </row>
    <row r="59" spans="1:4">
      <c r="A59" s="2"/>
      <c r="B59" s="2"/>
      <c r="C59" s="2"/>
      <c r="D59" s="2"/>
    </row>
    <row r="60" spans="1:4">
      <c r="A60" s="2"/>
      <c r="B60" s="2"/>
      <c r="C60" s="2"/>
      <c r="D60" s="2"/>
    </row>
    <row r="61" spans="1:4">
      <c r="A61" s="2"/>
      <c r="B61" s="2"/>
      <c r="C61" s="2"/>
      <c r="D61" s="2"/>
    </row>
    <row r="62" spans="1:4">
      <c r="A62" s="2"/>
      <c r="B62" s="2"/>
      <c r="C62" s="2"/>
      <c r="D62" s="2"/>
    </row>
    <row r="63" spans="1:4">
      <c r="A63" s="2"/>
      <c r="B63" s="2"/>
      <c r="C63" s="2"/>
      <c r="D63" s="2"/>
    </row>
    <row r="64" spans="1:4">
      <c r="A64" s="2"/>
      <c r="B64" s="2"/>
      <c r="C64" s="2"/>
      <c r="D64" s="2"/>
    </row>
    <row r="65" spans="1:4">
      <c r="A65" s="2"/>
      <c r="B65" s="2"/>
      <c r="C65" s="2"/>
      <c r="D65" s="2"/>
    </row>
    <row r="66" spans="1:4">
      <c r="A66" s="2"/>
      <c r="B66" s="2"/>
      <c r="C66" s="2"/>
      <c r="D66" s="2"/>
    </row>
    <row r="67" spans="1:4">
      <c r="A67" s="2"/>
      <c r="B67" s="2"/>
      <c r="C67" s="2"/>
      <c r="D67" s="2"/>
    </row>
    <row r="68" spans="1:4">
      <c r="A68" s="2"/>
      <c r="B68" s="2"/>
      <c r="C68" s="2"/>
      <c r="D68" s="2"/>
    </row>
    <row r="69" spans="1:4">
      <c r="A69" s="2"/>
      <c r="B69" s="2"/>
      <c r="C69" s="2"/>
      <c r="D69" s="2"/>
    </row>
    <row r="70" spans="1:4">
      <c r="A70" s="2"/>
      <c r="B70" s="2"/>
      <c r="C70" s="2"/>
      <c r="D70" s="2"/>
    </row>
    <row r="71" spans="1:4">
      <c r="A71" s="2"/>
      <c r="B71" s="2"/>
      <c r="C71" s="2"/>
      <c r="D71" s="2"/>
    </row>
    <row r="72" spans="1:4">
      <c r="A72" s="2"/>
      <c r="B72" s="2"/>
      <c r="C72" s="2"/>
      <c r="D72" s="2"/>
    </row>
    <row r="73" spans="1:4">
      <c r="A73" s="45"/>
    </row>
    <row r="74" spans="1:4">
      <c r="A74" s="45"/>
    </row>
    <row r="75" spans="1:4">
      <c r="A75" s="45"/>
    </row>
    <row r="76" spans="1:4">
      <c r="A76" s="45"/>
    </row>
    <row r="77" spans="1:4">
      <c r="A77" s="45"/>
      <c r="B77" s="54"/>
      <c r="C77" s="138"/>
      <c r="D77" s="67"/>
    </row>
    <row r="78" spans="1:4">
      <c r="A78" s="45"/>
    </row>
    <row r="79" spans="1:4">
      <c r="A79" s="45"/>
    </row>
    <row r="80" spans="1:4">
      <c r="A80" s="45"/>
    </row>
    <row r="81" spans="1:5">
      <c r="A81" s="45"/>
      <c r="D81" s="155"/>
    </row>
    <row r="82" spans="1:5">
      <c r="A82" s="45" t="s">
        <v>148</v>
      </c>
      <c r="B82" s="46"/>
      <c r="C82" s="47" t="s">
        <v>0</v>
      </c>
      <c r="D82" s="139"/>
      <c r="E82" s="48"/>
    </row>
    <row r="83" spans="1:5">
      <c r="A83" s="227" t="s">
        <v>149</v>
      </c>
      <c r="B83" s="54" t="s">
        <v>150</v>
      </c>
      <c r="C83" s="55" t="s">
        <v>134</v>
      </c>
      <c r="E83" s="2"/>
    </row>
    <row r="84" spans="1:5">
      <c r="A84" s="228"/>
      <c r="B84" s="54" t="s">
        <v>151</v>
      </c>
      <c r="C84" s="69" t="s">
        <v>134</v>
      </c>
      <c r="D84" s="143"/>
      <c r="E84" s="34"/>
    </row>
    <row r="85" spans="1:5">
      <c r="A85" s="228"/>
      <c r="B85" s="2" t="s">
        <v>152</v>
      </c>
      <c r="C85" s="40" t="s">
        <v>153</v>
      </c>
      <c r="D85" s="149"/>
      <c r="E85" s="72"/>
    </row>
    <row r="86" spans="1:5">
      <c r="A86" s="228"/>
      <c r="B86" s="2" t="s">
        <v>230</v>
      </c>
      <c r="C86" s="40" t="s">
        <v>153</v>
      </c>
      <c r="D86" s="149"/>
      <c r="E86" s="72"/>
    </row>
    <row r="87" spans="1:5">
      <c r="A87" s="228"/>
      <c r="B87" s="2" t="s">
        <v>231</v>
      </c>
      <c r="C87" s="40" t="s">
        <v>153</v>
      </c>
      <c r="D87" s="150"/>
    </row>
    <row r="88" spans="1:5">
      <c r="A88" s="228"/>
      <c r="B88" s="2" t="s">
        <v>232</v>
      </c>
      <c r="C88" s="40" t="s">
        <v>153</v>
      </c>
      <c r="D88" s="150"/>
    </row>
    <row r="89" spans="1:5">
      <c r="A89" s="228"/>
      <c r="B89" s="2" t="s">
        <v>155</v>
      </c>
      <c r="C89" s="40" t="s">
        <v>156</v>
      </c>
    </row>
    <row r="90" spans="1:5" ht="18">
      <c r="A90" s="228"/>
      <c r="B90" s="2" t="s">
        <v>223</v>
      </c>
      <c r="C90" s="40" t="s">
        <v>224</v>
      </c>
    </row>
    <row r="91" spans="1:5">
      <c r="A91" s="228"/>
      <c r="B91" s="2" t="s">
        <v>233</v>
      </c>
      <c r="C91" s="61" t="s">
        <v>3</v>
      </c>
      <c r="D91" s="150"/>
      <c r="E91" s="4"/>
    </row>
    <row r="92" spans="1:5">
      <c r="A92" s="228"/>
      <c r="B92" s="2" t="s">
        <v>234</v>
      </c>
      <c r="C92" s="40" t="s">
        <v>134</v>
      </c>
      <c r="D92" s="150"/>
    </row>
    <row r="93" spans="1:5">
      <c r="A93" s="228"/>
      <c r="B93" s="2" t="s">
        <v>235</v>
      </c>
      <c r="C93" s="40" t="s">
        <v>134</v>
      </c>
      <c r="D93" s="150"/>
    </row>
    <row r="94" spans="1:5">
      <c r="A94" s="228"/>
      <c r="B94" s="2" t="s">
        <v>236</v>
      </c>
      <c r="C94" s="40" t="s">
        <v>15</v>
      </c>
      <c r="D94" s="150"/>
    </row>
    <row r="95" spans="1:5">
      <c r="A95" s="228"/>
      <c r="B95" s="2" t="s">
        <v>237</v>
      </c>
      <c r="C95" s="40" t="s">
        <v>134</v>
      </c>
      <c r="D95" s="150"/>
    </row>
    <row r="96" spans="1:5">
      <c r="A96" s="228"/>
      <c r="B96" s="2" t="s">
        <v>238</v>
      </c>
      <c r="C96" s="40" t="s">
        <v>134</v>
      </c>
      <c r="D96" s="150"/>
    </row>
    <row r="97" spans="1:6">
      <c r="A97" s="228"/>
      <c r="B97" s="2" t="s">
        <v>276</v>
      </c>
      <c r="C97" s="40" t="s">
        <v>15</v>
      </c>
      <c r="D97" s="150"/>
    </row>
    <row r="98" spans="1:6">
      <c r="A98" s="228"/>
      <c r="B98" s="2" t="s">
        <v>159</v>
      </c>
      <c r="C98" s="40" t="s">
        <v>15</v>
      </c>
      <c r="D98" s="120"/>
      <c r="E98" s="56"/>
    </row>
    <row r="99" spans="1:6">
      <c r="A99" s="228"/>
      <c r="B99" s="2" t="s">
        <v>160</v>
      </c>
      <c r="C99" s="40" t="s">
        <v>15</v>
      </c>
      <c r="D99" s="120"/>
      <c r="E99" s="56"/>
    </row>
    <row r="100" spans="1:6">
      <c r="A100" s="228"/>
      <c r="B100" s="2" t="s">
        <v>161</v>
      </c>
      <c r="C100" s="40" t="s">
        <v>15</v>
      </c>
      <c r="D100" s="120"/>
      <c r="E100" s="56"/>
    </row>
    <row r="101" spans="1:6">
      <c r="A101" s="228"/>
      <c r="B101" s="2" t="s">
        <v>162</v>
      </c>
      <c r="C101" s="40" t="s">
        <v>163</v>
      </c>
      <c r="D101" s="120"/>
      <c r="E101" s="56"/>
    </row>
    <row r="102" spans="1:6">
      <c r="A102" s="228"/>
      <c r="B102" s="2" t="s">
        <v>164</v>
      </c>
      <c r="C102" s="40" t="s">
        <v>163</v>
      </c>
      <c r="D102" s="120"/>
      <c r="E102" s="56"/>
    </row>
    <row r="103" spans="1:6">
      <c r="A103" s="229"/>
      <c r="B103" s="6" t="s">
        <v>165</v>
      </c>
      <c r="C103" s="40" t="s">
        <v>15</v>
      </c>
      <c r="D103" s="43">
        <f>1-(D98+D99+D100+D102)</f>
        <v>1</v>
      </c>
      <c r="E103" s="43">
        <f t="shared" ref="E103" si="0">1-(E98+E99+E100+E102)</f>
        <v>1</v>
      </c>
    </row>
    <row r="104" spans="1:6">
      <c r="A104" s="227" t="s">
        <v>166</v>
      </c>
      <c r="B104" s="41" t="s">
        <v>167</v>
      </c>
      <c r="C104" s="39" t="s">
        <v>12</v>
      </c>
      <c r="D104" s="2"/>
      <c r="E104" s="2"/>
    </row>
    <row r="105" spans="1:6">
      <c r="A105" s="228"/>
      <c r="B105" s="2" t="s">
        <v>168</v>
      </c>
      <c r="C105" s="40" t="s">
        <v>12</v>
      </c>
      <c r="D105" s="159" t="str">
        <f>IF(D111&gt;0.0001,IF(D107&gt;0.0001,D104-2.442*((1-D107)+9*D111),"-"),"-")</f>
        <v>-</v>
      </c>
      <c r="E105" s="159" t="str">
        <f>IF(E111&gt;0.0001,IF(E107&gt;0.0001,E104-2.442*((1-E107)+9*E111),"-"),"-")</f>
        <v>-</v>
      </c>
    </row>
    <row r="106" spans="1:6">
      <c r="A106" s="228"/>
      <c r="B106" s="2" t="s">
        <v>169</v>
      </c>
      <c r="C106" s="40" t="s">
        <v>15</v>
      </c>
      <c r="D106" s="160"/>
    </row>
    <row r="107" spans="1:6">
      <c r="A107" s="228"/>
      <c r="B107" s="2" t="s">
        <v>226</v>
      </c>
      <c r="C107" s="40" t="s">
        <v>15</v>
      </c>
      <c r="D107" s="160"/>
    </row>
    <row r="108" spans="1:6">
      <c r="A108" s="228"/>
      <c r="B108" s="2" t="s">
        <v>288</v>
      </c>
      <c r="C108" s="61" t="s">
        <v>3</v>
      </c>
      <c r="D108" s="163"/>
      <c r="E108" s="163"/>
      <c r="F108" s="163"/>
    </row>
    <row r="109" spans="1:6">
      <c r="A109" s="228"/>
      <c r="B109" s="2" t="s">
        <v>171</v>
      </c>
      <c r="C109" s="40" t="s">
        <v>15</v>
      </c>
    </row>
    <row r="110" spans="1:6">
      <c r="A110" s="228"/>
      <c r="B110" s="2" t="s">
        <v>172</v>
      </c>
      <c r="C110" s="40" t="s">
        <v>15</v>
      </c>
    </row>
    <row r="111" spans="1:6">
      <c r="A111" s="228"/>
      <c r="B111" s="2" t="s">
        <v>173</v>
      </c>
      <c r="C111" s="40" t="s">
        <v>15</v>
      </c>
    </row>
    <row r="112" spans="1:6">
      <c r="A112" s="229"/>
      <c r="B112" s="6" t="s">
        <v>174</v>
      </c>
      <c r="C112" s="40" t="s">
        <v>15</v>
      </c>
      <c r="D112" s="6"/>
      <c r="E112" s="6"/>
    </row>
    <row r="113" spans="1:6">
      <c r="A113" s="227" t="s">
        <v>113</v>
      </c>
      <c r="B113" s="41" t="s">
        <v>167</v>
      </c>
      <c r="C113" s="39" t="s">
        <v>12</v>
      </c>
      <c r="D113" s="41"/>
      <c r="E113" s="41"/>
    </row>
    <row r="114" spans="1:6">
      <c r="A114" s="228"/>
      <c r="B114" s="2" t="s">
        <v>168</v>
      </c>
      <c r="C114" s="40" t="s">
        <v>12</v>
      </c>
      <c r="D114" s="159" t="str">
        <f>IF(D122&gt;0.0001,IF(D117&gt;0.0001,D113-2.442*(D117+9*D122),"-"),"-")</f>
        <v>-</v>
      </c>
      <c r="E114" s="159" t="str">
        <f>IF(E122&gt;0.0001,IF(E117&gt;0.0001,E113-2.442*(E117+9*E122),"-"),"-")</f>
        <v>-</v>
      </c>
    </row>
    <row r="115" spans="1:6">
      <c r="A115" s="228"/>
      <c r="B115" s="2" t="s">
        <v>175</v>
      </c>
      <c r="C115" s="40" t="s">
        <v>15</v>
      </c>
    </row>
    <row r="116" spans="1:6">
      <c r="A116" s="228"/>
      <c r="B116" s="2" t="s">
        <v>176</v>
      </c>
      <c r="C116" s="40" t="s">
        <v>177</v>
      </c>
      <c r="D116" s="1"/>
      <c r="E116" s="1"/>
    </row>
    <row r="117" spans="1:6">
      <c r="A117" s="228"/>
      <c r="B117" s="2" t="s">
        <v>170</v>
      </c>
      <c r="C117" s="40" t="s">
        <v>15</v>
      </c>
      <c r="D117" s="17"/>
      <c r="E117" s="17"/>
    </row>
    <row r="118" spans="1:6">
      <c r="A118" s="228"/>
      <c r="B118" s="2" t="s">
        <v>227</v>
      </c>
      <c r="C118" s="61" t="s">
        <v>3</v>
      </c>
      <c r="D118" s="2"/>
      <c r="E118" s="2"/>
    </row>
    <row r="119" spans="1:6">
      <c r="A119" s="228"/>
      <c r="B119" s="2" t="s">
        <v>288</v>
      </c>
      <c r="C119" s="61" t="s">
        <v>3</v>
      </c>
      <c r="D119" s="163"/>
      <c r="E119" s="163"/>
      <c r="F119" s="163"/>
    </row>
    <row r="120" spans="1:6">
      <c r="A120" s="228"/>
      <c r="B120" s="2" t="s">
        <v>171</v>
      </c>
      <c r="C120" s="40" t="s">
        <v>15</v>
      </c>
      <c r="D120" s="2"/>
      <c r="E120" s="2"/>
    </row>
    <row r="121" spans="1:6">
      <c r="A121" s="228"/>
      <c r="B121" s="2" t="s">
        <v>172</v>
      </c>
      <c r="C121" s="40" t="s">
        <v>15</v>
      </c>
      <c r="D121" s="2"/>
      <c r="E121" s="2"/>
    </row>
    <row r="122" spans="1:6">
      <c r="A122" s="228"/>
      <c r="B122" s="2" t="s">
        <v>173</v>
      </c>
      <c r="C122" s="40" t="s">
        <v>15</v>
      </c>
      <c r="D122" s="2"/>
      <c r="E122" s="2"/>
    </row>
    <row r="123" spans="1:6">
      <c r="A123" s="228"/>
      <c r="B123" s="2" t="s">
        <v>174</v>
      </c>
      <c r="C123" s="40" t="s">
        <v>15</v>
      </c>
      <c r="D123" s="2"/>
      <c r="E123" s="2"/>
    </row>
    <row r="124" spans="1:6">
      <c r="A124" s="228"/>
      <c r="B124" s="2" t="s">
        <v>178</v>
      </c>
      <c r="C124" s="59" t="s">
        <v>3</v>
      </c>
      <c r="D124" s="2"/>
      <c r="E124" s="2"/>
    </row>
    <row r="125" spans="1:6">
      <c r="A125" s="228"/>
      <c r="B125" s="2" t="s">
        <v>179</v>
      </c>
      <c r="C125" s="40" t="s">
        <v>15</v>
      </c>
      <c r="D125" s="2"/>
      <c r="E125" s="2"/>
    </row>
    <row r="126" spans="1:6">
      <c r="A126" s="228"/>
      <c r="B126" s="1" t="s">
        <v>180</v>
      </c>
      <c r="C126" s="59" t="s">
        <v>3</v>
      </c>
      <c r="D126" s="2"/>
      <c r="E126" s="2"/>
    </row>
    <row r="127" spans="1:6">
      <c r="A127" s="228"/>
      <c r="B127" s="2" t="s">
        <v>181</v>
      </c>
      <c r="C127" s="40" t="s">
        <v>240</v>
      </c>
      <c r="D127" s="2"/>
      <c r="E127" s="2"/>
    </row>
    <row r="128" spans="1:6">
      <c r="A128" s="228"/>
      <c r="B128" s="2" t="s">
        <v>182</v>
      </c>
      <c r="C128" s="40"/>
      <c r="D128" s="2"/>
      <c r="E128" s="2"/>
    </row>
    <row r="129" spans="1:6">
      <c r="A129" s="228"/>
      <c r="B129" s="2" t="s">
        <v>183</v>
      </c>
      <c r="C129" s="40"/>
      <c r="D129" s="2"/>
      <c r="E129" s="2"/>
    </row>
    <row r="130" spans="1:6">
      <c r="A130" s="228"/>
      <c r="B130" s="2" t="s">
        <v>184</v>
      </c>
      <c r="C130" s="40"/>
      <c r="D130" s="2"/>
      <c r="E130" s="2"/>
    </row>
    <row r="131" spans="1:6">
      <c r="A131" s="228"/>
      <c r="B131" s="2" t="s">
        <v>185</v>
      </c>
      <c r="C131" s="40"/>
      <c r="D131" s="2"/>
      <c r="E131" s="2"/>
    </row>
    <row r="132" spans="1:6">
      <c r="A132" s="228"/>
      <c r="B132" s="2" t="s">
        <v>243</v>
      </c>
      <c r="C132" s="59" t="s">
        <v>153</v>
      </c>
      <c r="D132" s="2"/>
      <c r="E132" s="2"/>
    </row>
    <row r="133" spans="1:6">
      <c r="A133" s="228"/>
      <c r="B133" s="2" t="s">
        <v>244</v>
      </c>
      <c r="C133" s="59" t="s">
        <v>153</v>
      </c>
      <c r="D133" s="2"/>
      <c r="E133" s="2"/>
    </row>
    <row r="134" spans="1:6">
      <c r="A134" s="228"/>
      <c r="B134" s="2" t="s">
        <v>245</v>
      </c>
      <c r="C134" s="59" t="s">
        <v>153</v>
      </c>
      <c r="D134" s="2"/>
      <c r="E134" s="2"/>
    </row>
    <row r="135" spans="1:6">
      <c r="A135" s="228"/>
      <c r="B135" s="2" t="s">
        <v>186</v>
      </c>
      <c r="C135" s="40"/>
      <c r="D135" s="2"/>
      <c r="E135" s="2"/>
    </row>
    <row r="136" spans="1:6">
      <c r="A136" s="228"/>
      <c r="B136" s="2" t="s">
        <v>279</v>
      </c>
      <c r="C136" s="40" t="s">
        <v>15</v>
      </c>
      <c r="D136" s="2"/>
      <c r="E136" s="2"/>
    </row>
    <row r="137" spans="1:6">
      <c r="A137" s="228"/>
      <c r="B137" s="2" t="s">
        <v>280</v>
      </c>
      <c r="C137" s="40" t="s">
        <v>15</v>
      </c>
      <c r="D137" s="2"/>
      <c r="E137" s="2"/>
    </row>
    <row r="138" spans="1:6">
      <c r="A138" s="228"/>
      <c r="B138" s="2" t="s">
        <v>281</v>
      </c>
      <c r="C138" s="40" t="s">
        <v>282</v>
      </c>
      <c r="D138" s="64"/>
      <c r="E138" s="32"/>
      <c r="F138">
        <v>1</v>
      </c>
    </row>
    <row r="139" spans="1:6">
      <c r="A139" s="228"/>
      <c r="B139" s="2" t="s">
        <v>283</v>
      </c>
      <c r="C139" s="40" t="s">
        <v>284</v>
      </c>
      <c r="D139" s="79"/>
      <c r="E139" s="32"/>
    </row>
    <row r="140" spans="1:6">
      <c r="A140" s="228"/>
      <c r="B140" s="2" t="s">
        <v>285</v>
      </c>
      <c r="C140" s="40" t="s">
        <v>284</v>
      </c>
      <c r="D140" s="79"/>
      <c r="E140" s="32"/>
    </row>
    <row r="141" spans="1:6">
      <c r="A141" s="229"/>
      <c r="B141" s="2" t="s">
        <v>286</v>
      </c>
      <c r="C141" s="40" t="s">
        <v>287</v>
      </c>
      <c r="D141" s="156" t="e">
        <f>((D139/(D140*2))*D138)/(D83/1000)</f>
        <v>#DIV/0!</v>
      </c>
      <c r="E141" s="156" t="e">
        <f>((E139/(E140*2))*E138)/(E83/1000)</f>
        <v>#DIV/0!</v>
      </c>
    </row>
    <row r="142" spans="1:6">
      <c r="A142" s="227" t="s">
        <v>187</v>
      </c>
      <c r="B142" s="70" t="s">
        <v>188</v>
      </c>
      <c r="C142" s="39" t="s">
        <v>12</v>
      </c>
      <c r="D142" s="41"/>
      <c r="E142" s="41"/>
    </row>
    <row r="143" spans="1:6" ht="17.25">
      <c r="A143" s="228"/>
      <c r="B143" s="2" t="s">
        <v>189</v>
      </c>
      <c r="C143" s="42" t="s">
        <v>190</v>
      </c>
      <c r="D143" s="2"/>
      <c r="E143" s="2"/>
    </row>
    <row r="144" spans="1:6">
      <c r="A144" s="228"/>
      <c r="B144" s="2" t="s">
        <v>191</v>
      </c>
      <c r="C144" s="40" t="s">
        <v>12</v>
      </c>
      <c r="D144" s="2"/>
      <c r="E144" s="2"/>
    </row>
    <row r="145" spans="1:5" ht="17.25">
      <c r="A145" s="228"/>
      <c r="B145" s="2" t="s">
        <v>167</v>
      </c>
      <c r="C145" s="42" t="s">
        <v>190</v>
      </c>
      <c r="D145" s="2"/>
      <c r="E145" s="2"/>
    </row>
    <row r="146" spans="1:5" ht="18">
      <c r="A146" s="228"/>
      <c r="B146" s="2" t="s">
        <v>247</v>
      </c>
      <c r="C146" s="42" t="s">
        <v>190</v>
      </c>
      <c r="D146" s="2"/>
      <c r="E146" s="2"/>
    </row>
    <row r="147" spans="1:5" ht="18">
      <c r="A147" s="228"/>
      <c r="B147" s="2" t="s">
        <v>248</v>
      </c>
      <c r="C147" s="42" t="s">
        <v>190</v>
      </c>
      <c r="D147" s="2"/>
      <c r="E147" s="2"/>
    </row>
    <row r="148" spans="1:5" ht="17.25">
      <c r="A148" s="228"/>
      <c r="B148" s="2" t="s">
        <v>249</v>
      </c>
      <c r="C148" s="42" t="s">
        <v>193</v>
      </c>
      <c r="D148" s="2"/>
      <c r="E148" s="2"/>
    </row>
    <row r="149" spans="1:5" ht="17.25">
      <c r="A149" s="228"/>
      <c r="B149" s="2" t="s">
        <v>250</v>
      </c>
      <c r="C149" s="42" t="s">
        <v>193</v>
      </c>
      <c r="D149" s="2"/>
      <c r="E149" s="2"/>
    </row>
    <row r="150" spans="1:5" ht="18">
      <c r="A150" s="228"/>
      <c r="B150" s="2" t="s">
        <v>251</v>
      </c>
      <c r="C150" s="40" t="s">
        <v>252</v>
      </c>
      <c r="D150" s="2"/>
      <c r="E150" s="2"/>
    </row>
    <row r="151" spans="1:5" ht="18">
      <c r="A151" s="228"/>
      <c r="B151" s="2" t="s">
        <v>253</v>
      </c>
      <c r="C151" s="40" t="s">
        <v>254</v>
      </c>
      <c r="D151" s="2"/>
      <c r="E151" s="2"/>
    </row>
    <row r="152" spans="1:5">
      <c r="A152" s="228"/>
      <c r="B152" s="2" t="s">
        <v>255</v>
      </c>
      <c r="C152" s="40" t="s">
        <v>156</v>
      </c>
      <c r="D152" s="2"/>
      <c r="E152" s="2"/>
    </row>
    <row r="153" spans="1:5">
      <c r="A153" s="228"/>
      <c r="B153" s="2" t="s">
        <v>196</v>
      </c>
      <c r="C153" s="40" t="s">
        <v>156</v>
      </c>
      <c r="D153" s="2"/>
      <c r="E153" s="2"/>
    </row>
    <row r="154" spans="1:5" ht="18">
      <c r="A154" s="228"/>
      <c r="B154" s="2" t="s">
        <v>264</v>
      </c>
      <c r="C154" s="40" t="s">
        <v>198</v>
      </c>
      <c r="D154" s="60"/>
      <c r="E154" s="2"/>
    </row>
    <row r="155" spans="1:5" ht="18">
      <c r="A155" s="228"/>
      <c r="B155" s="2" t="s">
        <v>197</v>
      </c>
      <c r="C155" s="40" t="s">
        <v>198</v>
      </c>
      <c r="D155" s="2"/>
      <c r="E155" s="2"/>
    </row>
    <row r="156" spans="1:5" ht="18">
      <c r="A156" s="228"/>
      <c r="B156" s="2" t="s">
        <v>275</v>
      </c>
      <c r="C156" s="40" t="s">
        <v>198</v>
      </c>
      <c r="D156" s="2"/>
      <c r="E156" s="2"/>
    </row>
    <row r="157" spans="1:5">
      <c r="A157" s="228"/>
      <c r="B157" s="2" t="s">
        <v>200</v>
      </c>
      <c r="C157" s="40" t="s">
        <v>198</v>
      </c>
      <c r="D157" s="2"/>
      <c r="E157" s="2"/>
    </row>
    <row r="158" spans="1:5" ht="18">
      <c r="A158" s="228"/>
      <c r="B158" s="2" t="s">
        <v>201</v>
      </c>
      <c r="C158" s="40" t="s">
        <v>198</v>
      </c>
      <c r="D158" s="2"/>
      <c r="E158" s="2"/>
    </row>
    <row r="159" spans="1:5" ht="18">
      <c r="A159" s="228"/>
      <c r="B159" s="2" t="s">
        <v>256</v>
      </c>
      <c r="C159" s="40" t="s">
        <v>198</v>
      </c>
      <c r="D159" s="2"/>
      <c r="E159" s="2"/>
    </row>
    <row r="160" spans="1:5" ht="18">
      <c r="A160" s="229"/>
      <c r="B160" s="6" t="s">
        <v>257</v>
      </c>
      <c r="C160" s="38" t="s">
        <v>198</v>
      </c>
      <c r="D160" s="6"/>
      <c r="E160" s="6"/>
    </row>
    <row r="161" spans="1:5">
      <c r="A161" s="227" t="s">
        <v>258</v>
      </c>
      <c r="B161" s="2" t="s">
        <v>169</v>
      </c>
      <c r="C161" s="40" t="s">
        <v>15</v>
      </c>
      <c r="D161" s="2"/>
      <c r="E161" s="2"/>
    </row>
    <row r="162" spans="1:5">
      <c r="A162" s="228"/>
      <c r="B162" s="2" t="s">
        <v>170</v>
      </c>
      <c r="C162" s="40" t="s">
        <v>15</v>
      </c>
      <c r="D162" s="2"/>
      <c r="E162" s="2"/>
    </row>
    <row r="163" spans="1:5">
      <c r="A163" s="228"/>
      <c r="B163" s="2" t="s">
        <v>171</v>
      </c>
      <c r="C163" s="40" t="s">
        <v>15</v>
      </c>
      <c r="D163" s="2"/>
      <c r="E163" s="2"/>
    </row>
    <row r="164" spans="1:5">
      <c r="A164" s="228"/>
      <c r="B164" s="2" t="s">
        <v>172</v>
      </c>
      <c r="C164" s="40" t="s">
        <v>15</v>
      </c>
      <c r="D164" s="2"/>
      <c r="E164" s="2"/>
    </row>
    <row r="165" spans="1:5">
      <c r="A165" s="228"/>
      <c r="B165" s="2" t="s">
        <v>173</v>
      </c>
      <c r="C165" s="40" t="s">
        <v>15</v>
      </c>
      <c r="D165" s="2"/>
      <c r="E165" s="2"/>
    </row>
    <row r="166" spans="1:5">
      <c r="A166" s="229"/>
      <c r="B166" s="6" t="s">
        <v>174</v>
      </c>
      <c r="C166" s="38" t="s">
        <v>15</v>
      </c>
      <c r="D166" s="6"/>
      <c r="E166" s="6"/>
    </row>
    <row r="167" spans="1:5">
      <c r="A167" s="234" t="s">
        <v>259</v>
      </c>
      <c r="B167" s="2" t="s">
        <v>171</v>
      </c>
      <c r="C167" s="40" t="s">
        <v>15</v>
      </c>
      <c r="D167" s="2"/>
      <c r="E167" s="2"/>
    </row>
    <row r="168" spans="1:5">
      <c r="A168" s="235"/>
      <c r="B168" s="2" t="s">
        <v>172</v>
      </c>
      <c r="C168" s="40" t="s">
        <v>15</v>
      </c>
      <c r="D168" s="2"/>
      <c r="E168" s="2"/>
    </row>
    <row r="169" spans="1:5">
      <c r="A169" s="235"/>
      <c r="B169" s="2" t="s">
        <v>173</v>
      </c>
      <c r="C169" s="40" t="s">
        <v>15</v>
      </c>
      <c r="D169" s="2"/>
      <c r="E169" s="2"/>
    </row>
    <row r="170" spans="1:5">
      <c r="A170" s="236"/>
      <c r="B170" s="6" t="s">
        <v>174</v>
      </c>
      <c r="C170" s="38" t="s">
        <v>15</v>
      </c>
      <c r="D170" s="6"/>
      <c r="E170" s="6"/>
    </row>
    <row r="171" spans="1:5">
      <c r="A171" s="227" t="s">
        <v>202</v>
      </c>
      <c r="B171" s="2" t="s">
        <v>260</v>
      </c>
      <c r="C171" s="61" t="s">
        <v>3</v>
      </c>
      <c r="D171" s="2"/>
      <c r="E171" s="2"/>
    </row>
    <row r="172" spans="1:5">
      <c r="A172" s="228"/>
      <c r="B172" s="2" t="s">
        <v>261</v>
      </c>
      <c r="C172" s="40" t="s">
        <v>262</v>
      </c>
      <c r="D172" s="2"/>
      <c r="E172" s="2"/>
    </row>
    <row r="173" spans="1:5">
      <c r="A173" s="228"/>
      <c r="B173" s="2"/>
      <c r="C173" s="40"/>
      <c r="D173" s="2"/>
      <c r="E173" s="2"/>
    </row>
    <row r="174" spans="1:5">
      <c r="A174" s="228"/>
      <c r="B174" s="2"/>
      <c r="C174" s="40"/>
      <c r="D174" s="2"/>
      <c r="E174" s="2"/>
    </row>
    <row r="175" spans="1:5">
      <c r="A175" s="229"/>
      <c r="B175" s="2"/>
      <c r="C175" s="40"/>
      <c r="D175" s="2"/>
      <c r="E175" s="2"/>
    </row>
  </sheetData>
  <mergeCells count="7">
    <mergeCell ref="A171:A175"/>
    <mergeCell ref="A83:A103"/>
    <mergeCell ref="A104:A112"/>
    <mergeCell ref="A113:A141"/>
    <mergeCell ref="A142:A160"/>
    <mergeCell ref="A161:A166"/>
    <mergeCell ref="A167:A170"/>
  </mergeCells>
  <pageMargins left="0.7" right="0.7" top="0.78740157499999996" bottom="0.78740157499999996" header="0.3" footer="0.3"/>
  <legacyDrawing r:id="rId1"/>
</worksheet>
</file>

<file path=xl/worksheets/sheet129.xml><?xml version="1.0" encoding="utf-8"?>
<worksheet xmlns="http://schemas.openxmlformats.org/spreadsheetml/2006/main" xmlns:r="http://schemas.openxmlformats.org/officeDocument/2006/relationships" xmlns:xdr="http://schemas.openxmlformats.org/drawingml/2006/spreadsheetDrawing" xmlns:x14="http://schemas.microsoft.com/office/spreadsheetml/2009/9/main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00000000-0001-0000-8000-000000000000}">
  <dimension ref="A1:F171"/>
  <sheetViews>
    <sheetView zoomScale="90" zoomScaleNormal="90" workbookViewId="0"/>
  </sheetViews>
  <sheetFormatPr defaultColWidth="11.42578125" defaultRowHeight="15"/>
  <cols>
    <col min="1" max="1" width="24" bestFit="1" customWidth="1"/>
    <col min="2" max="2" width="37.7109375" bestFit="1" customWidth="1"/>
    <col min="3" max="3" width="10.7109375" bestFit="1" customWidth="1"/>
  </cols>
  <sheetData>
    <row r="1" spans="1:4" ht="30">
      <c r="A1" s="5" t="s">
        <v>127</v>
      </c>
      <c r="B1" s="2">
        <f>Gesamtübersicht!DZ2</f>
        <v>0</v>
      </c>
      <c r="C1" s="2"/>
      <c r="D1" s="2"/>
    </row>
    <row r="2" spans="1:4">
      <c r="A2" s="5" t="s">
        <v>128</v>
      </c>
      <c r="B2" s="2">
        <f>Gesamtübersicht!DZ3</f>
        <v>0</v>
      </c>
      <c r="C2" s="2"/>
      <c r="D2" s="2"/>
    </row>
    <row r="3" spans="1:4">
      <c r="A3" s="5" t="s">
        <v>7</v>
      </c>
      <c r="B3" s="9">
        <f>Gesamtübersicht!DZ6</f>
        <v>0</v>
      </c>
      <c r="C3" s="2"/>
      <c r="D3" s="2"/>
    </row>
    <row r="4" spans="1:4">
      <c r="A4" s="5" t="s">
        <v>11</v>
      </c>
      <c r="B4" s="57">
        <f>Gesamtübersicht!DZ9</f>
        <v>0</v>
      </c>
      <c r="C4" s="2" t="str">
        <f>Gesamtübersicht!B9</f>
        <v>MJ/kg</v>
      </c>
      <c r="D4" s="2"/>
    </row>
    <row r="5" spans="1:4">
      <c r="A5" s="5" t="s">
        <v>13</v>
      </c>
      <c r="B5" s="57">
        <f>Gesamtübersicht!DZ10</f>
        <v>0</v>
      </c>
      <c r="C5" s="2" t="str">
        <f>Gesamtübersicht!B10</f>
        <v>MJ/kg</v>
      </c>
      <c r="D5" s="2"/>
    </row>
    <row r="6" spans="1:4">
      <c r="A6" s="5" t="s">
        <v>129</v>
      </c>
      <c r="B6" s="114">
        <f>Gesamtübersicht!DZ11</f>
        <v>0</v>
      </c>
      <c r="C6" s="2" t="str">
        <f>Gesamtübersicht!B11</f>
        <v>Ma.-%</v>
      </c>
      <c r="D6" s="2"/>
    </row>
    <row r="7" spans="1:4">
      <c r="A7" s="5" t="s">
        <v>130</v>
      </c>
      <c r="B7" s="114">
        <f>Gesamtübersicht!DZ12</f>
        <v>0</v>
      </c>
      <c r="C7" s="2" t="str">
        <f>Gesamtübersicht!B12</f>
        <v>Ma.-%</v>
      </c>
      <c r="D7" s="2"/>
    </row>
    <row r="8" spans="1:4">
      <c r="A8" s="5" t="s">
        <v>17</v>
      </c>
      <c r="B8" s="32">
        <f>Gesamtübersicht!DZ13</f>
        <v>0</v>
      </c>
      <c r="C8" s="2" t="str">
        <f>Gesamtübersicht!B13</f>
        <v>kg/m³</v>
      </c>
      <c r="D8" s="2"/>
    </row>
    <row r="9" spans="1:4">
      <c r="A9" s="1"/>
      <c r="B9" s="9"/>
      <c r="C9" s="2"/>
      <c r="D9" s="2"/>
    </row>
    <row r="10" spans="1:4">
      <c r="A10" s="2"/>
      <c r="B10" s="2"/>
      <c r="C10" s="2"/>
      <c r="D10" s="2"/>
    </row>
    <row r="11" spans="1:4">
      <c r="A11" s="2"/>
      <c r="B11" s="2"/>
      <c r="C11" s="2"/>
      <c r="D11" s="2"/>
    </row>
    <row r="12" spans="1:4">
      <c r="A12" s="2"/>
      <c r="B12" s="2"/>
      <c r="C12" s="2"/>
      <c r="D12" s="2"/>
    </row>
    <row r="13" spans="1:4">
      <c r="A13" s="2"/>
      <c r="B13" s="2"/>
      <c r="C13" s="2"/>
      <c r="D13" s="2"/>
    </row>
    <row r="14" spans="1:4">
      <c r="A14" s="2"/>
      <c r="B14" s="2"/>
      <c r="C14" s="2"/>
      <c r="D14" s="2"/>
    </row>
    <row r="15" spans="1:4">
      <c r="A15" s="2"/>
      <c r="B15" s="2"/>
      <c r="C15" s="2"/>
      <c r="D15" s="2"/>
    </row>
    <row r="16" spans="1:4">
      <c r="A16" s="2"/>
      <c r="B16" s="2"/>
      <c r="C16" s="2"/>
      <c r="D16" s="2"/>
    </row>
    <row r="17" spans="1:4">
      <c r="A17" s="2"/>
      <c r="B17" s="2"/>
      <c r="C17" s="2"/>
      <c r="D17" s="2"/>
    </row>
    <row r="18" spans="1:4">
      <c r="A18" s="2"/>
      <c r="B18" s="2"/>
      <c r="C18" s="2"/>
      <c r="D18" s="2"/>
    </row>
    <row r="19" spans="1:4">
      <c r="A19" s="2"/>
      <c r="B19" s="2"/>
      <c r="C19" s="2"/>
      <c r="D19" s="2"/>
    </row>
    <row r="20" spans="1:4">
      <c r="A20" s="2"/>
      <c r="B20" s="2"/>
      <c r="C20" s="2"/>
      <c r="D20" s="2"/>
    </row>
    <row r="21" spans="1:4">
      <c r="A21" s="2"/>
      <c r="B21" s="2"/>
      <c r="C21" s="2"/>
      <c r="D21" s="2"/>
    </row>
    <row r="22" spans="1:4">
      <c r="A22" s="2"/>
      <c r="B22" s="2"/>
      <c r="C22" s="2"/>
      <c r="D22" s="2"/>
    </row>
    <row r="23" spans="1:4">
      <c r="A23" s="2"/>
      <c r="B23" s="2"/>
      <c r="C23" s="2"/>
      <c r="D23" s="2"/>
    </row>
    <row r="24" spans="1:4">
      <c r="A24" s="2"/>
      <c r="B24" s="2"/>
      <c r="C24" s="2"/>
      <c r="D24" s="2"/>
    </row>
    <row r="25" spans="1:4">
      <c r="A25" s="2"/>
      <c r="B25" s="2"/>
      <c r="C25" s="2"/>
      <c r="D25" s="2"/>
    </row>
    <row r="26" spans="1:4">
      <c r="A26" s="2"/>
      <c r="B26" s="2"/>
      <c r="C26" s="2"/>
      <c r="D26" s="2"/>
    </row>
    <row r="27" spans="1:4">
      <c r="A27" s="2"/>
      <c r="B27" s="2"/>
      <c r="C27" s="2"/>
      <c r="D27" s="2"/>
    </row>
    <row r="28" spans="1:4">
      <c r="A28" s="2"/>
      <c r="B28" s="2"/>
      <c r="C28" s="2"/>
      <c r="D28" s="2"/>
    </row>
    <row r="29" spans="1:4">
      <c r="A29" s="2"/>
      <c r="B29" s="2"/>
      <c r="C29" s="2"/>
      <c r="D29" s="2"/>
    </row>
    <row r="30" spans="1:4">
      <c r="A30" s="2"/>
      <c r="B30" s="2"/>
      <c r="C30" s="2"/>
      <c r="D30" s="80"/>
    </row>
    <row r="31" spans="1:4">
      <c r="A31" s="2"/>
      <c r="B31" s="2"/>
      <c r="C31" s="2"/>
      <c r="D31" s="80"/>
    </row>
    <row r="32" spans="1:4">
      <c r="A32" s="2"/>
      <c r="B32" s="2"/>
      <c r="C32" s="2"/>
      <c r="D32" s="2"/>
    </row>
    <row r="33" spans="1:4">
      <c r="A33" s="2"/>
      <c r="B33" s="2"/>
      <c r="C33" s="2"/>
      <c r="D33" s="2"/>
    </row>
    <row r="34" spans="1:4">
      <c r="A34" s="2"/>
      <c r="B34" s="2"/>
      <c r="C34" s="2"/>
      <c r="D34" s="2"/>
    </row>
    <row r="35" spans="1:4">
      <c r="A35" s="2"/>
      <c r="B35" s="2"/>
      <c r="C35" s="2"/>
      <c r="D35" s="2"/>
    </row>
    <row r="36" spans="1:4">
      <c r="A36" s="2"/>
      <c r="B36" s="2"/>
      <c r="C36" s="2"/>
      <c r="D36" s="2"/>
    </row>
    <row r="37" spans="1:4">
      <c r="A37" s="2"/>
      <c r="B37" s="2"/>
      <c r="C37" s="2"/>
      <c r="D37" s="2"/>
    </row>
    <row r="38" spans="1:4">
      <c r="A38" s="2"/>
      <c r="B38" s="2"/>
      <c r="C38" s="2"/>
      <c r="D38" s="2"/>
    </row>
    <row r="39" spans="1:4">
      <c r="A39" s="2"/>
      <c r="B39" s="2"/>
      <c r="C39" s="2"/>
      <c r="D39" s="2"/>
    </row>
    <row r="40" spans="1:4">
      <c r="A40" s="2"/>
      <c r="B40" s="2"/>
      <c r="C40" s="2"/>
      <c r="D40" s="2"/>
    </row>
    <row r="41" spans="1:4">
      <c r="A41" s="2"/>
      <c r="B41" s="2"/>
      <c r="C41" s="2"/>
      <c r="D41" s="2"/>
    </row>
    <row r="42" spans="1:4">
      <c r="A42" s="2"/>
      <c r="B42" s="2"/>
      <c r="C42" s="2"/>
      <c r="D42" s="2"/>
    </row>
    <row r="43" spans="1:4">
      <c r="A43" s="2"/>
      <c r="B43" s="2"/>
      <c r="C43" s="2"/>
      <c r="D43" s="2"/>
    </row>
    <row r="44" spans="1:4">
      <c r="A44" s="2"/>
      <c r="B44" s="2"/>
      <c r="C44" s="2"/>
      <c r="D44" s="2"/>
    </row>
    <row r="45" spans="1:4">
      <c r="A45" s="2"/>
      <c r="B45" s="2"/>
      <c r="C45" s="2"/>
      <c r="D45" s="2"/>
    </row>
    <row r="46" spans="1:4">
      <c r="A46" s="2"/>
      <c r="B46" s="2"/>
      <c r="C46" s="2"/>
      <c r="D46" s="2"/>
    </row>
    <row r="47" spans="1:4">
      <c r="A47" s="2"/>
      <c r="B47" s="2"/>
      <c r="C47" s="2"/>
      <c r="D47" s="2"/>
    </row>
    <row r="48" spans="1:4">
      <c r="A48" s="2"/>
      <c r="B48" s="2"/>
      <c r="C48" s="2"/>
      <c r="D48" s="2"/>
    </row>
    <row r="49" spans="1:4">
      <c r="A49" s="2"/>
      <c r="B49" s="2"/>
      <c r="C49" s="2"/>
      <c r="D49" s="2"/>
    </row>
    <row r="50" spans="1:4">
      <c r="A50" s="2"/>
      <c r="B50" s="2"/>
      <c r="C50" s="2"/>
      <c r="D50" s="2"/>
    </row>
    <row r="51" spans="1:4">
      <c r="A51" s="2"/>
      <c r="B51" s="2"/>
      <c r="C51" s="2"/>
      <c r="D51" s="2"/>
    </row>
    <row r="52" spans="1:4">
      <c r="A52" s="2"/>
      <c r="B52" s="2"/>
      <c r="C52" s="2"/>
      <c r="D52" s="2"/>
    </row>
    <row r="53" spans="1:4">
      <c r="A53" s="2"/>
      <c r="B53" s="2"/>
      <c r="C53" s="2"/>
      <c r="D53" s="2"/>
    </row>
    <row r="54" spans="1:4">
      <c r="A54" s="2"/>
      <c r="B54" s="2"/>
      <c r="C54" s="2"/>
      <c r="D54" s="2"/>
    </row>
    <row r="55" spans="1:4">
      <c r="A55" s="2"/>
      <c r="B55" s="2"/>
      <c r="C55" s="2"/>
      <c r="D55" s="2"/>
    </row>
    <row r="56" spans="1:4">
      <c r="A56" s="2"/>
      <c r="B56" s="2"/>
      <c r="C56" s="2"/>
      <c r="D56" s="2"/>
    </row>
    <row r="57" spans="1:4">
      <c r="A57" s="2"/>
      <c r="B57" s="2"/>
      <c r="C57" s="2"/>
      <c r="D57" s="2"/>
    </row>
    <row r="58" spans="1:4">
      <c r="A58" s="2"/>
      <c r="B58" s="2"/>
      <c r="C58" s="2"/>
      <c r="D58" s="2"/>
    </row>
    <row r="59" spans="1:4">
      <c r="A59" s="2"/>
      <c r="B59" s="2"/>
      <c r="C59" s="2"/>
      <c r="D59" s="2"/>
    </row>
    <row r="60" spans="1:4">
      <c r="A60" s="2"/>
      <c r="B60" s="2"/>
      <c r="C60" s="2"/>
      <c r="D60" s="2"/>
    </row>
    <row r="61" spans="1:4">
      <c r="A61" s="2"/>
      <c r="B61" s="2"/>
      <c r="C61" s="2"/>
      <c r="D61" s="2"/>
    </row>
    <row r="62" spans="1:4">
      <c r="A62" s="2"/>
      <c r="B62" s="2"/>
      <c r="C62" s="2"/>
      <c r="D62" s="2"/>
    </row>
    <row r="63" spans="1:4">
      <c r="A63" s="2"/>
      <c r="B63" s="2"/>
      <c r="C63" s="2"/>
      <c r="D63" s="2"/>
    </row>
    <row r="64" spans="1:4">
      <c r="A64" s="2"/>
      <c r="B64" s="2"/>
      <c r="C64" s="2"/>
      <c r="D64" s="2"/>
    </row>
    <row r="65" spans="1:5">
      <c r="A65" s="2"/>
      <c r="B65" s="2"/>
      <c r="C65" s="2"/>
      <c r="D65" s="2"/>
    </row>
    <row r="66" spans="1:5">
      <c r="A66" s="2"/>
      <c r="B66" s="2"/>
      <c r="C66" s="2"/>
      <c r="D66" s="2"/>
    </row>
    <row r="67" spans="1:5">
      <c r="A67" s="2"/>
      <c r="B67" s="2"/>
      <c r="C67" s="2"/>
      <c r="D67" s="2"/>
    </row>
    <row r="68" spans="1:5">
      <c r="A68" s="2"/>
      <c r="B68" s="2"/>
      <c r="C68" s="2"/>
      <c r="D68" s="2"/>
    </row>
    <row r="69" spans="1:5">
      <c r="A69" s="2"/>
      <c r="B69" s="2"/>
      <c r="C69" s="2"/>
      <c r="D69" s="2"/>
    </row>
    <row r="70" spans="1:5">
      <c r="A70" s="2"/>
      <c r="B70" s="2"/>
      <c r="C70" s="2"/>
      <c r="D70" s="2"/>
    </row>
    <row r="71" spans="1:5">
      <c r="A71" s="45"/>
    </row>
    <row r="72" spans="1:5">
      <c r="A72" s="45"/>
    </row>
    <row r="73" spans="1:5">
      <c r="A73" s="45"/>
    </row>
    <row r="74" spans="1:5">
      <c r="A74" s="45"/>
    </row>
    <row r="75" spans="1:5">
      <c r="A75" s="45"/>
      <c r="B75" s="54"/>
      <c r="C75" s="138"/>
      <c r="D75" s="67"/>
    </row>
    <row r="76" spans="1:5">
      <c r="A76" s="45"/>
    </row>
    <row r="77" spans="1:5">
      <c r="A77" s="45"/>
    </row>
    <row r="78" spans="1:5">
      <c r="A78" s="45"/>
    </row>
    <row r="79" spans="1:5">
      <c r="A79" s="45"/>
      <c r="D79" s="155"/>
    </row>
    <row r="80" spans="1:5">
      <c r="A80" s="45" t="s">
        <v>148</v>
      </c>
      <c r="B80" s="46"/>
      <c r="C80" s="47" t="s">
        <v>0</v>
      </c>
      <c r="D80" s="139"/>
      <c r="E80" s="48"/>
    </row>
    <row r="81" spans="1:5">
      <c r="A81" s="227" t="s">
        <v>149</v>
      </c>
      <c r="B81" s="54" t="s">
        <v>150</v>
      </c>
      <c r="C81" s="55" t="s">
        <v>134</v>
      </c>
      <c r="E81" s="2"/>
    </row>
    <row r="82" spans="1:5">
      <c r="A82" s="228"/>
      <c r="B82" s="54" t="s">
        <v>151</v>
      </c>
      <c r="C82" s="69" t="s">
        <v>134</v>
      </c>
      <c r="D82" s="143"/>
      <c r="E82" s="34"/>
    </row>
    <row r="83" spans="1:5">
      <c r="A83" s="228"/>
      <c r="B83" s="2" t="s">
        <v>152</v>
      </c>
      <c r="C83" s="40" t="s">
        <v>153</v>
      </c>
      <c r="D83" s="149"/>
      <c r="E83" s="72"/>
    </row>
    <row r="84" spans="1:5">
      <c r="A84" s="228"/>
      <c r="B84" s="2" t="s">
        <v>230</v>
      </c>
      <c r="C84" s="40" t="s">
        <v>153</v>
      </c>
      <c r="D84" s="149"/>
      <c r="E84" s="72"/>
    </row>
    <row r="85" spans="1:5">
      <c r="A85" s="228"/>
      <c r="B85" s="2" t="s">
        <v>231</v>
      </c>
      <c r="C85" s="40" t="s">
        <v>153</v>
      </c>
      <c r="D85" s="150"/>
    </row>
    <row r="86" spans="1:5">
      <c r="A86" s="228"/>
      <c r="B86" s="2" t="s">
        <v>232</v>
      </c>
      <c r="C86" s="40" t="s">
        <v>153</v>
      </c>
      <c r="D86" s="150"/>
    </row>
    <row r="87" spans="1:5">
      <c r="A87" s="228"/>
      <c r="B87" s="2" t="s">
        <v>155</v>
      </c>
      <c r="C87" s="40" t="s">
        <v>156</v>
      </c>
    </row>
    <row r="88" spans="1:5" ht="18">
      <c r="A88" s="228"/>
      <c r="B88" s="2" t="s">
        <v>223</v>
      </c>
      <c r="C88" s="40" t="s">
        <v>224</v>
      </c>
    </row>
    <row r="89" spans="1:5">
      <c r="A89" s="228"/>
      <c r="B89" s="2" t="s">
        <v>233</v>
      </c>
      <c r="C89" s="61" t="s">
        <v>3</v>
      </c>
      <c r="D89" s="150"/>
      <c r="E89" s="4"/>
    </row>
    <row r="90" spans="1:5">
      <c r="A90" s="228"/>
      <c r="B90" s="2" t="s">
        <v>234</v>
      </c>
      <c r="C90" s="40" t="s">
        <v>134</v>
      </c>
      <c r="D90" s="150"/>
    </row>
    <row r="91" spans="1:5">
      <c r="A91" s="228"/>
      <c r="B91" s="2" t="s">
        <v>235</v>
      </c>
      <c r="C91" s="40" t="s">
        <v>134</v>
      </c>
      <c r="D91" s="150"/>
    </row>
    <row r="92" spans="1:5">
      <c r="A92" s="228"/>
      <c r="B92" s="2" t="s">
        <v>236</v>
      </c>
      <c r="C92" s="40" t="s">
        <v>15</v>
      </c>
      <c r="D92" s="150"/>
    </row>
    <row r="93" spans="1:5">
      <c r="A93" s="228"/>
      <c r="B93" s="2" t="s">
        <v>237</v>
      </c>
      <c r="C93" s="40" t="s">
        <v>134</v>
      </c>
      <c r="D93" s="150"/>
    </row>
    <row r="94" spans="1:5">
      <c r="A94" s="228"/>
      <c r="B94" s="2" t="s">
        <v>238</v>
      </c>
      <c r="C94" s="40" t="s">
        <v>134</v>
      </c>
      <c r="D94" s="150"/>
    </row>
    <row r="95" spans="1:5">
      <c r="A95" s="228"/>
      <c r="B95" s="2" t="s">
        <v>276</v>
      </c>
      <c r="C95" s="40" t="s">
        <v>15</v>
      </c>
      <c r="D95" s="150"/>
    </row>
    <row r="96" spans="1:5">
      <c r="A96" s="228"/>
      <c r="B96" s="2" t="s">
        <v>159</v>
      </c>
      <c r="C96" s="40" t="s">
        <v>15</v>
      </c>
      <c r="D96" s="120"/>
      <c r="E96" s="56"/>
    </row>
    <row r="97" spans="1:6">
      <c r="A97" s="228"/>
      <c r="B97" s="2" t="s">
        <v>160</v>
      </c>
      <c r="C97" s="40" t="s">
        <v>15</v>
      </c>
      <c r="D97" s="120"/>
      <c r="E97" s="56"/>
    </row>
    <row r="98" spans="1:6">
      <c r="A98" s="228"/>
      <c r="B98" s="2" t="s">
        <v>161</v>
      </c>
      <c r="C98" s="40" t="s">
        <v>15</v>
      </c>
      <c r="D98" s="120"/>
      <c r="E98" s="56"/>
    </row>
    <row r="99" spans="1:6">
      <c r="A99" s="228"/>
      <c r="B99" s="2" t="s">
        <v>162</v>
      </c>
      <c r="C99" s="40" t="s">
        <v>163</v>
      </c>
      <c r="D99" s="120"/>
      <c r="E99" s="56"/>
    </row>
    <row r="100" spans="1:6">
      <c r="A100" s="228"/>
      <c r="B100" s="2" t="s">
        <v>164</v>
      </c>
      <c r="C100" s="40" t="s">
        <v>163</v>
      </c>
      <c r="D100" s="120"/>
      <c r="E100" s="56"/>
    </row>
    <row r="101" spans="1:6">
      <c r="A101" s="229"/>
      <c r="B101" s="6" t="s">
        <v>165</v>
      </c>
      <c r="C101" s="40" t="s">
        <v>15</v>
      </c>
      <c r="D101" s="43">
        <f>1-(D96+D97+D98+D100)</f>
        <v>1</v>
      </c>
      <c r="E101" s="43">
        <f t="shared" ref="E101" si="0">1-(E96+E97+E98+E100)</f>
        <v>1</v>
      </c>
    </row>
    <row r="102" spans="1:6">
      <c r="A102" s="227" t="s">
        <v>166</v>
      </c>
      <c r="B102" s="41" t="s">
        <v>167</v>
      </c>
      <c r="C102" s="39" t="s">
        <v>12</v>
      </c>
      <c r="D102" s="2"/>
      <c r="E102" s="2"/>
    </row>
    <row r="103" spans="1:6">
      <c r="A103" s="228"/>
      <c r="B103" s="2" t="s">
        <v>168</v>
      </c>
      <c r="C103" s="40" t="s">
        <v>12</v>
      </c>
      <c r="D103" s="159" t="str">
        <f>IF(D109&gt;0.0001,IF(D105&gt;0.0001,D102-2.442*((1-D105)+9*D109),"-"),"-")</f>
        <v>-</v>
      </c>
      <c r="E103" s="159" t="str">
        <f>IF(E109&gt;0.0001,IF(E105&gt;0.0001,E102-2.442*((1-E105)+9*E109),"-"),"-")</f>
        <v>-</v>
      </c>
    </row>
    <row r="104" spans="1:6">
      <c r="A104" s="228"/>
      <c r="B104" s="2" t="s">
        <v>169</v>
      </c>
      <c r="C104" s="40" t="s">
        <v>15</v>
      </c>
      <c r="D104" s="160"/>
    </row>
    <row r="105" spans="1:6">
      <c r="A105" s="228"/>
      <c r="B105" s="2" t="s">
        <v>226</v>
      </c>
      <c r="C105" s="40" t="s">
        <v>15</v>
      </c>
      <c r="D105" s="160"/>
    </row>
    <row r="106" spans="1:6">
      <c r="A106" s="228"/>
      <c r="B106" s="2" t="s">
        <v>288</v>
      </c>
      <c r="C106" s="61" t="s">
        <v>3</v>
      </c>
      <c r="D106" s="163"/>
      <c r="E106" s="163"/>
      <c r="F106" s="163"/>
    </row>
    <row r="107" spans="1:6">
      <c r="A107" s="228"/>
      <c r="B107" s="2" t="s">
        <v>171</v>
      </c>
      <c r="C107" s="40" t="s">
        <v>15</v>
      </c>
    </row>
    <row r="108" spans="1:6">
      <c r="A108" s="228"/>
      <c r="B108" s="2" t="s">
        <v>172</v>
      </c>
      <c r="C108" s="40" t="s">
        <v>15</v>
      </c>
    </row>
    <row r="109" spans="1:6">
      <c r="A109" s="228"/>
      <c r="B109" s="2" t="s">
        <v>173</v>
      </c>
      <c r="C109" s="40" t="s">
        <v>15</v>
      </c>
    </row>
    <row r="110" spans="1:6">
      <c r="A110" s="229"/>
      <c r="B110" s="6" t="s">
        <v>174</v>
      </c>
      <c r="C110" s="40" t="s">
        <v>15</v>
      </c>
      <c r="D110" s="6"/>
      <c r="E110" s="6"/>
    </row>
    <row r="111" spans="1:6">
      <c r="A111" s="227" t="s">
        <v>113</v>
      </c>
      <c r="B111" s="41" t="s">
        <v>167</v>
      </c>
      <c r="C111" s="39" t="s">
        <v>12</v>
      </c>
      <c r="D111" s="41"/>
      <c r="E111" s="41"/>
    </row>
    <row r="112" spans="1:6">
      <c r="A112" s="228"/>
      <c r="B112" s="2" t="s">
        <v>168</v>
      </c>
      <c r="C112" s="40" t="s">
        <v>12</v>
      </c>
      <c r="D112" s="159" t="str">
        <f>IF(D120&gt;0.0001,IF(D115&gt;0.0001,D111-2.442*(D115+9*D120),"-"),"-")</f>
        <v>-</v>
      </c>
      <c r="E112" s="159" t="str">
        <f>IF(E120&gt;0.0001,IF(E115&gt;0.0001,E111-2.442*(E115+9*E120),"-"),"-")</f>
        <v>-</v>
      </c>
    </row>
    <row r="113" spans="1:6">
      <c r="A113" s="228"/>
      <c r="B113" s="2" t="s">
        <v>175</v>
      </c>
      <c r="C113" s="40" t="s">
        <v>15</v>
      </c>
    </row>
    <row r="114" spans="1:6">
      <c r="A114" s="228"/>
      <c r="B114" s="2" t="s">
        <v>176</v>
      </c>
      <c r="C114" s="40" t="s">
        <v>177</v>
      </c>
      <c r="D114" s="1"/>
      <c r="E114" s="1"/>
    </row>
    <row r="115" spans="1:6">
      <c r="A115" s="228"/>
      <c r="B115" s="2" t="s">
        <v>170</v>
      </c>
      <c r="C115" s="40" t="s">
        <v>15</v>
      </c>
      <c r="D115" s="17"/>
      <c r="E115" s="17"/>
    </row>
    <row r="116" spans="1:6">
      <c r="A116" s="228"/>
      <c r="B116" s="2" t="s">
        <v>227</v>
      </c>
      <c r="C116" s="61" t="s">
        <v>3</v>
      </c>
      <c r="D116" s="2"/>
      <c r="E116" s="2"/>
    </row>
    <row r="117" spans="1:6">
      <c r="A117" s="228"/>
      <c r="B117" s="2" t="s">
        <v>288</v>
      </c>
      <c r="C117" s="61" t="s">
        <v>3</v>
      </c>
      <c r="D117" s="163"/>
      <c r="E117" s="163"/>
      <c r="F117" s="163"/>
    </row>
    <row r="118" spans="1:6">
      <c r="A118" s="228"/>
      <c r="B118" s="2" t="s">
        <v>171</v>
      </c>
      <c r="C118" s="40" t="s">
        <v>15</v>
      </c>
      <c r="D118" s="2"/>
      <c r="E118" s="2"/>
    </row>
    <row r="119" spans="1:6">
      <c r="A119" s="228"/>
      <c r="B119" s="2" t="s">
        <v>172</v>
      </c>
      <c r="C119" s="40" t="s">
        <v>15</v>
      </c>
      <c r="D119" s="2"/>
      <c r="E119" s="2"/>
    </row>
    <row r="120" spans="1:6">
      <c r="A120" s="228"/>
      <c r="B120" s="2" t="s">
        <v>173</v>
      </c>
      <c r="C120" s="40" t="s">
        <v>15</v>
      </c>
      <c r="D120" s="2"/>
      <c r="E120" s="2"/>
    </row>
    <row r="121" spans="1:6">
      <c r="A121" s="228"/>
      <c r="B121" s="2" t="s">
        <v>174</v>
      </c>
      <c r="C121" s="40" t="s">
        <v>15</v>
      </c>
      <c r="D121" s="2"/>
      <c r="E121" s="2"/>
    </row>
    <row r="122" spans="1:6">
      <c r="A122" s="228"/>
      <c r="B122" s="2" t="s">
        <v>178</v>
      </c>
      <c r="C122" s="59" t="s">
        <v>3</v>
      </c>
      <c r="D122" s="2"/>
      <c r="E122" s="2"/>
    </row>
    <row r="123" spans="1:6">
      <c r="A123" s="228"/>
      <c r="B123" s="2" t="s">
        <v>179</v>
      </c>
      <c r="C123" s="40" t="s">
        <v>15</v>
      </c>
      <c r="D123" s="2"/>
      <c r="E123" s="2"/>
    </row>
    <row r="124" spans="1:6">
      <c r="A124" s="228"/>
      <c r="B124" s="1" t="s">
        <v>180</v>
      </c>
      <c r="C124" s="59" t="s">
        <v>3</v>
      </c>
      <c r="D124" s="2"/>
      <c r="E124" s="2"/>
    </row>
    <row r="125" spans="1:6">
      <c r="A125" s="228"/>
      <c r="B125" s="2" t="s">
        <v>181</v>
      </c>
      <c r="C125" s="40" t="s">
        <v>240</v>
      </c>
      <c r="D125" s="2"/>
      <c r="E125" s="2"/>
    </row>
    <row r="126" spans="1:6">
      <c r="A126" s="228"/>
      <c r="B126" s="2" t="s">
        <v>182</v>
      </c>
      <c r="C126" s="40"/>
      <c r="D126" s="2"/>
      <c r="E126" s="2"/>
    </row>
    <row r="127" spans="1:6">
      <c r="A127" s="228"/>
      <c r="B127" s="2" t="s">
        <v>183</v>
      </c>
      <c r="C127" s="40"/>
      <c r="D127" s="2"/>
      <c r="E127" s="2"/>
    </row>
    <row r="128" spans="1:6">
      <c r="A128" s="228"/>
      <c r="B128" s="2" t="s">
        <v>184</v>
      </c>
      <c r="C128" s="40"/>
      <c r="D128" s="2"/>
      <c r="E128" s="2"/>
    </row>
    <row r="129" spans="1:6">
      <c r="A129" s="228"/>
      <c r="B129" s="2" t="s">
        <v>185</v>
      </c>
      <c r="C129" s="40"/>
      <c r="D129" s="2"/>
      <c r="E129" s="2"/>
    </row>
    <row r="130" spans="1:6">
      <c r="A130" s="228"/>
      <c r="B130" s="2" t="s">
        <v>243</v>
      </c>
      <c r="C130" s="59" t="s">
        <v>153</v>
      </c>
      <c r="D130" s="2"/>
      <c r="E130" s="2"/>
    </row>
    <row r="131" spans="1:6">
      <c r="A131" s="228"/>
      <c r="B131" s="2" t="s">
        <v>244</v>
      </c>
      <c r="C131" s="59" t="s">
        <v>153</v>
      </c>
      <c r="D131" s="2"/>
      <c r="E131" s="2"/>
    </row>
    <row r="132" spans="1:6">
      <c r="A132" s="228"/>
      <c r="B132" s="2" t="s">
        <v>245</v>
      </c>
      <c r="C132" s="59" t="s">
        <v>153</v>
      </c>
      <c r="D132" s="2"/>
      <c r="E132" s="2"/>
    </row>
    <row r="133" spans="1:6">
      <c r="A133" s="228"/>
      <c r="B133" s="2" t="s">
        <v>186</v>
      </c>
      <c r="C133" s="40"/>
      <c r="D133" s="2"/>
      <c r="E133" s="2"/>
    </row>
    <row r="134" spans="1:6">
      <c r="A134" s="228"/>
      <c r="B134" s="2" t="s">
        <v>281</v>
      </c>
      <c r="C134" s="40" t="s">
        <v>282</v>
      </c>
      <c r="D134" s="64"/>
      <c r="E134" s="32"/>
    </row>
    <row r="135" spans="1:6">
      <c r="A135" s="228"/>
      <c r="B135" s="2" t="s">
        <v>283</v>
      </c>
      <c r="C135" s="40" t="s">
        <v>284</v>
      </c>
      <c r="D135" s="79"/>
      <c r="E135" s="32"/>
    </row>
    <row r="136" spans="1:6">
      <c r="A136" s="228"/>
      <c r="B136" s="2" t="s">
        <v>285</v>
      </c>
      <c r="C136" s="40" t="s">
        <v>284</v>
      </c>
      <c r="D136" s="79"/>
      <c r="E136" s="32"/>
      <c r="F136">
        <v>1</v>
      </c>
    </row>
    <row r="137" spans="1:6">
      <c r="A137" s="229"/>
      <c r="B137" s="2" t="s">
        <v>286</v>
      </c>
      <c r="C137" s="40" t="s">
        <v>287</v>
      </c>
      <c r="D137" s="156" t="e">
        <f>((D135/(D136*2))*D134)/(D81/1000)</f>
        <v>#DIV/0!</v>
      </c>
      <c r="E137" s="156" t="e">
        <f>((E135/(E136*2))*E134)/(E81/1000)</f>
        <v>#DIV/0!</v>
      </c>
    </row>
    <row r="138" spans="1:6">
      <c r="A138" s="227" t="s">
        <v>187</v>
      </c>
      <c r="B138" s="70" t="s">
        <v>188</v>
      </c>
      <c r="C138" s="39" t="s">
        <v>12</v>
      </c>
      <c r="D138" s="41"/>
      <c r="E138" s="41"/>
    </row>
    <row r="139" spans="1:6" ht="17.25">
      <c r="A139" s="228"/>
      <c r="B139" s="2" t="s">
        <v>189</v>
      </c>
      <c r="C139" s="42" t="s">
        <v>190</v>
      </c>
      <c r="D139" s="2"/>
      <c r="E139" s="2"/>
    </row>
    <row r="140" spans="1:6">
      <c r="A140" s="228"/>
      <c r="B140" s="2" t="s">
        <v>191</v>
      </c>
      <c r="C140" s="40" t="s">
        <v>12</v>
      </c>
      <c r="D140" s="2"/>
      <c r="E140" s="2"/>
    </row>
    <row r="141" spans="1:6" ht="17.25">
      <c r="A141" s="228"/>
      <c r="B141" s="2" t="s">
        <v>167</v>
      </c>
      <c r="C141" s="42" t="s">
        <v>190</v>
      </c>
      <c r="D141" s="2"/>
      <c r="E141" s="2"/>
    </row>
    <row r="142" spans="1:6" ht="18">
      <c r="A142" s="228"/>
      <c r="B142" s="2" t="s">
        <v>247</v>
      </c>
      <c r="C142" s="42" t="s">
        <v>190</v>
      </c>
      <c r="D142" s="2"/>
      <c r="E142" s="2"/>
    </row>
    <row r="143" spans="1:6" ht="18">
      <c r="A143" s="228"/>
      <c r="B143" s="2" t="s">
        <v>248</v>
      </c>
      <c r="C143" s="42" t="s">
        <v>190</v>
      </c>
      <c r="D143" s="2"/>
      <c r="E143" s="2"/>
    </row>
    <row r="144" spans="1:6" ht="17.25">
      <c r="A144" s="228"/>
      <c r="B144" s="2" t="s">
        <v>249</v>
      </c>
      <c r="C144" s="42" t="s">
        <v>193</v>
      </c>
      <c r="D144" s="2"/>
      <c r="E144" s="2"/>
    </row>
    <row r="145" spans="1:5" ht="17.25">
      <c r="A145" s="228"/>
      <c r="B145" s="2" t="s">
        <v>250</v>
      </c>
      <c r="C145" s="42" t="s">
        <v>193</v>
      </c>
      <c r="D145" s="2"/>
      <c r="E145" s="2"/>
    </row>
    <row r="146" spans="1:5" ht="18">
      <c r="A146" s="228"/>
      <c r="B146" s="2" t="s">
        <v>251</v>
      </c>
      <c r="C146" s="40" t="s">
        <v>252</v>
      </c>
      <c r="D146" s="2"/>
      <c r="E146" s="2"/>
    </row>
    <row r="147" spans="1:5" ht="18">
      <c r="A147" s="228"/>
      <c r="B147" s="2" t="s">
        <v>253</v>
      </c>
      <c r="C147" s="40" t="s">
        <v>254</v>
      </c>
      <c r="D147" s="2"/>
      <c r="E147" s="2"/>
    </row>
    <row r="148" spans="1:5">
      <c r="A148" s="228"/>
      <c r="B148" s="2" t="s">
        <v>255</v>
      </c>
      <c r="C148" s="40" t="s">
        <v>156</v>
      </c>
      <c r="D148" s="2"/>
      <c r="E148" s="2"/>
    </row>
    <row r="149" spans="1:5">
      <c r="A149" s="228"/>
      <c r="B149" s="2" t="s">
        <v>196</v>
      </c>
      <c r="C149" s="40" t="s">
        <v>156</v>
      </c>
      <c r="D149" s="2"/>
      <c r="E149" s="2"/>
    </row>
    <row r="150" spans="1:5" ht="18">
      <c r="A150" s="228"/>
      <c r="B150" s="2" t="s">
        <v>264</v>
      </c>
      <c r="C150" s="40" t="s">
        <v>198</v>
      </c>
      <c r="D150" s="60"/>
      <c r="E150" s="2"/>
    </row>
    <row r="151" spans="1:5" ht="18">
      <c r="A151" s="228"/>
      <c r="B151" s="2" t="s">
        <v>197</v>
      </c>
      <c r="C151" s="40" t="s">
        <v>198</v>
      </c>
      <c r="D151" s="2"/>
      <c r="E151" s="2"/>
    </row>
    <row r="152" spans="1:5" ht="18">
      <c r="A152" s="228"/>
      <c r="B152" s="2" t="s">
        <v>275</v>
      </c>
      <c r="C152" s="40" t="s">
        <v>198</v>
      </c>
      <c r="D152" s="2"/>
      <c r="E152" s="2"/>
    </row>
    <row r="153" spans="1:5">
      <c r="A153" s="228"/>
      <c r="B153" s="2" t="s">
        <v>200</v>
      </c>
      <c r="C153" s="40" t="s">
        <v>198</v>
      </c>
      <c r="D153" s="2"/>
      <c r="E153" s="2"/>
    </row>
    <row r="154" spans="1:5" ht="18">
      <c r="A154" s="228"/>
      <c r="B154" s="2" t="s">
        <v>201</v>
      </c>
      <c r="C154" s="40" t="s">
        <v>198</v>
      </c>
      <c r="D154" s="2"/>
      <c r="E154" s="2"/>
    </row>
    <row r="155" spans="1:5" ht="18">
      <c r="A155" s="228"/>
      <c r="B155" s="2" t="s">
        <v>256</v>
      </c>
      <c r="C155" s="40" t="s">
        <v>198</v>
      </c>
      <c r="D155" s="2"/>
      <c r="E155" s="2"/>
    </row>
    <row r="156" spans="1:5" ht="18">
      <c r="A156" s="229"/>
      <c r="B156" s="6" t="s">
        <v>257</v>
      </c>
      <c r="C156" s="38" t="s">
        <v>198</v>
      </c>
      <c r="D156" s="6"/>
      <c r="E156" s="6"/>
    </row>
    <row r="157" spans="1:5">
      <c r="A157" s="227" t="s">
        <v>258</v>
      </c>
      <c r="B157" s="2" t="s">
        <v>169</v>
      </c>
      <c r="C157" s="40" t="s">
        <v>15</v>
      </c>
      <c r="D157" s="2"/>
      <c r="E157" s="2"/>
    </row>
    <row r="158" spans="1:5">
      <c r="A158" s="228"/>
      <c r="B158" s="2" t="s">
        <v>170</v>
      </c>
      <c r="C158" s="40" t="s">
        <v>15</v>
      </c>
      <c r="D158" s="2"/>
      <c r="E158" s="2"/>
    </row>
    <row r="159" spans="1:5">
      <c r="A159" s="228"/>
      <c r="B159" s="2" t="s">
        <v>171</v>
      </c>
      <c r="C159" s="40" t="s">
        <v>15</v>
      </c>
      <c r="D159" s="2"/>
      <c r="E159" s="2"/>
    </row>
    <row r="160" spans="1:5">
      <c r="A160" s="228"/>
      <c r="B160" s="2" t="s">
        <v>172</v>
      </c>
      <c r="C160" s="40" t="s">
        <v>15</v>
      </c>
      <c r="D160" s="2"/>
      <c r="E160" s="2"/>
    </row>
    <row r="161" spans="1:5">
      <c r="A161" s="228"/>
      <c r="B161" s="2" t="s">
        <v>173</v>
      </c>
      <c r="C161" s="40" t="s">
        <v>15</v>
      </c>
      <c r="D161" s="2"/>
      <c r="E161" s="2"/>
    </row>
    <row r="162" spans="1:5">
      <c r="A162" s="229"/>
      <c r="B162" s="6" t="s">
        <v>174</v>
      </c>
      <c r="C162" s="38" t="s">
        <v>15</v>
      </c>
      <c r="D162" s="6"/>
      <c r="E162" s="6"/>
    </row>
    <row r="163" spans="1:5">
      <c r="A163" s="234" t="s">
        <v>259</v>
      </c>
      <c r="B163" s="2" t="s">
        <v>171</v>
      </c>
      <c r="C163" s="40" t="s">
        <v>15</v>
      </c>
      <c r="D163" s="2"/>
      <c r="E163" s="2"/>
    </row>
    <row r="164" spans="1:5">
      <c r="A164" s="235"/>
      <c r="B164" s="2" t="s">
        <v>172</v>
      </c>
      <c r="C164" s="40" t="s">
        <v>15</v>
      </c>
      <c r="D164" s="2"/>
      <c r="E164" s="2"/>
    </row>
    <row r="165" spans="1:5">
      <c r="A165" s="235"/>
      <c r="B165" s="2" t="s">
        <v>173</v>
      </c>
      <c r="C165" s="40" t="s">
        <v>15</v>
      </c>
      <c r="D165" s="2"/>
      <c r="E165" s="2"/>
    </row>
    <row r="166" spans="1:5">
      <c r="A166" s="236"/>
      <c r="B166" s="6" t="s">
        <v>174</v>
      </c>
      <c r="C166" s="38" t="s">
        <v>15</v>
      </c>
      <c r="D166" s="6"/>
      <c r="E166" s="6"/>
    </row>
    <row r="167" spans="1:5">
      <c r="A167" s="227" t="s">
        <v>202</v>
      </c>
      <c r="B167" s="2" t="s">
        <v>260</v>
      </c>
      <c r="C167" s="61" t="s">
        <v>3</v>
      </c>
      <c r="D167" s="2"/>
      <c r="E167" s="2"/>
    </row>
    <row r="168" spans="1:5">
      <c r="A168" s="228"/>
      <c r="B168" s="2" t="s">
        <v>261</v>
      </c>
      <c r="C168" s="40" t="s">
        <v>262</v>
      </c>
      <c r="D168" s="2"/>
      <c r="E168" s="2"/>
    </row>
    <row r="169" spans="1:5">
      <c r="A169" s="228"/>
      <c r="B169" s="2"/>
      <c r="C169" s="40"/>
      <c r="D169" s="2"/>
      <c r="E169" s="2"/>
    </row>
    <row r="170" spans="1:5">
      <c r="A170" s="228"/>
      <c r="B170" s="2"/>
      <c r="C170" s="40"/>
      <c r="D170" s="2"/>
      <c r="E170" s="2"/>
    </row>
    <row r="171" spans="1:5">
      <c r="A171" s="229"/>
      <c r="B171" s="2"/>
      <c r="C171" s="40"/>
      <c r="D171" s="2"/>
      <c r="E171" s="2"/>
    </row>
  </sheetData>
  <mergeCells count="7">
    <mergeCell ref="A167:A171"/>
    <mergeCell ref="A81:A101"/>
    <mergeCell ref="A102:A110"/>
    <mergeCell ref="A111:A137"/>
    <mergeCell ref="A138:A156"/>
    <mergeCell ref="A157:A162"/>
    <mergeCell ref="A163:A166"/>
  </mergeCells>
  <pageMargins left="0.7" right="0.7" top="0.78740157499999996" bottom="0.78740157499999996" header="0.3" footer="0.3"/>
  <legacyDrawing r:id="rId1"/>
</worksheet>
</file>

<file path=xl/worksheets/sheet130.xml><?xml version="1.0" encoding="utf-8"?>
<worksheet xmlns="http://schemas.openxmlformats.org/spreadsheetml/2006/main" xmlns:r="http://schemas.openxmlformats.org/officeDocument/2006/relationships" xmlns:xdr="http://schemas.openxmlformats.org/drawingml/2006/spreadsheetDrawing" xmlns:x14="http://schemas.microsoft.com/office/spreadsheetml/2009/9/main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00000000-0001-0000-8100-000000000000}">
  <dimension ref="A1:F171"/>
  <sheetViews>
    <sheetView zoomScale="90" zoomScaleNormal="90" workbookViewId="0">
      <pane xSplit="3" topLeftCell="D1" activePane="topRight" state="frozen"/>
      <selection pane="topRight"/>
      <selection activeCell="F138" sqref="F138"/>
    </sheetView>
  </sheetViews>
  <sheetFormatPr defaultColWidth="11.42578125" defaultRowHeight="15"/>
  <cols>
    <col min="1" max="1" width="24" bestFit="1" customWidth="1"/>
    <col min="2" max="2" width="37.7109375" bestFit="1" customWidth="1"/>
    <col min="3" max="3" width="10.7109375" bestFit="1" customWidth="1"/>
  </cols>
  <sheetData>
    <row r="1" spans="1:4" ht="30">
      <c r="A1" s="5" t="s">
        <v>127</v>
      </c>
      <c r="B1" s="2">
        <f>Gesamtübersicht!EA2</f>
        <v>0</v>
      </c>
      <c r="C1" s="2"/>
      <c r="D1" s="2"/>
    </row>
    <row r="2" spans="1:4">
      <c r="A2" s="5" t="s">
        <v>128</v>
      </c>
      <c r="B2" s="2">
        <f>Gesamtübersicht!EA3</f>
        <v>0</v>
      </c>
      <c r="C2" s="2"/>
      <c r="D2" s="2"/>
    </row>
    <row r="3" spans="1:4">
      <c r="A3" s="5" t="s">
        <v>7</v>
      </c>
      <c r="B3" s="9">
        <f>Gesamtübersicht!EA6</f>
        <v>0</v>
      </c>
      <c r="C3" s="2"/>
      <c r="D3" s="2"/>
    </row>
    <row r="4" spans="1:4">
      <c r="A4" s="5" t="s">
        <v>11</v>
      </c>
      <c r="B4" s="57">
        <f>Gesamtübersicht!EA9</f>
        <v>0</v>
      </c>
      <c r="C4" s="2" t="str">
        <f>Gesamtübersicht!B9</f>
        <v>MJ/kg</v>
      </c>
      <c r="D4" s="2"/>
    </row>
    <row r="5" spans="1:4">
      <c r="A5" s="5" t="s">
        <v>13</v>
      </c>
      <c r="B5" s="57">
        <f>Gesamtübersicht!EA10</f>
        <v>0</v>
      </c>
      <c r="C5" s="2" t="str">
        <f>Gesamtübersicht!B10</f>
        <v>MJ/kg</v>
      </c>
      <c r="D5" s="2"/>
    </row>
    <row r="6" spans="1:4">
      <c r="A6" s="5" t="s">
        <v>129</v>
      </c>
      <c r="B6" s="114">
        <f>Gesamtübersicht!EA11</f>
        <v>0</v>
      </c>
      <c r="C6" s="2" t="str">
        <f>Gesamtübersicht!B11</f>
        <v>Ma.-%</v>
      </c>
      <c r="D6" s="2"/>
    </row>
    <row r="7" spans="1:4">
      <c r="A7" s="5" t="s">
        <v>130</v>
      </c>
      <c r="B7" s="114">
        <f>Gesamtübersicht!EA12</f>
        <v>0</v>
      </c>
      <c r="C7" s="2" t="str">
        <f>Gesamtübersicht!B12</f>
        <v>Ma.-%</v>
      </c>
      <c r="D7" s="2"/>
    </row>
    <row r="8" spans="1:4">
      <c r="A8" s="5" t="s">
        <v>17</v>
      </c>
      <c r="B8" s="32">
        <f>Gesamtübersicht!EA13</f>
        <v>0</v>
      </c>
      <c r="C8" s="2" t="str">
        <f>Gesamtübersicht!B13</f>
        <v>kg/m³</v>
      </c>
      <c r="D8" s="2"/>
    </row>
    <row r="9" spans="1:4">
      <c r="A9" s="1"/>
      <c r="B9" s="9"/>
      <c r="C9" s="2"/>
      <c r="D9" s="2"/>
    </row>
    <row r="10" spans="1:4">
      <c r="A10" s="2"/>
      <c r="B10" s="2"/>
      <c r="C10" s="2"/>
      <c r="D10" s="2"/>
    </row>
    <row r="11" spans="1:4">
      <c r="A11" s="2"/>
      <c r="B11" s="2"/>
      <c r="C11" s="2"/>
      <c r="D11" s="2"/>
    </row>
    <row r="12" spans="1:4">
      <c r="A12" s="2"/>
      <c r="B12" s="2"/>
      <c r="C12" s="2"/>
      <c r="D12" s="2"/>
    </row>
    <row r="13" spans="1:4">
      <c r="A13" s="2"/>
      <c r="B13" s="2"/>
      <c r="C13" s="2"/>
      <c r="D13" s="2"/>
    </row>
    <row r="14" spans="1:4">
      <c r="A14" s="2"/>
      <c r="B14" s="2"/>
      <c r="C14" s="2"/>
      <c r="D14" s="2"/>
    </row>
    <row r="15" spans="1:4">
      <c r="A15" s="2"/>
      <c r="B15" s="2"/>
      <c r="C15" s="2"/>
      <c r="D15" s="2"/>
    </row>
    <row r="16" spans="1:4">
      <c r="A16" s="2"/>
      <c r="B16" s="2"/>
      <c r="C16" s="2"/>
      <c r="D16" s="2"/>
    </row>
    <row r="17" spans="1:4">
      <c r="A17" s="2"/>
      <c r="B17" s="2"/>
      <c r="C17" s="2"/>
      <c r="D17" s="2"/>
    </row>
    <row r="18" spans="1:4">
      <c r="A18" s="2"/>
      <c r="B18" s="2"/>
      <c r="C18" s="2"/>
      <c r="D18" s="2"/>
    </row>
    <row r="19" spans="1:4">
      <c r="A19" s="2"/>
      <c r="B19" s="2"/>
      <c r="C19" s="2"/>
      <c r="D19" s="2"/>
    </row>
    <row r="20" spans="1:4">
      <c r="A20" s="2"/>
      <c r="B20" s="2"/>
      <c r="C20" s="2"/>
      <c r="D20" s="2"/>
    </row>
    <row r="21" spans="1:4">
      <c r="A21" s="2"/>
      <c r="B21" s="2"/>
      <c r="C21" s="2"/>
      <c r="D21" s="2"/>
    </row>
    <row r="22" spans="1:4">
      <c r="A22" s="2"/>
      <c r="B22" s="2"/>
      <c r="C22" s="2"/>
      <c r="D22" s="2"/>
    </row>
    <row r="23" spans="1:4">
      <c r="A23" s="2"/>
      <c r="B23" s="2"/>
      <c r="C23" s="2"/>
      <c r="D23" s="2"/>
    </row>
    <row r="24" spans="1:4">
      <c r="A24" s="2"/>
      <c r="B24" s="2"/>
      <c r="C24" s="2"/>
      <c r="D24" s="2"/>
    </row>
    <row r="25" spans="1:4">
      <c r="A25" s="2"/>
      <c r="B25" s="2"/>
      <c r="C25" s="2"/>
      <c r="D25" s="2"/>
    </row>
    <row r="26" spans="1:4">
      <c r="A26" s="2"/>
      <c r="B26" s="2"/>
      <c r="C26" s="2"/>
      <c r="D26" s="2"/>
    </row>
    <row r="27" spans="1:4">
      <c r="A27" s="2"/>
      <c r="B27" s="2"/>
      <c r="C27" s="2"/>
      <c r="D27" s="2"/>
    </row>
    <row r="28" spans="1:4">
      <c r="A28" s="2"/>
      <c r="B28" s="2"/>
      <c r="C28" s="2"/>
      <c r="D28" s="2"/>
    </row>
    <row r="29" spans="1:4">
      <c r="A29" s="2"/>
      <c r="B29" s="2"/>
      <c r="C29" s="2"/>
      <c r="D29" s="2"/>
    </row>
    <row r="30" spans="1:4">
      <c r="A30" s="2"/>
      <c r="B30" s="2"/>
      <c r="C30" s="2"/>
      <c r="D30" s="80"/>
    </row>
    <row r="31" spans="1:4">
      <c r="A31" s="2"/>
      <c r="B31" s="2"/>
      <c r="C31" s="2"/>
      <c r="D31" s="80"/>
    </row>
    <row r="32" spans="1:4">
      <c r="A32" s="2"/>
      <c r="B32" s="2"/>
      <c r="C32" s="2"/>
      <c r="D32" s="2"/>
    </row>
    <row r="33" spans="1:4">
      <c r="A33" s="2"/>
      <c r="B33" s="2"/>
      <c r="C33" s="2"/>
      <c r="D33" s="2"/>
    </row>
    <row r="34" spans="1:4">
      <c r="A34" s="2"/>
      <c r="B34" s="2"/>
      <c r="C34" s="2"/>
      <c r="D34" s="2"/>
    </row>
    <row r="35" spans="1:4">
      <c r="A35" s="2"/>
      <c r="B35" s="2"/>
      <c r="C35" s="2"/>
      <c r="D35" s="2"/>
    </row>
    <row r="36" spans="1:4">
      <c r="A36" s="2"/>
      <c r="B36" s="2"/>
      <c r="C36" s="2"/>
      <c r="D36" s="2"/>
    </row>
    <row r="37" spans="1:4">
      <c r="A37" s="2"/>
      <c r="B37" s="2"/>
      <c r="C37" s="2"/>
      <c r="D37" s="2"/>
    </row>
    <row r="38" spans="1:4">
      <c r="A38" s="2"/>
      <c r="B38" s="2"/>
      <c r="C38" s="2"/>
      <c r="D38" s="2"/>
    </row>
    <row r="39" spans="1:4">
      <c r="A39" s="2"/>
      <c r="B39" s="2"/>
      <c r="C39" s="2"/>
      <c r="D39" s="2"/>
    </row>
    <row r="40" spans="1:4">
      <c r="A40" s="2"/>
      <c r="B40" s="2"/>
      <c r="C40" s="2"/>
      <c r="D40" s="2"/>
    </row>
    <row r="41" spans="1:4">
      <c r="A41" s="2"/>
      <c r="B41" s="2"/>
      <c r="C41" s="2"/>
      <c r="D41" s="2"/>
    </row>
    <row r="42" spans="1:4">
      <c r="A42" s="2"/>
      <c r="B42" s="2"/>
      <c r="C42" s="2"/>
      <c r="D42" s="2"/>
    </row>
    <row r="43" spans="1:4">
      <c r="A43" s="2"/>
      <c r="B43" s="2"/>
      <c r="C43" s="2"/>
      <c r="D43" s="2"/>
    </row>
    <row r="44" spans="1:4">
      <c r="A44" s="2"/>
      <c r="B44" s="2"/>
      <c r="C44" s="2"/>
      <c r="D44" s="2"/>
    </row>
    <row r="45" spans="1:4">
      <c r="A45" s="2"/>
      <c r="B45" s="2"/>
      <c r="C45" s="2"/>
      <c r="D45" s="2"/>
    </row>
    <row r="46" spans="1:4">
      <c r="A46" s="2"/>
      <c r="B46" s="2"/>
      <c r="C46" s="2"/>
      <c r="D46" s="2"/>
    </row>
    <row r="47" spans="1:4">
      <c r="A47" s="2"/>
      <c r="B47" s="2"/>
      <c r="C47" s="2"/>
      <c r="D47" s="2"/>
    </row>
    <row r="48" spans="1:4">
      <c r="A48" s="2"/>
      <c r="B48" s="2"/>
      <c r="C48" s="2"/>
      <c r="D48" s="2"/>
    </row>
    <row r="49" spans="1:4">
      <c r="A49" s="2"/>
      <c r="B49" s="2"/>
      <c r="C49" s="2"/>
      <c r="D49" s="2"/>
    </row>
    <row r="50" spans="1:4">
      <c r="A50" s="2"/>
      <c r="B50" s="2"/>
      <c r="C50" s="2"/>
      <c r="D50" s="2"/>
    </row>
    <row r="51" spans="1:4">
      <c r="A51" s="2"/>
      <c r="B51" s="2"/>
      <c r="C51" s="2"/>
      <c r="D51" s="2"/>
    </row>
    <row r="52" spans="1:4">
      <c r="A52" s="2"/>
      <c r="B52" s="2"/>
      <c r="C52" s="2"/>
      <c r="D52" s="2"/>
    </row>
    <row r="53" spans="1:4">
      <c r="A53" s="2"/>
      <c r="B53" s="2"/>
      <c r="C53" s="2"/>
      <c r="D53" s="2"/>
    </row>
    <row r="54" spans="1:4">
      <c r="A54" s="2"/>
      <c r="B54" s="2"/>
      <c r="C54" s="2"/>
      <c r="D54" s="2"/>
    </row>
    <row r="55" spans="1:4">
      <c r="A55" s="2"/>
      <c r="B55" s="2"/>
      <c r="C55" s="2"/>
      <c r="D55" s="2"/>
    </row>
    <row r="56" spans="1:4">
      <c r="A56" s="2"/>
      <c r="B56" s="2"/>
      <c r="C56" s="2"/>
      <c r="D56" s="2"/>
    </row>
    <row r="57" spans="1:4">
      <c r="A57" s="2"/>
      <c r="B57" s="2"/>
      <c r="C57" s="2"/>
      <c r="D57" s="2"/>
    </row>
    <row r="58" spans="1:4">
      <c r="A58" s="2"/>
      <c r="B58" s="2"/>
      <c r="C58" s="2"/>
      <c r="D58" s="2"/>
    </row>
    <row r="59" spans="1:4">
      <c r="A59" s="2"/>
      <c r="B59" s="2"/>
      <c r="C59" s="2"/>
      <c r="D59" s="2"/>
    </row>
    <row r="60" spans="1:4">
      <c r="A60" s="2"/>
      <c r="B60" s="2"/>
      <c r="C60" s="2"/>
      <c r="D60" s="2"/>
    </row>
    <row r="61" spans="1:4">
      <c r="A61" s="2"/>
      <c r="B61" s="2"/>
      <c r="C61" s="2"/>
      <c r="D61" s="2"/>
    </row>
    <row r="62" spans="1:4">
      <c r="A62" s="2"/>
      <c r="B62" s="2"/>
      <c r="C62" s="2"/>
      <c r="D62" s="2"/>
    </row>
    <row r="63" spans="1:4">
      <c r="A63" s="2"/>
      <c r="B63" s="2"/>
      <c r="C63" s="2"/>
      <c r="D63" s="2"/>
    </row>
    <row r="64" spans="1:4">
      <c r="A64" s="2"/>
      <c r="B64" s="2"/>
      <c r="C64" s="2"/>
      <c r="D64" s="2"/>
    </row>
    <row r="65" spans="1:5">
      <c r="A65" s="2"/>
      <c r="B65" s="2"/>
      <c r="C65" s="2"/>
      <c r="D65" s="2"/>
    </row>
    <row r="66" spans="1:5">
      <c r="A66" s="2"/>
      <c r="B66" s="2"/>
      <c r="C66" s="2"/>
      <c r="D66" s="2"/>
    </row>
    <row r="67" spans="1:5">
      <c r="A67" s="2"/>
      <c r="B67" s="2"/>
      <c r="C67" s="2"/>
      <c r="D67" s="2"/>
    </row>
    <row r="68" spans="1:5">
      <c r="A68" s="2"/>
      <c r="B68" s="2"/>
      <c r="C68" s="2"/>
      <c r="D68" s="2"/>
    </row>
    <row r="69" spans="1:5">
      <c r="A69" s="2"/>
      <c r="B69" s="2"/>
      <c r="C69" s="2"/>
      <c r="D69" s="2"/>
    </row>
    <row r="70" spans="1:5">
      <c r="A70" s="2"/>
      <c r="B70" s="2"/>
      <c r="C70" s="2"/>
      <c r="D70" s="2"/>
    </row>
    <row r="71" spans="1:5">
      <c r="A71" s="45"/>
    </row>
    <row r="72" spans="1:5">
      <c r="A72" s="45"/>
    </row>
    <row r="73" spans="1:5">
      <c r="A73" s="45"/>
    </row>
    <row r="74" spans="1:5">
      <c r="A74" s="45"/>
    </row>
    <row r="75" spans="1:5">
      <c r="A75" s="45"/>
      <c r="B75" s="54"/>
      <c r="C75" s="138"/>
      <c r="D75" s="67"/>
    </row>
    <row r="76" spans="1:5">
      <c r="A76" s="45"/>
    </row>
    <row r="77" spans="1:5">
      <c r="A77" s="45"/>
    </row>
    <row r="78" spans="1:5">
      <c r="A78" s="45"/>
    </row>
    <row r="79" spans="1:5">
      <c r="A79" s="45"/>
      <c r="D79" s="155"/>
    </row>
    <row r="80" spans="1:5">
      <c r="A80" s="45" t="s">
        <v>148</v>
      </c>
      <c r="B80" s="46"/>
      <c r="C80" s="47" t="s">
        <v>0</v>
      </c>
      <c r="D80" s="139"/>
      <c r="E80" s="48"/>
    </row>
    <row r="81" spans="1:5">
      <c r="A81" s="227" t="s">
        <v>149</v>
      </c>
      <c r="B81" s="54" t="s">
        <v>150</v>
      </c>
      <c r="C81" s="55" t="s">
        <v>134</v>
      </c>
      <c r="E81" s="2"/>
    </row>
    <row r="82" spans="1:5">
      <c r="A82" s="228"/>
      <c r="B82" s="54" t="s">
        <v>151</v>
      </c>
      <c r="C82" s="69" t="s">
        <v>134</v>
      </c>
      <c r="D82" s="143"/>
      <c r="E82" s="34"/>
    </row>
    <row r="83" spans="1:5">
      <c r="A83" s="228"/>
      <c r="B83" s="2" t="s">
        <v>152</v>
      </c>
      <c r="C83" s="40" t="s">
        <v>153</v>
      </c>
      <c r="D83" s="149"/>
      <c r="E83" s="72"/>
    </row>
    <row r="84" spans="1:5">
      <c r="A84" s="228"/>
      <c r="B84" s="2" t="s">
        <v>230</v>
      </c>
      <c r="C84" s="40" t="s">
        <v>153</v>
      </c>
      <c r="D84" s="149"/>
      <c r="E84" s="72"/>
    </row>
    <row r="85" spans="1:5">
      <c r="A85" s="228"/>
      <c r="B85" s="2" t="s">
        <v>231</v>
      </c>
      <c r="C85" s="40" t="s">
        <v>153</v>
      </c>
      <c r="D85" s="150"/>
    </row>
    <row r="86" spans="1:5">
      <c r="A86" s="228"/>
      <c r="B86" s="2" t="s">
        <v>232</v>
      </c>
      <c r="C86" s="40" t="s">
        <v>153</v>
      </c>
      <c r="D86" s="150"/>
    </row>
    <row r="87" spans="1:5">
      <c r="A87" s="228"/>
      <c r="B87" s="2" t="s">
        <v>155</v>
      </c>
      <c r="C87" s="40" t="s">
        <v>156</v>
      </c>
    </row>
    <row r="88" spans="1:5" ht="18">
      <c r="A88" s="228"/>
      <c r="B88" s="2" t="s">
        <v>223</v>
      </c>
      <c r="C88" s="40" t="s">
        <v>224</v>
      </c>
    </row>
    <row r="89" spans="1:5">
      <c r="A89" s="228"/>
      <c r="B89" s="2" t="s">
        <v>233</v>
      </c>
      <c r="C89" s="61" t="s">
        <v>3</v>
      </c>
      <c r="D89" s="150"/>
      <c r="E89" s="4"/>
    </row>
    <row r="90" spans="1:5">
      <c r="A90" s="228"/>
      <c r="B90" s="2" t="s">
        <v>234</v>
      </c>
      <c r="C90" s="40" t="s">
        <v>134</v>
      </c>
      <c r="D90" s="150"/>
    </row>
    <row r="91" spans="1:5">
      <c r="A91" s="228"/>
      <c r="B91" s="2" t="s">
        <v>235</v>
      </c>
      <c r="C91" s="40" t="s">
        <v>134</v>
      </c>
      <c r="D91" s="150"/>
    </row>
    <row r="92" spans="1:5">
      <c r="A92" s="228"/>
      <c r="B92" s="2" t="s">
        <v>236</v>
      </c>
      <c r="C92" s="40" t="s">
        <v>15</v>
      </c>
      <c r="D92" s="150"/>
    </row>
    <row r="93" spans="1:5">
      <c r="A93" s="228"/>
      <c r="B93" s="2" t="s">
        <v>237</v>
      </c>
      <c r="C93" s="40" t="s">
        <v>134</v>
      </c>
      <c r="D93" s="150"/>
    </row>
    <row r="94" spans="1:5">
      <c r="A94" s="228"/>
      <c r="B94" s="2" t="s">
        <v>238</v>
      </c>
      <c r="C94" s="40" t="s">
        <v>134</v>
      </c>
      <c r="D94" s="150"/>
    </row>
    <row r="95" spans="1:5">
      <c r="A95" s="228"/>
      <c r="B95" s="2" t="s">
        <v>276</v>
      </c>
      <c r="C95" s="40" t="s">
        <v>15</v>
      </c>
      <c r="D95" s="150"/>
    </row>
    <row r="96" spans="1:5">
      <c r="A96" s="228"/>
      <c r="B96" s="2" t="s">
        <v>159</v>
      </c>
      <c r="C96" s="40" t="s">
        <v>15</v>
      </c>
      <c r="D96" s="120"/>
      <c r="E96" s="56"/>
    </row>
    <row r="97" spans="1:5">
      <c r="A97" s="228"/>
      <c r="B97" s="2" t="s">
        <v>160</v>
      </c>
      <c r="C97" s="40" t="s">
        <v>15</v>
      </c>
      <c r="D97" s="120"/>
      <c r="E97" s="56"/>
    </row>
    <row r="98" spans="1:5">
      <c r="A98" s="228"/>
      <c r="B98" s="2" t="s">
        <v>161</v>
      </c>
      <c r="C98" s="40" t="s">
        <v>15</v>
      </c>
      <c r="D98" s="120"/>
      <c r="E98" s="56"/>
    </row>
    <row r="99" spans="1:5">
      <c r="A99" s="228"/>
      <c r="B99" s="2" t="s">
        <v>162</v>
      </c>
      <c r="C99" s="40" t="s">
        <v>163</v>
      </c>
      <c r="D99" s="120"/>
      <c r="E99" s="56"/>
    </row>
    <row r="100" spans="1:5">
      <c r="A100" s="228"/>
      <c r="B100" s="2" t="s">
        <v>164</v>
      </c>
      <c r="C100" s="40" t="s">
        <v>163</v>
      </c>
      <c r="D100" s="120"/>
      <c r="E100" s="56"/>
    </row>
    <row r="101" spans="1:5">
      <c r="A101" s="229"/>
      <c r="B101" s="6" t="s">
        <v>165</v>
      </c>
      <c r="C101" s="40" t="s">
        <v>15</v>
      </c>
      <c r="D101" s="43">
        <f>1-(D96+D97+D98+D100)</f>
        <v>1</v>
      </c>
      <c r="E101" s="43">
        <f t="shared" ref="E101" si="0">1-(E96+E97+E98+E100)</f>
        <v>1</v>
      </c>
    </row>
    <row r="102" spans="1:5">
      <c r="A102" s="227" t="s">
        <v>166</v>
      </c>
      <c r="B102" s="41" t="s">
        <v>167</v>
      </c>
      <c r="C102" s="39" t="s">
        <v>12</v>
      </c>
      <c r="D102" s="2"/>
      <c r="E102" s="2"/>
    </row>
    <row r="103" spans="1:5">
      <c r="A103" s="228"/>
      <c r="B103" s="2" t="s">
        <v>168</v>
      </c>
      <c r="C103" s="40" t="s">
        <v>12</v>
      </c>
      <c r="D103" s="159" t="str">
        <f>IF(D109&gt;0.0001,IF(D105&gt;0.0001,D102-2.442*((1-D105)+9*D109),"-"),"-")</f>
        <v>-</v>
      </c>
      <c r="E103" s="159" t="str">
        <f>IF(E109&gt;0.0001,IF(E105&gt;0.0001,E102-2.442*((1-E105)+9*E109),"-"),"-")</f>
        <v>-</v>
      </c>
    </row>
    <row r="104" spans="1:5">
      <c r="A104" s="228"/>
      <c r="B104" s="2" t="s">
        <v>169</v>
      </c>
      <c r="C104" s="40" t="s">
        <v>15</v>
      </c>
      <c r="D104" s="160"/>
    </row>
    <row r="105" spans="1:5">
      <c r="A105" s="228"/>
      <c r="B105" s="2" t="s">
        <v>226</v>
      </c>
      <c r="C105" s="40" t="s">
        <v>15</v>
      </c>
      <c r="D105" s="160"/>
    </row>
    <row r="106" spans="1:5">
      <c r="A106" s="228"/>
      <c r="B106" s="2" t="s">
        <v>288</v>
      </c>
      <c r="C106" s="61" t="s">
        <v>3</v>
      </c>
      <c r="D106" s="163"/>
      <c r="E106" s="163"/>
    </row>
    <row r="107" spans="1:5">
      <c r="A107" s="228"/>
      <c r="B107" s="2" t="s">
        <v>171</v>
      </c>
      <c r="C107" s="40" t="s">
        <v>15</v>
      </c>
    </row>
    <row r="108" spans="1:5">
      <c r="A108" s="228"/>
      <c r="B108" s="2" t="s">
        <v>172</v>
      </c>
      <c r="C108" s="40" t="s">
        <v>15</v>
      </c>
    </row>
    <row r="109" spans="1:5">
      <c r="A109" s="228"/>
      <c r="B109" s="2" t="s">
        <v>173</v>
      </c>
      <c r="C109" s="40" t="s">
        <v>15</v>
      </c>
    </row>
    <row r="110" spans="1:5">
      <c r="A110" s="229"/>
      <c r="B110" s="6" t="s">
        <v>174</v>
      </c>
      <c r="C110" s="40" t="s">
        <v>15</v>
      </c>
      <c r="D110" s="6"/>
      <c r="E110" s="6"/>
    </row>
    <row r="111" spans="1:5">
      <c r="A111" s="227" t="s">
        <v>113</v>
      </c>
      <c r="B111" s="41" t="s">
        <v>167</v>
      </c>
      <c r="C111" s="39" t="s">
        <v>12</v>
      </c>
      <c r="D111" s="41"/>
      <c r="E111" s="41"/>
    </row>
    <row r="112" spans="1:5">
      <c r="A112" s="228"/>
      <c r="B112" s="2" t="s">
        <v>168</v>
      </c>
      <c r="C112" s="40" t="s">
        <v>12</v>
      </c>
      <c r="D112" s="159" t="str">
        <f>IF(D120&gt;0.0001,IF(D115&gt;0.0001,D111-2.442*(D115+9*D120),"-"),"-")</f>
        <v>-</v>
      </c>
      <c r="E112" s="159" t="str">
        <f>IF(E120&gt;0.0001,IF(E115&gt;0.0001,E111-2.442*(E115+9*E120),"-"),"-")</f>
        <v>-</v>
      </c>
    </row>
    <row r="113" spans="1:5">
      <c r="A113" s="228"/>
      <c r="B113" s="2" t="s">
        <v>175</v>
      </c>
      <c r="C113" s="40" t="s">
        <v>15</v>
      </c>
    </row>
    <row r="114" spans="1:5">
      <c r="A114" s="228"/>
      <c r="B114" s="2" t="s">
        <v>176</v>
      </c>
      <c r="C114" s="40" t="s">
        <v>177</v>
      </c>
      <c r="D114" s="1"/>
      <c r="E114" s="1"/>
    </row>
    <row r="115" spans="1:5">
      <c r="A115" s="228"/>
      <c r="B115" s="2" t="s">
        <v>170</v>
      </c>
      <c r="C115" s="40" t="s">
        <v>15</v>
      </c>
      <c r="D115" s="17"/>
      <c r="E115" s="17"/>
    </row>
    <row r="116" spans="1:5">
      <c r="A116" s="228"/>
      <c r="B116" s="2" t="s">
        <v>227</v>
      </c>
      <c r="C116" s="61" t="s">
        <v>3</v>
      </c>
      <c r="D116" s="2"/>
      <c r="E116" s="2"/>
    </row>
    <row r="117" spans="1:5">
      <c r="A117" s="228"/>
      <c r="B117" s="2" t="s">
        <v>288</v>
      </c>
      <c r="C117" s="61" t="s">
        <v>3</v>
      </c>
      <c r="D117" s="163"/>
      <c r="E117" s="163"/>
    </row>
    <row r="118" spans="1:5">
      <c r="A118" s="228"/>
      <c r="B118" s="2" t="s">
        <v>171</v>
      </c>
      <c r="C118" s="40" t="s">
        <v>15</v>
      </c>
      <c r="D118" s="2"/>
      <c r="E118" s="2"/>
    </row>
    <row r="119" spans="1:5">
      <c r="A119" s="228"/>
      <c r="B119" s="2" t="s">
        <v>172</v>
      </c>
      <c r="C119" s="40" t="s">
        <v>15</v>
      </c>
      <c r="D119" s="2"/>
      <c r="E119" s="2"/>
    </row>
    <row r="120" spans="1:5">
      <c r="A120" s="228"/>
      <c r="B120" s="2" t="s">
        <v>173</v>
      </c>
      <c r="C120" s="40" t="s">
        <v>15</v>
      </c>
      <c r="D120" s="2"/>
      <c r="E120" s="2"/>
    </row>
    <row r="121" spans="1:5">
      <c r="A121" s="228"/>
      <c r="B121" s="2" t="s">
        <v>174</v>
      </c>
      <c r="C121" s="40" t="s">
        <v>15</v>
      </c>
      <c r="D121" s="2"/>
      <c r="E121" s="2"/>
    </row>
    <row r="122" spans="1:5">
      <c r="A122" s="228"/>
      <c r="B122" s="2" t="s">
        <v>178</v>
      </c>
      <c r="C122" s="59" t="s">
        <v>3</v>
      </c>
      <c r="D122" s="2"/>
      <c r="E122" s="2"/>
    </row>
    <row r="123" spans="1:5">
      <c r="A123" s="228"/>
      <c r="B123" s="2" t="s">
        <v>179</v>
      </c>
      <c r="C123" s="40" t="s">
        <v>15</v>
      </c>
      <c r="D123" s="2"/>
      <c r="E123" s="2"/>
    </row>
    <row r="124" spans="1:5">
      <c r="A124" s="228"/>
      <c r="B124" s="1" t="s">
        <v>180</v>
      </c>
      <c r="C124" s="59" t="s">
        <v>3</v>
      </c>
      <c r="D124" s="2"/>
      <c r="E124" s="2"/>
    </row>
    <row r="125" spans="1:5">
      <c r="A125" s="228"/>
      <c r="B125" s="2" t="s">
        <v>181</v>
      </c>
      <c r="C125" s="40" t="s">
        <v>240</v>
      </c>
      <c r="D125" s="2"/>
      <c r="E125" s="2"/>
    </row>
    <row r="126" spans="1:5">
      <c r="A126" s="228"/>
      <c r="B126" s="2" t="s">
        <v>182</v>
      </c>
      <c r="C126" s="40"/>
      <c r="D126" s="2"/>
      <c r="E126" s="2"/>
    </row>
    <row r="127" spans="1:5">
      <c r="A127" s="228"/>
      <c r="B127" s="2" t="s">
        <v>183</v>
      </c>
      <c r="C127" s="40"/>
      <c r="D127" s="2"/>
      <c r="E127" s="2"/>
    </row>
    <row r="128" spans="1:5">
      <c r="A128" s="228"/>
      <c r="B128" s="2" t="s">
        <v>184</v>
      </c>
      <c r="C128" s="40"/>
      <c r="D128" s="2"/>
      <c r="E128" s="2"/>
    </row>
    <row r="129" spans="1:6">
      <c r="A129" s="228"/>
      <c r="B129" s="2" t="s">
        <v>185</v>
      </c>
      <c r="C129" s="40"/>
      <c r="D129" s="2"/>
      <c r="E129" s="2"/>
    </row>
    <row r="130" spans="1:6">
      <c r="A130" s="228"/>
      <c r="B130" s="2" t="s">
        <v>243</v>
      </c>
      <c r="C130" s="59" t="s">
        <v>153</v>
      </c>
      <c r="D130" s="2"/>
      <c r="E130" s="2"/>
    </row>
    <row r="131" spans="1:6">
      <c r="A131" s="228"/>
      <c r="B131" s="2" t="s">
        <v>244</v>
      </c>
      <c r="C131" s="59" t="s">
        <v>153</v>
      </c>
      <c r="D131" s="2"/>
      <c r="E131" s="2"/>
    </row>
    <row r="132" spans="1:6">
      <c r="A132" s="228"/>
      <c r="B132" s="2" t="s">
        <v>245</v>
      </c>
      <c r="C132" s="59" t="s">
        <v>153</v>
      </c>
      <c r="D132" s="2"/>
      <c r="E132" s="2"/>
    </row>
    <row r="133" spans="1:6">
      <c r="A133" s="228"/>
      <c r="B133" s="2" t="s">
        <v>186</v>
      </c>
      <c r="C133" s="40"/>
      <c r="D133" s="2"/>
      <c r="E133" s="2"/>
    </row>
    <row r="134" spans="1:6">
      <c r="A134" s="228"/>
      <c r="B134" s="2" t="s">
        <v>281</v>
      </c>
      <c r="C134" s="40" t="s">
        <v>282</v>
      </c>
      <c r="D134" s="64"/>
      <c r="E134" s="32"/>
    </row>
    <row r="135" spans="1:6">
      <c r="A135" s="228"/>
      <c r="B135" s="2" t="s">
        <v>283</v>
      </c>
      <c r="C135" s="40" t="s">
        <v>284</v>
      </c>
      <c r="D135" s="79"/>
      <c r="E135" s="32"/>
    </row>
    <row r="136" spans="1:6">
      <c r="A136" s="228"/>
      <c r="B136" s="2" t="s">
        <v>285</v>
      </c>
      <c r="C136" s="40" t="s">
        <v>284</v>
      </c>
      <c r="D136" s="79"/>
      <c r="E136" s="32"/>
      <c r="F136">
        <v>1</v>
      </c>
    </row>
    <row r="137" spans="1:6">
      <c r="A137" s="229"/>
      <c r="B137" s="2" t="s">
        <v>286</v>
      </c>
      <c r="C137" s="40" t="s">
        <v>287</v>
      </c>
      <c r="D137" s="156" t="e">
        <f>((D135/(D136*2))*D134)/(D81/1000)</f>
        <v>#DIV/0!</v>
      </c>
      <c r="E137" s="156" t="e">
        <f>((E135/(E136*2))*E134)/(E81/1000)</f>
        <v>#DIV/0!</v>
      </c>
    </row>
    <row r="138" spans="1:6">
      <c r="A138" s="227" t="s">
        <v>187</v>
      </c>
      <c r="B138" s="70" t="s">
        <v>188</v>
      </c>
      <c r="C138" s="39" t="s">
        <v>12</v>
      </c>
      <c r="D138" s="41"/>
      <c r="E138" s="41"/>
    </row>
    <row r="139" spans="1:6" ht="17.25">
      <c r="A139" s="228"/>
      <c r="B139" s="2" t="s">
        <v>189</v>
      </c>
      <c r="C139" s="42" t="s">
        <v>190</v>
      </c>
      <c r="D139" s="2"/>
      <c r="E139" s="2"/>
    </row>
    <row r="140" spans="1:6">
      <c r="A140" s="228"/>
      <c r="B140" s="2" t="s">
        <v>191</v>
      </c>
      <c r="C140" s="40" t="s">
        <v>12</v>
      </c>
      <c r="D140" s="2"/>
      <c r="E140" s="2"/>
    </row>
    <row r="141" spans="1:6" ht="17.25">
      <c r="A141" s="228"/>
      <c r="B141" s="2" t="s">
        <v>167</v>
      </c>
      <c r="C141" s="42" t="s">
        <v>190</v>
      </c>
      <c r="D141" s="2"/>
      <c r="E141" s="2"/>
    </row>
    <row r="142" spans="1:6" ht="18">
      <c r="A142" s="228"/>
      <c r="B142" s="2" t="s">
        <v>247</v>
      </c>
      <c r="C142" s="42" t="s">
        <v>190</v>
      </c>
      <c r="D142" s="2"/>
      <c r="E142" s="2"/>
    </row>
    <row r="143" spans="1:6" ht="18">
      <c r="A143" s="228"/>
      <c r="B143" s="2" t="s">
        <v>248</v>
      </c>
      <c r="C143" s="42" t="s">
        <v>190</v>
      </c>
      <c r="D143" s="2"/>
      <c r="E143" s="2"/>
    </row>
    <row r="144" spans="1:6" ht="17.25">
      <c r="A144" s="228"/>
      <c r="B144" s="2" t="s">
        <v>249</v>
      </c>
      <c r="C144" s="42" t="s">
        <v>193</v>
      </c>
      <c r="D144" s="2"/>
      <c r="E144" s="2"/>
    </row>
    <row r="145" spans="1:5" ht="17.25">
      <c r="A145" s="228"/>
      <c r="B145" s="2" t="s">
        <v>250</v>
      </c>
      <c r="C145" s="42" t="s">
        <v>193</v>
      </c>
      <c r="D145" s="2"/>
      <c r="E145" s="2"/>
    </row>
    <row r="146" spans="1:5" ht="18">
      <c r="A146" s="228"/>
      <c r="B146" s="2" t="s">
        <v>251</v>
      </c>
      <c r="C146" s="40" t="s">
        <v>252</v>
      </c>
      <c r="D146" s="2"/>
      <c r="E146" s="2"/>
    </row>
    <row r="147" spans="1:5" ht="18">
      <c r="A147" s="228"/>
      <c r="B147" s="2" t="s">
        <v>253</v>
      </c>
      <c r="C147" s="40" t="s">
        <v>254</v>
      </c>
      <c r="D147" s="2"/>
      <c r="E147" s="2"/>
    </row>
    <row r="148" spans="1:5">
      <c r="A148" s="228"/>
      <c r="B148" s="2" t="s">
        <v>255</v>
      </c>
      <c r="C148" s="40" t="s">
        <v>156</v>
      </c>
      <c r="D148" s="2"/>
      <c r="E148" s="2"/>
    </row>
    <row r="149" spans="1:5">
      <c r="A149" s="228"/>
      <c r="B149" s="2" t="s">
        <v>196</v>
      </c>
      <c r="C149" s="40" t="s">
        <v>156</v>
      </c>
      <c r="D149" s="2"/>
      <c r="E149" s="2"/>
    </row>
    <row r="150" spans="1:5" ht="18">
      <c r="A150" s="228"/>
      <c r="B150" s="2" t="s">
        <v>264</v>
      </c>
      <c r="C150" s="40" t="s">
        <v>198</v>
      </c>
      <c r="D150" s="60"/>
      <c r="E150" s="2"/>
    </row>
    <row r="151" spans="1:5" ht="18">
      <c r="A151" s="228"/>
      <c r="B151" s="2" t="s">
        <v>197</v>
      </c>
      <c r="C151" s="40" t="s">
        <v>198</v>
      </c>
      <c r="D151" s="2"/>
      <c r="E151" s="2"/>
    </row>
    <row r="152" spans="1:5" ht="18">
      <c r="A152" s="228"/>
      <c r="B152" s="2" t="s">
        <v>275</v>
      </c>
      <c r="C152" s="40" t="s">
        <v>198</v>
      </c>
      <c r="D152" s="2"/>
      <c r="E152" s="2"/>
    </row>
    <row r="153" spans="1:5">
      <c r="A153" s="228"/>
      <c r="B153" s="2" t="s">
        <v>200</v>
      </c>
      <c r="C153" s="40" t="s">
        <v>198</v>
      </c>
      <c r="D153" s="2"/>
      <c r="E153" s="2"/>
    </row>
    <row r="154" spans="1:5" ht="18">
      <c r="A154" s="228"/>
      <c r="B154" s="2" t="s">
        <v>201</v>
      </c>
      <c r="C154" s="40" t="s">
        <v>198</v>
      </c>
      <c r="D154" s="2"/>
      <c r="E154" s="2"/>
    </row>
    <row r="155" spans="1:5" ht="18">
      <c r="A155" s="228"/>
      <c r="B155" s="2" t="s">
        <v>256</v>
      </c>
      <c r="C155" s="40" t="s">
        <v>198</v>
      </c>
      <c r="D155" s="2"/>
      <c r="E155" s="2"/>
    </row>
    <row r="156" spans="1:5" ht="18">
      <c r="A156" s="229"/>
      <c r="B156" s="6" t="s">
        <v>257</v>
      </c>
      <c r="C156" s="38" t="s">
        <v>198</v>
      </c>
      <c r="D156" s="6"/>
      <c r="E156" s="6"/>
    </row>
    <row r="157" spans="1:5">
      <c r="A157" s="227" t="s">
        <v>258</v>
      </c>
      <c r="B157" s="2" t="s">
        <v>169</v>
      </c>
      <c r="C157" s="40" t="s">
        <v>15</v>
      </c>
      <c r="D157" s="2"/>
      <c r="E157" s="2"/>
    </row>
    <row r="158" spans="1:5">
      <c r="A158" s="228"/>
      <c r="B158" s="2" t="s">
        <v>170</v>
      </c>
      <c r="C158" s="40" t="s">
        <v>15</v>
      </c>
      <c r="D158" s="2"/>
      <c r="E158" s="2"/>
    </row>
    <row r="159" spans="1:5">
      <c r="A159" s="228"/>
      <c r="B159" s="2" t="s">
        <v>171</v>
      </c>
      <c r="C159" s="40" t="s">
        <v>15</v>
      </c>
      <c r="D159" s="2"/>
      <c r="E159" s="2"/>
    </row>
    <row r="160" spans="1:5">
      <c r="A160" s="228"/>
      <c r="B160" s="2" t="s">
        <v>172</v>
      </c>
      <c r="C160" s="40" t="s">
        <v>15</v>
      </c>
      <c r="D160" s="2"/>
      <c r="E160" s="2"/>
    </row>
    <row r="161" spans="1:5">
      <c r="A161" s="228"/>
      <c r="B161" s="2" t="s">
        <v>173</v>
      </c>
      <c r="C161" s="40" t="s">
        <v>15</v>
      </c>
      <c r="D161" s="2"/>
      <c r="E161" s="2"/>
    </row>
    <row r="162" spans="1:5">
      <c r="A162" s="229"/>
      <c r="B162" s="6" t="s">
        <v>174</v>
      </c>
      <c r="C162" s="38" t="s">
        <v>15</v>
      </c>
      <c r="D162" s="6"/>
      <c r="E162" s="6"/>
    </row>
    <row r="163" spans="1:5">
      <c r="A163" s="234" t="s">
        <v>259</v>
      </c>
      <c r="B163" s="2" t="s">
        <v>171</v>
      </c>
      <c r="C163" s="40" t="s">
        <v>15</v>
      </c>
      <c r="D163" s="2"/>
      <c r="E163" s="2"/>
    </row>
    <row r="164" spans="1:5">
      <c r="A164" s="235"/>
      <c r="B164" s="2" t="s">
        <v>172</v>
      </c>
      <c r="C164" s="40" t="s">
        <v>15</v>
      </c>
      <c r="D164" s="2"/>
      <c r="E164" s="2"/>
    </row>
    <row r="165" spans="1:5">
      <c r="A165" s="235"/>
      <c r="B165" s="2" t="s">
        <v>173</v>
      </c>
      <c r="C165" s="40" t="s">
        <v>15</v>
      </c>
      <c r="D165" s="2"/>
      <c r="E165" s="2"/>
    </row>
    <row r="166" spans="1:5">
      <c r="A166" s="236"/>
      <c r="B166" s="6" t="s">
        <v>174</v>
      </c>
      <c r="C166" s="38" t="s">
        <v>15</v>
      </c>
      <c r="D166" s="6"/>
      <c r="E166" s="6"/>
    </row>
    <row r="167" spans="1:5">
      <c r="A167" s="227" t="s">
        <v>202</v>
      </c>
      <c r="B167" s="2" t="s">
        <v>260</v>
      </c>
      <c r="C167" s="61" t="s">
        <v>3</v>
      </c>
      <c r="D167" s="2"/>
      <c r="E167" s="2"/>
    </row>
    <row r="168" spans="1:5">
      <c r="A168" s="228"/>
      <c r="B168" s="2" t="s">
        <v>261</v>
      </c>
      <c r="C168" s="40" t="s">
        <v>262</v>
      </c>
      <c r="D168" s="2"/>
      <c r="E168" s="2"/>
    </row>
    <row r="169" spans="1:5">
      <c r="A169" s="228"/>
      <c r="B169" s="2"/>
      <c r="C169" s="40"/>
      <c r="D169" s="2"/>
      <c r="E169" s="2"/>
    </row>
    <row r="170" spans="1:5">
      <c r="A170" s="228"/>
      <c r="B170" s="2"/>
      <c r="C170" s="40"/>
      <c r="D170" s="2"/>
      <c r="E170" s="2"/>
    </row>
    <row r="171" spans="1:5">
      <c r="A171" s="229"/>
      <c r="B171" s="2"/>
      <c r="C171" s="40"/>
      <c r="D171" s="2"/>
      <c r="E171" s="2"/>
    </row>
  </sheetData>
  <mergeCells count="7">
    <mergeCell ref="A167:A171"/>
    <mergeCell ref="A81:A101"/>
    <mergeCell ref="A102:A110"/>
    <mergeCell ref="A111:A137"/>
    <mergeCell ref="A138:A156"/>
    <mergeCell ref="A157:A162"/>
    <mergeCell ref="A163:A166"/>
  </mergeCells>
  <pageMargins left="0.7" right="0.7" top="0.78740157499999996" bottom="0.78740157499999996" header="0.3" footer="0.3"/>
  <legacyDrawing r:id="rId1"/>
</worksheet>
</file>

<file path=xl/worksheets/sheet131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00000000-0001-0000-8200-000000000000}">
  <dimension ref="A1:G50"/>
  <sheetViews>
    <sheetView zoomScale="90" zoomScaleNormal="90" workbookViewId="0">
      <pane xSplit="3" topLeftCell="D1" activePane="topRight" state="frozen"/>
      <selection pane="topRight" activeCell="A13" sqref="A13"/>
      <selection activeCell="F138" sqref="F138"/>
    </sheetView>
  </sheetViews>
  <sheetFormatPr defaultColWidth="11.42578125" defaultRowHeight="15"/>
  <cols>
    <col min="1" max="1" width="24" bestFit="1" customWidth="1"/>
    <col min="2" max="2" width="37.7109375" bestFit="1" customWidth="1"/>
    <col min="3" max="3" width="16.28515625" bestFit="1" customWidth="1"/>
    <col min="4" max="4" width="16" customWidth="1"/>
  </cols>
  <sheetData>
    <row r="1" spans="1:7" ht="30">
      <c r="A1" s="5" t="s">
        <v>127</v>
      </c>
      <c r="B1" s="2">
        <f>Gesamtübersicht!EB2</f>
        <v>0</v>
      </c>
      <c r="C1" s="2"/>
      <c r="D1" s="2"/>
      <c r="G1" s="100"/>
    </row>
    <row r="2" spans="1:7">
      <c r="A2" s="5" t="s">
        <v>128</v>
      </c>
      <c r="B2" s="2">
        <f>Gesamtübersicht!EB3</f>
        <v>0</v>
      </c>
      <c r="C2" s="2"/>
      <c r="D2" s="2"/>
    </row>
    <row r="3" spans="1:7">
      <c r="A3" s="5" t="s">
        <v>7</v>
      </c>
      <c r="B3" s="9">
        <f>Gesamtübersicht!EB6</f>
        <v>0</v>
      </c>
      <c r="C3" s="2"/>
      <c r="D3" s="2"/>
    </row>
    <row r="4" spans="1:7">
      <c r="A4" s="5" t="s">
        <v>11</v>
      </c>
      <c r="B4" s="57">
        <f>Gesamtübersicht!EB9</f>
        <v>0</v>
      </c>
      <c r="C4" s="2" t="str">
        <f>Gesamtübersicht!B9</f>
        <v>MJ/kg</v>
      </c>
      <c r="D4" s="2"/>
    </row>
    <row r="5" spans="1:7">
      <c r="A5" s="5" t="s">
        <v>13</v>
      </c>
      <c r="B5" s="57">
        <f>Gesamtübersicht!EB10</f>
        <v>0</v>
      </c>
      <c r="C5" s="2" t="str">
        <f>Gesamtübersicht!B10</f>
        <v>MJ/kg</v>
      </c>
      <c r="D5" s="2"/>
    </row>
    <row r="6" spans="1:7">
      <c r="A6" s="5" t="s">
        <v>129</v>
      </c>
      <c r="B6" s="75">
        <f>Gesamtübersicht!EB11</f>
        <v>0</v>
      </c>
      <c r="C6" s="2" t="str">
        <f>Gesamtübersicht!B11</f>
        <v>Ma.-%</v>
      </c>
      <c r="D6" s="17"/>
    </row>
    <row r="7" spans="1:7">
      <c r="A7" s="5" t="s">
        <v>130</v>
      </c>
      <c r="B7" s="75">
        <f>Gesamtübersicht!EB12</f>
        <v>0</v>
      </c>
      <c r="C7" s="2" t="str">
        <f>Gesamtübersicht!B12</f>
        <v>Ma.-%</v>
      </c>
      <c r="D7" s="2"/>
    </row>
    <row r="8" spans="1:7">
      <c r="A8" s="5" t="s">
        <v>17</v>
      </c>
      <c r="B8" s="32">
        <f>Gesamtübersicht!EB13</f>
        <v>0</v>
      </c>
      <c r="C8" s="2" t="str">
        <f>Gesamtübersicht!B13</f>
        <v>kg/m³</v>
      </c>
      <c r="D8" s="2"/>
    </row>
    <row r="9" spans="1:7">
      <c r="A9" s="2"/>
      <c r="B9" s="2"/>
      <c r="C9" s="2"/>
      <c r="D9" s="80"/>
    </row>
    <row r="10" spans="1:7">
      <c r="A10" s="2"/>
      <c r="B10" s="2"/>
      <c r="C10" s="2"/>
      <c r="D10" s="2"/>
    </row>
    <row r="11" spans="1:7">
      <c r="A11" s="2"/>
      <c r="B11" s="2"/>
      <c r="C11" s="2"/>
      <c r="D11" s="2"/>
    </row>
    <row r="12" spans="1:7">
      <c r="A12" s="2"/>
      <c r="B12" s="2"/>
      <c r="C12" s="2"/>
      <c r="D12" s="2"/>
    </row>
    <row r="13" spans="1:7">
      <c r="A13" s="2"/>
      <c r="B13" s="2"/>
      <c r="C13" s="2"/>
      <c r="D13" s="2"/>
    </row>
    <row r="14" spans="1:7">
      <c r="A14" s="2"/>
      <c r="B14" s="2"/>
      <c r="C14" s="2"/>
      <c r="D14" s="2"/>
    </row>
    <row r="15" spans="1:7">
      <c r="A15" s="2"/>
      <c r="B15" s="2"/>
      <c r="C15" s="2"/>
      <c r="D15" s="2"/>
    </row>
    <row r="16" spans="1:7">
      <c r="A16" s="2"/>
      <c r="B16" s="2"/>
      <c r="C16" s="2"/>
      <c r="D16" s="2"/>
    </row>
    <row r="17" spans="1:4">
      <c r="A17" s="2"/>
      <c r="B17" s="2"/>
      <c r="C17" s="2"/>
      <c r="D17" s="2"/>
    </row>
    <row r="18" spans="1:4">
      <c r="A18" s="2"/>
      <c r="B18" s="2"/>
      <c r="C18" s="2"/>
      <c r="D18" s="2"/>
    </row>
    <row r="19" spans="1:4">
      <c r="A19" s="2"/>
      <c r="B19" s="2"/>
      <c r="C19" s="2"/>
      <c r="D19" s="2"/>
    </row>
    <row r="20" spans="1:4">
      <c r="A20" s="2"/>
      <c r="B20" s="2"/>
      <c r="C20" s="2"/>
      <c r="D20" s="2"/>
    </row>
    <row r="21" spans="1:4">
      <c r="A21" s="2"/>
      <c r="B21" s="2"/>
      <c r="C21" s="2"/>
      <c r="D21" s="2"/>
    </row>
    <row r="22" spans="1:4">
      <c r="A22" s="2"/>
      <c r="B22" s="2"/>
      <c r="C22" s="2"/>
      <c r="D22" s="2"/>
    </row>
    <row r="23" spans="1:4">
      <c r="A23" s="2"/>
      <c r="B23" s="2"/>
      <c r="C23" s="2"/>
      <c r="D23" s="2"/>
    </row>
    <row r="24" spans="1:4">
      <c r="A24" s="2"/>
      <c r="B24" s="2"/>
      <c r="C24" s="2"/>
      <c r="D24" s="2"/>
    </row>
    <row r="25" spans="1:4">
      <c r="A25" s="2"/>
      <c r="B25" s="2"/>
      <c r="C25" s="2"/>
      <c r="D25" s="2"/>
    </row>
    <row r="26" spans="1:4">
      <c r="A26" s="2"/>
      <c r="B26" s="2"/>
      <c r="C26" s="2"/>
      <c r="D26" s="2"/>
    </row>
    <row r="27" spans="1:4">
      <c r="A27" s="2"/>
      <c r="B27" s="2"/>
      <c r="C27" s="2"/>
      <c r="D27" s="2"/>
    </row>
    <row r="28" spans="1:4">
      <c r="A28" s="2"/>
      <c r="B28" s="2"/>
      <c r="C28" s="2"/>
      <c r="D28" s="2"/>
    </row>
    <row r="29" spans="1:4">
      <c r="A29" s="2"/>
      <c r="B29" s="2"/>
      <c r="C29" s="2"/>
      <c r="D29" s="2"/>
    </row>
    <row r="30" spans="1:4">
      <c r="A30" s="2"/>
      <c r="B30" s="2"/>
      <c r="C30" s="2"/>
      <c r="D30" s="2"/>
    </row>
    <row r="31" spans="1:4">
      <c r="A31" s="2"/>
      <c r="B31" s="2"/>
      <c r="C31" s="2"/>
      <c r="D31" s="2"/>
    </row>
    <row r="32" spans="1:4">
      <c r="A32" s="2"/>
      <c r="B32" s="2"/>
      <c r="C32" s="2"/>
      <c r="D32" s="2"/>
    </row>
    <row r="33" spans="1:4">
      <c r="A33" s="2"/>
      <c r="B33" s="2"/>
      <c r="C33" s="2"/>
      <c r="D33" s="2"/>
    </row>
    <row r="34" spans="1:4">
      <c r="A34" s="2"/>
      <c r="B34" s="2"/>
      <c r="C34" s="2"/>
      <c r="D34" s="2"/>
    </row>
    <row r="35" spans="1:4">
      <c r="A35" s="2"/>
      <c r="B35" s="2"/>
      <c r="C35" s="2"/>
      <c r="D35" s="2"/>
    </row>
    <row r="36" spans="1:4">
      <c r="A36" s="2"/>
      <c r="B36" s="2"/>
      <c r="C36" s="2"/>
      <c r="D36" s="2"/>
    </row>
    <row r="37" spans="1:4">
      <c r="A37" s="2"/>
      <c r="B37" s="2"/>
      <c r="C37" s="2"/>
      <c r="D37" s="2"/>
    </row>
    <row r="38" spans="1:4">
      <c r="A38" s="2"/>
      <c r="B38" s="2"/>
      <c r="C38" s="2"/>
      <c r="D38" s="2"/>
    </row>
    <row r="39" spans="1:4">
      <c r="A39" s="2"/>
      <c r="B39" s="2"/>
      <c r="C39" s="2"/>
      <c r="D39" s="2"/>
    </row>
    <row r="40" spans="1:4">
      <c r="A40" s="2"/>
      <c r="B40" s="2"/>
      <c r="C40" s="2"/>
      <c r="D40" s="2"/>
    </row>
    <row r="41" spans="1:4">
      <c r="A41" s="2"/>
      <c r="B41" s="2"/>
      <c r="C41" s="2"/>
      <c r="D41" s="2"/>
    </row>
    <row r="42" spans="1:4">
      <c r="A42" s="2"/>
      <c r="B42" s="2"/>
      <c r="C42" s="2"/>
      <c r="D42" s="2"/>
    </row>
    <row r="43" spans="1:4">
      <c r="A43" s="2"/>
      <c r="B43" s="2"/>
      <c r="C43" s="2"/>
      <c r="D43" s="2"/>
    </row>
    <row r="44" spans="1:4">
      <c r="A44" s="2"/>
      <c r="B44" s="2"/>
      <c r="C44" s="2"/>
      <c r="D44" s="2"/>
    </row>
    <row r="45" spans="1:4">
      <c r="A45" s="2"/>
      <c r="B45" s="2"/>
      <c r="C45" s="2"/>
      <c r="D45" s="2"/>
    </row>
    <row r="46" spans="1:4">
      <c r="A46" s="2"/>
      <c r="B46" s="2"/>
      <c r="C46" s="2"/>
      <c r="D46" s="2"/>
    </row>
    <row r="47" spans="1:4">
      <c r="A47" s="2"/>
      <c r="B47" s="2"/>
      <c r="C47" s="2"/>
      <c r="D47" s="2"/>
    </row>
    <row r="48" spans="1:4">
      <c r="A48" s="2"/>
      <c r="B48" s="2"/>
      <c r="C48" s="2"/>
      <c r="D48" s="2"/>
    </row>
    <row r="49" spans="1:1">
      <c r="A49" s="45"/>
    </row>
    <row r="50" spans="1:1">
      <c r="A50" s="45"/>
    </row>
  </sheetData>
  <pageMargins left="0.7" right="0.7" top="0.78740157499999996" bottom="0.78740157499999996" header="0.3" footer="0.3"/>
  <pageSetup paperSize="9" orientation="portrait" r:id="rId1"/>
</worksheet>
</file>

<file path=xl/worksheets/sheet132.xml><?xml version="1.0" encoding="utf-8"?>
<worksheet xmlns="http://schemas.openxmlformats.org/spreadsheetml/2006/main" xmlns:r="http://schemas.openxmlformats.org/officeDocument/2006/relationships" xmlns:xdr="http://schemas.openxmlformats.org/drawingml/2006/spreadsheetDrawing" xmlns:x14="http://schemas.microsoft.com/office/spreadsheetml/2009/9/main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00000000-0001-0000-8300-000000000000}">
  <dimension ref="A1:F165"/>
  <sheetViews>
    <sheetView zoomScale="90" zoomScaleNormal="90" workbookViewId="0">
      <pane xSplit="3" topLeftCell="D1" activePane="topRight" state="frozen"/>
      <selection pane="topRight" activeCell="B25" sqref="B25"/>
      <selection activeCell="F138" sqref="F138"/>
    </sheetView>
  </sheetViews>
  <sheetFormatPr defaultColWidth="11.42578125" defaultRowHeight="15"/>
  <cols>
    <col min="1" max="1" width="24" bestFit="1" customWidth="1"/>
    <col min="2" max="2" width="37.7109375" bestFit="1" customWidth="1"/>
    <col min="3" max="3" width="16.28515625" bestFit="1" customWidth="1"/>
  </cols>
  <sheetData>
    <row r="1" spans="1:4" ht="30">
      <c r="A1" s="5" t="s">
        <v>127</v>
      </c>
      <c r="B1" s="2">
        <f>Gesamtübersicht!EC2</f>
        <v>0</v>
      </c>
      <c r="C1" s="2"/>
      <c r="D1" s="2"/>
    </row>
    <row r="2" spans="1:4">
      <c r="A2" s="5" t="s">
        <v>128</v>
      </c>
      <c r="B2" s="2">
        <f>Gesamtübersicht!EC3</f>
        <v>0</v>
      </c>
      <c r="C2" s="2"/>
      <c r="D2" s="2"/>
    </row>
    <row r="3" spans="1:4">
      <c r="A3" s="5" t="s">
        <v>7</v>
      </c>
      <c r="B3" s="9">
        <f>Gesamtübersicht!EC6</f>
        <v>0</v>
      </c>
      <c r="C3" s="2"/>
      <c r="D3" s="2"/>
    </row>
    <row r="4" spans="1:4">
      <c r="A4" s="5" t="s">
        <v>11</v>
      </c>
      <c r="B4" s="57">
        <f>Gesamtübersicht!EC9</f>
        <v>0</v>
      </c>
      <c r="C4" s="2" t="str">
        <f>Gesamtübersicht!B9</f>
        <v>MJ/kg</v>
      </c>
      <c r="D4" s="2"/>
    </row>
    <row r="5" spans="1:4">
      <c r="A5" s="5" t="s">
        <v>13</v>
      </c>
      <c r="B5" s="57">
        <f>Gesamtübersicht!EC10</f>
        <v>0</v>
      </c>
      <c r="C5" s="2" t="str">
        <f>Gesamtübersicht!B10</f>
        <v>MJ/kg</v>
      </c>
      <c r="D5" s="2"/>
    </row>
    <row r="6" spans="1:4">
      <c r="A6" s="5" t="s">
        <v>129</v>
      </c>
      <c r="B6" s="114">
        <f>Gesamtübersicht!EC11</f>
        <v>0</v>
      </c>
      <c r="C6" s="2" t="str">
        <f>Gesamtübersicht!B11</f>
        <v>Ma.-%</v>
      </c>
      <c r="D6" s="2"/>
    </row>
    <row r="7" spans="1:4">
      <c r="A7" s="5" t="s">
        <v>130</v>
      </c>
      <c r="B7" s="114">
        <f>Gesamtübersicht!EC12</f>
        <v>0</v>
      </c>
      <c r="C7" s="2" t="str">
        <f>Gesamtübersicht!B12</f>
        <v>Ma.-%</v>
      </c>
      <c r="D7" s="2"/>
    </row>
    <row r="8" spans="1:4">
      <c r="A8" s="5" t="s">
        <v>143</v>
      </c>
      <c r="B8" s="114" t="e">
        <f>Gesamtübersicht!#REF!</f>
        <v>#REF!</v>
      </c>
      <c r="C8" s="2" t="e">
        <f>Gesamtübersicht!#REF!</f>
        <v>#REF!</v>
      </c>
      <c r="D8" s="2"/>
    </row>
    <row r="9" spans="1:4">
      <c r="A9" s="5" t="s">
        <v>145</v>
      </c>
      <c r="B9" s="114" t="e">
        <f>Gesamtübersicht!#REF!</f>
        <v>#REF!</v>
      </c>
      <c r="C9" s="2" t="e">
        <f>Gesamtübersicht!#REF!</f>
        <v>#REF!</v>
      </c>
      <c r="D9" s="2"/>
    </row>
    <row r="10" spans="1:4">
      <c r="A10" s="5" t="s">
        <v>17</v>
      </c>
      <c r="B10" s="32">
        <f>Gesamtübersicht!EC13</f>
        <v>0</v>
      </c>
      <c r="C10" s="2" t="str">
        <f>Gesamtübersicht!B13</f>
        <v>kg/m³</v>
      </c>
      <c r="D10" s="2"/>
    </row>
    <row r="11" spans="1:4">
      <c r="A11" s="1"/>
      <c r="B11" s="9"/>
      <c r="C11" s="2"/>
      <c r="D11" s="2"/>
    </row>
    <row r="12" spans="1:4">
      <c r="A12" s="2"/>
      <c r="B12" s="2"/>
      <c r="C12" s="2"/>
      <c r="D12" s="2"/>
    </row>
    <row r="13" spans="1:4">
      <c r="A13" s="2"/>
      <c r="B13" s="2"/>
      <c r="C13" s="2"/>
      <c r="D13" s="2"/>
    </row>
    <row r="14" spans="1:4">
      <c r="A14" s="2"/>
      <c r="B14" s="2"/>
      <c r="C14" s="2"/>
      <c r="D14" s="2"/>
    </row>
    <row r="15" spans="1:4">
      <c r="A15" s="2"/>
      <c r="B15" s="2"/>
      <c r="C15" s="2"/>
      <c r="D15" s="2"/>
    </row>
    <row r="16" spans="1:4">
      <c r="A16" s="2"/>
      <c r="B16" s="2"/>
      <c r="C16" s="2"/>
      <c r="D16" s="2"/>
    </row>
    <row r="17" spans="1:4">
      <c r="A17" s="2"/>
      <c r="B17" s="2"/>
      <c r="C17" s="2"/>
      <c r="D17" s="2"/>
    </row>
    <row r="18" spans="1:4">
      <c r="A18" s="2"/>
      <c r="B18" s="2"/>
      <c r="C18" s="2"/>
      <c r="D18" s="2"/>
    </row>
    <row r="19" spans="1:4">
      <c r="A19" s="2"/>
      <c r="B19" s="2"/>
      <c r="C19" s="2"/>
      <c r="D19" s="2"/>
    </row>
    <row r="20" spans="1:4">
      <c r="A20" s="2"/>
      <c r="B20" s="2"/>
      <c r="C20" s="2"/>
      <c r="D20" s="2"/>
    </row>
    <row r="21" spans="1:4">
      <c r="A21" s="2"/>
      <c r="B21" s="2"/>
      <c r="C21" s="2"/>
      <c r="D21" s="2"/>
    </row>
    <row r="22" spans="1:4">
      <c r="A22" s="2"/>
      <c r="B22" s="2"/>
      <c r="C22" s="2"/>
      <c r="D22" s="80"/>
    </row>
    <row r="23" spans="1:4">
      <c r="A23" s="2"/>
      <c r="B23" s="2"/>
      <c r="C23" s="2"/>
      <c r="D23" s="80"/>
    </row>
    <row r="24" spans="1:4">
      <c r="A24" s="2"/>
      <c r="B24" s="2"/>
      <c r="C24" s="2"/>
      <c r="D24" s="2"/>
    </row>
    <row r="25" spans="1:4">
      <c r="A25" s="2"/>
      <c r="B25" s="2"/>
      <c r="C25" s="2"/>
      <c r="D25" s="2"/>
    </row>
    <row r="26" spans="1:4">
      <c r="A26" s="2"/>
      <c r="B26" s="2"/>
      <c r="C26" s="2"/>
      <c r="D26" s="2"/>
    </row>
    <row r="27" spans="1:4">
      <c r="A27" s="2"/>
      <c r="B27" s="2"/>
      <c r="C27" s="2"/>
      <c r="D27" s="2"/>
    </row>
    <row r="28" spans="1:4">
      <c r="A28" s="2"/>
      <c r="B28" s="2"/>
      <c r="C28" s="2"/>
      <c r="D28" s="2"/>
    </row>
    <row r="29" spans="1:4">
      <c r="A29" s="2"/>
      <c r="B29" s="2"/>
      <c r="C29" s="2"/>
      <c r="D29" s="2"/>
    </row>
    <row r="30" spans="1:4">
      <c r="A30" s="2"/>
      <c r="B30" s="2"/>
      <c r="C30" s="2"/>
      <c r="D30" s="2"/>
    </row>
    <row r="31" spans="1:4">
      <c r="A31" s="2"/>
      <c r="B31" s="2"/>
      <c r="C31" s="2"/>
      <c r="D31" s="2"/>
    </row>
    <row r="32" spans="1:4">
      <c r="A32" s="2"/>
      <c r="B32" s="2"/>
      <c r="C32" s="2"/>
      <c r="D32" s="2"/>
    </row>
    <row r="33" spans="1:4">
      <c r="A33" s="2"/>
      <c r="B33" s="2"/>
      <c r="C33" s="2"/>
      <c r="D33" s="2"/>
    </row>
    <row r="34" spans="1:4">
      <c r="A34" s="2"/>
      <c r="B34" s="2"/>
      <c r="C34" s="2"/>
      <c r="D34" s="2"/>
    </row>
    <row r="35" spans="1:4">
      <c r="A35" s="2"/>
      <c r="B35" s="2"/>
      <c r="C35" s="2"/>
      <c r="D35" s="2"/>
    </row>
    <row r="36" spans="1:4">
      <c r="A36" s="2"/>
      <c r="B36" s="2"/>
      <c r="C36" s="2"/>
      <c r="D36" s="2"/>
    </row>
    <row r="37" spans="1:4">
      <c r="A37" s="2"/>
      <c r="B37" s="2"/>
      <c r="C37" s="2"/>
      <c r="D37" s="2"/>
    </row>
    <row r="38" spans="1:4">
      <c r="A38" s="2"/>
      <c r="B38" s="2"/>
      <c r="C38" s="2"/>
      <c r="D38" s="2"/>
    </row>
    <row r="39" spans="1:4">
      <c r="A39" s="2"/>
      <c r="B39" s="2"/>
      <c r="C39" s="2"/>
      <c r="D39" s="2"/>
    </row>
    <row r="40" spans="1:4">
      <c r="A40" s="2"/>
      <c r="B40" s="2"/>
      <c r="C40" s="2"/>
      <c r="D40" s="2"/>
    </row>
    <row r="41" spans="1:4">
      <c r="A41" s="2"/>
      <c r="B41" s="2"/>
      <c r="C41" s="2"/>
      <c r="D41" s="2"/>
    </row>
    <row r="42" spans="1:4">
      <c r="A42" s="2"/>
      <c r="B42" s="2"/>
      <c r="C42" s="2"/>
      <c r="D42" s="2"/>
    </row>
    <row r="43" spans="1:4">
      <c r="A43" s="2"/>
      <c r="B43" s="2"/>
      <c r="C43" s="2"/>
      <c r="D43" s="2"/>
    </row>
    <row r="44" spans="1:4">
      <c r="A44" s="2"/>
      <c r="B44" s="2"/>
      <c r="C44" s="2"/>
      <c r="D44" s="2"/>
    </row>
    <row r="45" spans="1:4">
      <c r="A45" s="2"/>
      <c r="B45" s="2"/>
      <c r="C45" s="2"/>
      <c r="D45" s="2"/>
    </row>
    <row r="46" spans="1:4">
      <c r="A46" s="2"/>
      <c r="B46" s="2"/>
      <c r="C46" s="2"/>
      <c r="D46" s="2"/>
    </row>
    <row r="47" spans="1:4">
      <c r="A47" s="2"/>
      <c r="B47" s="2"/>
      <c r="C47" s="2"/>
      <c r="D47" s="2"/>
    </row>
    <row r="48" spans="1:4">
      <c r="A48" s="2"/>
      <c r="B48" s="2"/>
      <c r="C48" s="2"/>
      <c r="D48" s="2"/>
    </row>
    <row r="49" spans="1:4">
      <c r="A49" s="2"/>
      <c r="B49" s="2"/>
      <c r="C49" s="2"/>
      <c r="D49" s="2"/>
    </row>
    <row r="50" spans="1:4">
      <c r="A50" s="2"/>
      <c r="B50" s="2"/>
      <c r="C50" s="2"/>
      <c r="D50" s="2"/>
    </row>
    <row r="51" spans="1:4">
      <c r="A51" s="2"/>
      <c r="B51" s="2"/>
      <c r="C51" s="2"/>
      <c r="D51" s="2"/>
    </row>
    <row r="52" spans="1:4">
      <c r="A52" s="2"/>
      <c r="B52" s="2"/>
      <c r="C52" s="2"/>
      <c r="D52" s="2"/>
    </row>
    <row r="53" spans="1:4">
      <c r="A53" s="2"/>
      <c r="B53" s="2"/>
      <c r="C53" s="2"/>
      <c r="D53" s="2"/>
    </row>
    <row r="54" spans="1:4">
      <c r="A54" s="2"/>
      <c r="B54" s="2"/>
      <c r="C54" s="2"/>
      <c r="D54" s="2"/>
    </row>
    <row r="55" spans="1:4">
      <c r="A55" s="2"/>
      <c r="B55" s="2"/>
      <c r="C55" s="2"/>
      <c r="D55" s="2"/>
    </row>
    <row r="56" spans="1:4">
      <c r="A56" s="2"/>
      <c r="B56" s="2"/>
      <c r="C56" s="2"/>
      <c r="D56" s="2"/>
    </row>
    <row r="57" spans="1:4">
      <c r="A57" s="2"/>
      <c r="B57" s="2"/>
      <c r="C57" s="2"/>
      <c r="D57" s="2"/>
    </row>
    <row r="58" spans="1:4">
      <c r="A58" s="2"/>
      <c r="B58" s="2"/>
      <c r="C58" s="2"/>
      <c r="D58" s="2"/>
    </row>
    <row r="59" spans="1:4">
      <c r="A59" s="2"/>
      <c r="B59" s="2"/>
      <c r="C59" s="2"/>
      <c r="D59" s="2"/>
    </row>
    <row r="60" spans="1:4">
      <c r="A60" s="2"/>
      <c r="B60" s="2"/>
      <c r="C60" s="2"/>
      <c r="D60" s="2"/>
    </row>
    <row r="61" spans="1:4">
      <c r="A61" s="2"/>
      <c r="B61" s="2"/>
      <c r="C61" s="2"/>
      <c r="D61" s="2"/>
    </row>
    <row r="62" spans="1:4">
      <c r="A62" s="2"/>
      <c r="B62" s="2"/>
      <c r="C62" s="2"/>
      <c r="D62" s="2"/>
    </row>
    <row r="63" spans="1:4">
      <c r="A63" s="45"/>
    </row>
    <row r="64" spans="1:4">
      <c r="A64" s="45"/>
    </row>
    <row r="65" spans="1:5">
      <c r="A65" s="45"/>
    </row>
    <row r="66" spans="1:5">
      <c r="A66" s="45"/>
    </row>
    <row r="67" spans="1:5">
      <c r="A67" s="45"/>
      <c r="B67" s="54"/>
      <c r="C67" s="138"/>
      <c r="D67" s="67"/>
    </row>
    <row r="68" spans="1:5">
      <c r="A68" s="45"/>
    </row>
    <row r="69" spans="1:5">
      <c r="A69" s="45"/>
    </row>
    <row r="70" spans="1:5">
      <c r="A70" s="45"/>
    </row>
    <row r="71" spans="1:5">
      <c r="A71" s="45"/>
      <c r="D71" s="155"/>
    </row>
    <row r="72" spans="1:5">
      <c r="A72" s="45" t="s">
        <v>148</v>
      </c>
      <c r="B72" s="46"/>
      <c r="C72" s="47" t="s">
        <v>0</v>
      </c>
      <c r="D72" s="139"/>
      <c r="E72" s="48"/>
    </row>
    <row r="73" spans="1:5">
      <c r="A73" s="227" t="s">
        <v>149</v>
      </c>
      <c r="B73" s="54" t="s">
        <v>150</v>
      </c>
      <c r="C73" s="55" t="s">
        <v>134</v>
      </c>
      <c r="E73" s="2"/>
    </row>
    <row r="74" spans="1:5">
      <c r="A74" s="228"/>
      <c r="B74" s="54" t="s">
        <v>151</v>
      </c>
      <c r="C74" s="69" t="s">
        <v>134</v>
      </c>
      <c r="D74" s="143"/>
      <c r="E74" s="34"/>
    </row>
    <row r="75" spans="1:5">
      <c r="A75" s="228"/>
      <c r="B75" s="2" t="s">
        <v>152</v>
      </c>
      <c r="C75" s="40" t="s">
        <v>153</v>
      </c>
      <c r="D75" s="149"/>
      <c r="E75" s="72"/>
    </row>
    <row r="76" spans="1:5">
      <c r="A76" s="228"/>
      <c r="B76" s="2" t="s">
        <v>230</v>
      </c>
      <c r="C76" s="40" t="s">
        <v>153</v>
      </c>
      <c r="D76" s="149"/>
      <c r="E76" s="72"/>
    </row>
    <row r="77" spans="1:5">
      <c r="A77" s="228"/>
      <c r="B77" s="2" t="s">
        <v>231</v>
      </c>
      <c r="C77" s="40" t="s">
        <v>153</v>
      </c>
      <c r="D77" s="150"/>
    </row>
    <row r="78" spans="1:5">
      <c r="A78" s="228"/>
      <c r="B78" s="2" t="s">
        <v>232</v>
      </c>
      <c r="C78" s="40" t="s">
        <v>153</v>
      </c>
      <c r="D78" s="150"/>
    </row>
    <row r="79" spans="1:5">
      <c r="A79" s="228"/>
      <c r="B79" s="2" t="s">
        <v>155</v>
      </c>
      <c r="C79" s="40" t="s">
        <v>156</v>
      </c>
    </row>
    <row r="80" spans="1:5" ht="18">
      <c r="A80" s="228"/>
      <c r="B80" s="2" t="s">
        <v>223</v>
      </c>
      <c r="C80" s="40" t="s">
        <v>224</v>
      </c>
    </row>
    <row r="81" spans="1:5">
      <c r="A81" s="228"/>
      <c r="B81" s="2" t="s">
        <v>233</v>
      </c>
      <c r="C81" s="61" t="s">
        <v>3</v>
      </c>
      <c r="D81" s="150"/>
      <c r="E81" s="4"/>
    </row>
    <row r="82" spans="1:5">
      <c r="A82" s="228"/>
      <c r="B82" s="2" t="s">
        <v>234</v>
      </c>
      <c r="C82" s="40" t="s">
        <v>134</v>
      </c>
      <c r="D82" s="150"/>
    </row>
    <row r="83" spans="1:5">
      <c r="A83" s="228"/>
      <c r="B83" s="2" t="s">
        <v>235</v>
      </c>
      <c r="C83" s="40" t="s">
        <v>134</v>
      </c>
      <c r="D83" s="150"/>
    </row>
    <row r="84" spans="1:5">
      <c r="A84" s="228"/>
      <c r="B84" s="2" t="s">
        <v>236</v>
      </c>
      <c r="C84" s="40" t="s">
        <v>15</v>
      </c>
      <c r="D84" s="150"/>
    </row>
    <row r="85" spans="1:5">
      <c r="A85" s="228"/>
      <c r="B85" s="2" t="s">
        <v>237</v>
      </c>
      <c r="C85" s="40" t="s">
        <v>134</v>
      </c>
      <c r="D85" s="150"/>
    </row>
    <row r="86" spans="1:5">
      <c r="A86" s="228"/>
      <c r="B86" s="2" t="s">
        <v>238</v>
      </c>
      <c r="C86" s="40" t="s">
        <v>134</v>
      </c>
      <c r="D86" s="150"/>
    </row>
    <row r="87" spans="1:5">
      <c r="A87" s="228"/>
      <c r="B87" s="2" t="s">
        <v>276</v>
      </c>
      <c r="C87" s="40" t="s">
        <v>15</v>
      </c>
      <c r="D87" s="150"/>
    </row>
    <row r="88" spans="1:5">
      <c r="A88" s="228"/>
      <c r="B88" s="2" t="s">
        <v>159</v>
      </c>
      <c r="C88" s="40" t="s">
        <v>15</v>
      </c>
      <c r="D88" s="120"/>
      <c r="E88" s="56"/>
    </row>
    <row r="89" spans="1:5">
      <c r="A89" s="228"/>
      <c r="B89" s="2" t="s">
        <v>160</v>
      </c>
      <c r="C89" s="40" t="s">
        <v>15</v>
      </c>
      <c r="D89" s="120"/>
      <c r="E89" s="56"/>
    </row>
    <row r="90" spans="1:5">
      <c r="A90" s="228"/>
      <c r="B90" s="2" t="s">
        <v>161</v>
      </c>
      <c r="C90" s="40" t="s">
        <v>15</v>
      </c>
      <c r="D90" s="120"/>
      <c r="E90" s="56"/>
    </row>
    <row r="91" spans="1:5">
      <c r="A91" s="228"/>
      <c r="B91" s="2" t="s">
        <v>162</v>
      </c>
      <c r="C91" s="40" t="s">
        <v>163</v>
      </c>
      <c r="D91" s="120"/>
      <c r="E91" s="56"/>
    </row>
    <row r="92" spans="1:5">
      <c r="A92" s="228"/>
      <c r="B92" s="2" t="s">
        <v>164</v>
      </c>
      <c r="C92" s="40" t="s">
        <v>163</v>
      </c>
      <c r="D92" s="120"/>
      <c r="E92" s="56"/>
    </row>
    <row r="93" spans="1:5">
      <c r="A93" s="229"/>
      <c r="B93" s="6" t="s">
        <v>165</v>
      </c>
      <c r="C93" s="40" t="s">
        <v>15</v>
      </c>
      <c r="D93" s="43">
        <f>1-(D88+D89+D90+D92)</f>
        <v>1</v>
      </c>
      <c r="E93" s="43">
        <f t="shared" ref="E93" si="0">1-(E88+E89+E90+E92)</f>
        <v>1</v>
      </c>
    </row>
    <row r="94" spans="1:5">
      <c r="A94" s="227" t="s">
        <v>166</v>
      </c>
      <c r="B94" s="41" t="s">
        <v>167</v>
      </c>
      <c r="C94" s="39" t="s">
        <v>12</v>
      </c>
      <c r="D94" s="2"/>
      <c r="E94" s="2"/>
    </row>
    <row r="95" spans="1:5">
      <c r="A95" s="228"/>
      <c r="B95" s="2" t="s">
        <v>168</v>
      </c>
      <c r="C95" s="40" t="s">
        <v>12</v>
      </c>
      <c r="D95" s="159" t="str">
        <f>IF(D101&gt;0.0001,IF(D97&gt;0.0001,D94-2.442*((1-D97)+9*D101),"-"),"-")</f>
        <v>-</v>
      </c>
      <c r="E95" s="159" t="str">
        <f>IF(E101&gt;0.0001,IF(E97&gt;0.0001,E94-2.442*((1-E97)+9*E101),"-"),"-")</f>
        <v>-</v>
      </c>
    </row>
    <row r="96" spans="1:5">
      <c r="A96" s="228"/>
      <c r="B96" s="2" t="s">
        <v>169</v>
      </c>
      <c r="C96" s="40" t="s">
        <v>15</v>
      </c>
      <c r="D96" s="160"/>
    </row>
    <row r="97" spans="1:5">
      <c r="A97" s="228"/>
      <c r="B97" s="2" t="s">
        <v>226</v>
      </c>
      <c r="C97" s="40" t="s">
        <v>15</v>
      </c>
      <c r="D97" s="160"/>
    </row>
    <row r="98" spans="1:5">
      <c r="A98" s="228"/>
      <c r="B98" s="2" t="s">
        <v>288</v>
      </c>
      <c r="C98" s="61" t="s">
        <v>3</v>
      </c>
      <c r="D98" s="163"/>
      <c r="E98" s="163"/>
    </row>
    <row r="99" spans="1:5">
      <c r="A99" s="228"/>
      <c r="B99" s="2" t="s">
        <v>171</v>
      </c>
      <c r="C99" s="40" t="s">
        <v>15</v>
      </c>
    </row>
    <row r="100" spans="1:5">
      <c r="A100" s="228"/>
      <c r="B100" s="2" t="s">
        <v>172</v>
      </c>
      <c r="C100" s="40" t="s">
        <v>15</v>
      </c>
    </row>
    <row r="101" spans="1:5">
      <c r="A101" s="228"/>
      <c r="B101" s="2" t="s">
        <v>173</v>
      </c>
      <c r="C101" s="40" t="s">
        <v>15</v>
      </c>
    </row>
    <row r="102" spans="1:5">
      <c r="A102" s="229"/>
      <c r="B102" s="6" t="s">
        <v>174</v>
      </c>
      <c r="C102" s="40" t="s">
        <v>15</v>
      </c>
      <c r="D102" s="6"/>
      <c r="E102" s="6"/>
    </row>
    <row r="103" spans="1:5">
      <c r="A103" s="227" t="s">
        <v>113</v>
      </c>
      <c r="B103" s="41" t="s">
        <v>167</v>
      </c>
      <c r="C103" s="39" t="s">
        <v>12</v>
      </c>
      <c r="D103" s="41"/>
      <c r="E103" s="41"/>
    </row>
    <row r="104" spans="1:5">
      <c r="A104" s="228"/>
      <c r="B104" s="2" t="s">
        <v>168</v>
      </c>
      <c r="C104" s="40" t="s">
        <v>12</v>
      </c>
      <c r="D104" s="159" t="str">
        <f>IF(D112&gt;0.0001,IF(D107&gt;0.0001,D103-2.442*(D107+9*D112),"-"),"-")</f>
        <v>-</v>
      </c>
      <c r="E104" s="159" t="str">
        <f>IF(E112&gt;0.0001,IF(E107&gt;0.0001,E103-2.442*(E107+9*E112),"-"),"-")</f>
        <v>-</v>
      </c>
    </row>
    <row r="105" spans="1:5">
      <c r="A105" s="228"/>
      <c r="B105" s="2" t="s">
        <v>175</v>
      </c>
      <c r="C105" s="40" t="s">
        <v>15</v>
      </c>
    </row>
    <row r="106" spans="1:5">
      <c r="A106" s="228"/>
      <c r="B106" s="2" t="s">
        <v>176</v>
      </c>
      <c r="C106" s="40" t="s">
        <v>177</v>
      </c>
      <c r="D106" s="1"/>
      <c r="E106" s="1"/>
    </row>
    <row r="107" spans="1:5">
      <c r="A107" s="228"/>
      <c r="B107" s="2" t="s">
        <v>170</v>
      </c>
      <c r="C107" s="40" t="s">
        <v>15</v>
      </c>
      <c r="D107" s="17"/>
      <c r="E107" s="17"/>
    </row>
    <row r="108" spans="1:5">
      <c r="A108" s="228"/>
      <c r="B108" s="2" t="s">
        <v>227</v>
      </c>
      <c r="C108" s="61" t="s">
        <v>3</v>
      </c>
      <c r="D108" s="2"/>
      <c r="E108" s="2"/>
    </row>
    <row r="109" spans="1:5">
      <c r="A109" s="228"/>
      <c r="B109" s="2" t="s">
        <v>288</v>
      </c>
      <c r="C109" s="61" t="s">
        <v>3</v>
      </c>
      <c r="D109" s="163"/>
      <c r="E109" s="163"/>
    </row>
    <row r="110" spans="1:5">
      <c r="A110" s="228"/>
      <c r="B110" s="2" t="s">
        <v>171</v>
      </c>
      <c r="C110" s="40" t="s">
        <v>15</v>
      </c>
      <c r="D110" s="2"/>
      <c r="E110" s="2"/>
    </row>
    <row r="111" spans="1:5">
      <c r="A111" s="228"/>
      <c r="B111" s="2" t="s">
        <v>172</v>
      </c>
      <c r="C111" s="40" t="s">
        <v>15</v>
      </c>
      <c r="D111" s="2"/>
      <c r="E111" s="2"/>
    </row>
    <row r="112" spans="1:5">
      <c r="A112" s="228"/>
      <c r="B112" s="2" t="s">
        <v>173</v>
      </c>
      <c r="C112" s="40" t="s">
        <v>15</v>
      </c>
      <c r="D112" s="2"/>
      <c r="E112" s="2"/>
    </row>
    <row r="113" spans="1:6">
      <c r="A113" s="228"/>
      <c r="B113" s="2" t="s">
        <v>174</v>
      </c>
      <c r="C113" s="40" t="s">
        <v>15</v>
      </c>
      <c r="D113" s="2"/>
      <c r="E113" s="2"/>
    </row>
    <row r="114" spans="1:6">
      <c r="A114" s="228"/>
      <c r="B114" s="2" t="s">
        <v>178</v>
      </c>
      <c r="C114" s="59" t="s">
        <v>3</v>
      </c>
      <c r="D114" s="2"/>
      <c r="E114" s="2"/>
    </row>
    <row r="115" spans="1:6">
      <c r="A115" s="228"/>
      <c r="B115" s="2" t="s">
        <v>179</v>
      </c>
      <c r="C115" s="40" t="s">
        <v>15</v>
      </c>
      <c r="D115" s="2"/>
      <c r="E115" s="2"/>
    </row>
    <row r="116" spans="1:6">
      <c r="A116" s="228"/>
      <c r="B116" s="1" t="s">
        <v>180</v>
      </c>
      <c r="C116" s="59" t="s">
        <v>3</v>
      </c>
      <c r="D116" s="2"/>
      <c r="E116" s="2"/>
    </row>
    <row r="117" spans="1:6">
      <c r="A117" s="228"/>
      <c r="B117" s="2" t="s">
        <v>181</v>
      </c>
      <c r="C117" s="40" t="s">
        <v>240</v>
      </c>
      <c r="D117" s="2"/>
      <c r="E117" s="2"/>
    </row>
    <row r="118" spans="1:6">
      <c r="A118" s="228"/>
      <c r="B118" s="2" t="s">
        <v>182</v>
      </c>
      <c r="C118" s="40"/>
      <c r="D118" s="2"/>
      <c r="E118" s="2"/>
    </row>
    <row r="119" spans="1:6">
      <c r="A119" s="228"/>
      <c r="B119" s="2" t="s">
        <v>183</v>
      </c>
      <c r="C119" s="40"/>
      <c r="D119" s="2"/>
      <c r="E119" s="2"/>
    </row>
    <row r="120" spans="1:6">
      <c r="A120" s="228"/>
      <c r="B120" s="2" t="s">
        <v>184</v>
      </c>
      <c r="C120" s="40"/>
      <c r="D120" s="2"/>
      <c r="E120" s="2"/>
    </row>
    <row r="121" spans="1:6">
      <c r="A121" s="228"/>
      <c r="B121" s="2" t="s">
        <v>185</v>
      </c>
      <c r="C121" s="40"/>
      <c r="D121" s="2"/>
      <c r="E121" s="2"/>
    </row>
    <row r="122" spans="1:6">
      <c r="A122" s="228"/>
      <c r="B122" s="2" t="s">
        <v>243</v>
      </c>
      <c r="C122" s="59" t="s">
        <v>153</v>
      </c>
      <c r="D122" s="2"/>
      <c r="E122" s="2"/>
    </row>
    <row r="123" spans="1:6">
      <c r="A123" s="228"/>
      <c r="B123" s="2" t="s">
        <v>244</v>
      </c>
      <c r="C123" s="59" t="s">
        <v>153</v>
      </c>
      <c r="D123" s="2"/>
      <c r="E123" s="2"/>
    </row>
    <row r="124" spans="1:6">
      <c r="A124" s="228"/>
      <c r="B124" s="2" t="s">
        <v>245</v>
      </c>
      <c r="C124" s="59" t="s">
        <v>153</v>
      </c>
      <c r="D124" s="2"/>
      <c r="E124" s="2"/>
    </row>
    <row r="125" spans="1:6">
      <c r="A125" s="228"/>
      <c r="B125" s="2" t="s">
        <v>186</v>
      </c>
      <c r="C125" s="40"/>
      <c r="D125" s="2"/>
      <c r="E125" s="2"/>
    </row>
    <row r="126" spans="1:6">
      <c r="A126" s="228"/>
      <c r="B126" s="2" t="s">
        <v>279</v>
      </c>
      <c r="C126" s="40" t="s">
        <v>15</v>
      </c>
      <c r="D126" s="2"/>
      <c r="E126" s="2"/>
    </row>
    <row r="127" spans="1:6">
      <c r="A127" s="228"/>
      <c r="B127" s="2" t="s">
        <v>280</v>
      </c>
      <c r="C127" s="40" t="s">
        <v>15</v>
      </c>
      <c r="D127" s="2"/>
      <c r="E127" s="2"/>
    </row>
    <row r="128" spans="1:6">
      <c r="A128" s="228"/>
      <c r="B128" s="2" t="s">
        <v>281</v>
      </c>
      <c r="C128" s="40" t="s">
        <v>282</v>
      </c>
      <c r="D128" s="64"/>
      <c r="E128" s="32"/>
      <c r="F128">
        <v>1</v>
      </c>
    </row>
    <row r="129" spans="1:5">
      <c r="A129" s="228"/>
      <c r="B129" s="2" t="s">
        <v>283</v>
      </c>
      <c r="C129" s="40" t="s">
        <v>284</v>
      </c>
      <c r="D129" s="79"/>
      <c r="E129" s="32"/>
    </row>
    <row r="130" spans="1:5">
      <c r="A130" s="228"/>
      <c r="B130" s="2" t="s">
        <v>285</v>
      </c>
      <c r="C130" s="40" t="s">
        <v>284</v>
      </c>
      <c r="D130" s="79"/>
      <c r="E130" s="32"/>
    </row>
    <row r="131" spans="1:5">
      <c r="A131" s="229"/>
      <c r="B131" s="2" t="s">
        <v>286</v>
      </c>
      <c r="C131" s="40" t="s">
        <v>287</v>
      </c>
      <c r="D131" s="156" t="e">
        <f>((D129/(D130*2))*D128)/(D73/1000)</f>
        <v>#DIV/0!</v>
      </c>
      <c r="E131" s="156" t="e">
        <f>((E129/(E130*2))*E128)/(E73/1000)</f>
        <v>#DIV/0!</v>
      </c>
    </row>
    <row r="132" spans="1:5">
      <c r="A132" s="227" t="s">
        <v>187</v>
      </c>
      <c r="B132" s="70" t="s">
        <v>188</v>
      </c>
      <c r="C132" s="39" t="s">
        <v>12</v>
      </c>
      <c r="D132" s="41"/>
      <c r="E132" s="41"/>
    </row>
    <row r="133" spans="1:5" ht="17.25">
      <c r="A133" s="228"/>
      <c r="B133" s="2" t="s">
        <v>189</v>
      </c>
      <c r="C133" s="42" t="s">
        <v>190</v>
      </c>
      <c r="D133" s="2"/>
      <c r="E133" s="2"/>
    </row>
    <row r="134" spans="1:5">
      <c r="A134" s="228"/>
      <c r="B134" s="2" t="s">
        <v>191</v>
      </c>
      <c r="C134" s="40" t="s">
        <v>12</v>
      </c>
      <c r="D134" s="2"/>
      <c r="E134" s="2"/>
    </row>
    <row r="135" spans="1:5" ht="17.25">
      <c r="A135" s="228"/>
      <c r="B135" s="2" t="s">
        <v>167</v>
      </c>
      <c r="C135" s="42" t="s">
        <v>190</v>
      </c>
      <c r="D135" s="2"/>
      <c r="E135" s="2"/>
    </row>
    <row r="136" spans="1:5" ht="18">
      <c r="A136" s="228"/>
      <c r="B136" s="2" t="s">
        <v>247</v>
      </c>
      <c r="C136" s="42" t="s">
        <v>190</v>
      </c>
      <c r="D136" s="2"/>
      <c r="E136" s="2"/>
    </row>
    <row r="137" spans="1:5" ht="18">
      <c r="A137" s="228"/>
      <c r="B137" s="2" t="s">
        <v>248</v>
      </c>
      <c r="C137" s="42" t="s">
        <v>190</v>
      </c>
      <c r="D137" s="2"/>
      <c r="E137" s="2"/>
    </row>
    <row r="138" spans="1:5" ht="17.25">
      <c r="A138" s="228"/>
      <c r="B138" s="2" t="s">
        <v>249</v>
      </c>
      <c r="C138" s="42" t="s">
        <v>193</v>
      </c>
      <c r="D138" s="2"/>
      <c r="E138" s="2"/>
    </row>
    <row r="139" spans="1:5" ht="17.25">
      <c r="A139" s="228"/>
      <c r="B139" s="2" t="s">
        <v>250</v>
      </c>
      <c r="C139" s="42" t="s">
        <v>193</v>
      </c>
      <c r="D139" s="2"/>
      <c r="E139" s="2"/>
    </row>
    <row r="140" spans="1:5" ht="18">
      <c r="A140" s="228"/>
      <c r="B140" s="2" t="s">
        <v>251</v>
      </c>
      <c r="C140" s="40" t="s">
        <v>252</v>
      </c>
      <c r="D140" s="2"/>
      <c r="E140" s="2"/>
    </row>
    <row r="141" spans="1:5" ht="18">
      <c r="A141" s="228"/>
      <c r="B141" s="2" t="s">
        <v>253</v>
      </c>
      <c r="C141" s="40" t="s">
        <v>254</v>
      </c>
      <c r="D141" s="2"/>
      <c r="E141" s="2"/>
    </row>
    <row r="142" spans="1:5">
      <c r="A142" s="228"/>
      <c r="B142" s="2" t="s">
        <v>255</v>
      </c>
      <c r="C142" s="40" t="s">
        <v>156</v>
      </c>
      <c r="D142" s="2"/>
      <c r="E142" s="2"/>
    </row>
    <row r="143" spans="1:5">
      <c r="A143" s="228"/>
      <c r="B143" s="2" t="s">
        <v>196</v>
      </c>
      <c r="C143" s="40" t="s">
        <v>156</v>
      </c>
      <c r="D143" s="2"/>
      <c r="E143" s="2"/>
    </row>
    <row r="144" spans="1:5" ht="18">
      <c r="A144" s="228"/>
      <c r="B144" s="2" t="s">
        <v>264</v>
      </c>
      <c r="C144" s="40" t="s">
        <v>198</v>
      </c>
      <c r="D144" s="60"/>
      <c r="E144" s="2"/>
    </row>
    <row r="145" spans="1:5" ht="18">
      <c r="A145" s="228"/>
      <c r="B145" s="2" t="s">
        <v>197</v>
      </c>
      <c r="C145" s="40" t="s">
        <v>198</v>
      </c>
      <c r="D145" s="2"/>
      <c r="E145" s="2"/>
    </row>
    <row r="146" spans="1:5" ht="18">
      <c r="A146" s="228"/>
      <c r="B146" s="2" t="s">
        <v>275</v>
      </c>
      <c r="C146" s="40" t="s">
        <v>198</v>
      </c>
      <c r="D146" s="2"/>
      <c r="E146" s="2"/>
    </row>
    <row r="147" spans="1:5">
      <c r="A147" s="228"/>
      <c r="B147" s="2" t="s">
        <v>200</v>
      </c>
      <c r="C147" s="40" t="s">
        <v>198</v>
      </c>
      <c r="D147" s="2"/>
      <c r="E147" s="2"/>
    </row>
    <row r="148" spans="1:5" ht="18">
      <c r="A148" s="228"/>
      <c r="B148" s="2" t="s">
        <v>201</v>
      </c>
      <c r="C148" s="40" t="s">
        <v>198</v>
      </c>
      <c r="D148" s="2"/>
      <c r="E148" s="2"/>
    </row>
    <row r="149" spans="1:5" ht="18">
      <c r="A149" s="228"/>
      <c r="B149" s="2" t="s">
        <v>256</v>
      </c>
      <c r="C149" s="40" t="s">
        <v>198</v>
      </c>
      <c r="D149" s="2"/>
      <c r="E149" s="2"/>
    </row>
    <row r="150" spans="1:5" ht="18">
      <c r="A150" s="229"/>
      <c r="B150" s="6" t="s">
        <v>257</v>
      </c>
      <c r="C150" s="38" t="s">
        <v>198</v>
      </c>
      <c r="D150" s="6"/>
      <c r="E150" s="6"/>
    </row>
    <row r="151" spans="1:5">
      <c r="A151" s="227" t="s">
        <v>258</v>
      </c>
      <c r="B151" s="2" t="s">
        <v>169</v>
      </c>
      <c r="C151" s="40" t="s">
        <v>15</v>
      </c>
      <c r="D151" s="2"/>
      <c r="E151" s="2"/>
    </row>
    <row r="152" spans="1:5">
      <c r="A152" s="228"/>
      <c r="B152" s="2" t="s">
        <v>170</v>
      </c>
      <c r="C152" s="40" t="s">
        <v>15</v>
      </c>
      <c r="D152" s="2"/>
      <c r="E152" s="2"/>
    </row>
    <row r="153" spans="1:5">
      <c r="A153" s="228"/>
      <c r="B153" s="2" t="s">
        <v>171</v>
      </c>
      <c r="C153" s="40" t="s">
        <v>15</v>
      </c>
      <c r="D153" s="2"/>
      <c r="E153" s="2"/>
    </row>
    <row r="154" spans="1:5">
      <c r="A154" s="228"/>
      <c r="B154" s="2" t="s">
        <v>172</v>
      </c>
      <c r="C154" s="40" t="s">
        <v>15</v>
      </c>
      <c r="D154" s="2"/>
      <c r="E154" s="2"/>
    </row>
    <row r="155" spans="1:5">
      <c r="A155" s="228"/>
      <c r="B155" s="2" t="s">
        <v>173</v>
      </c>
      <c r="C155" s="40" t="s">
        <v>15</v>
      </c>
      <c r="D155" s="2"/>
      <c r="E155" s="2"/>
    </row>
    <row r="156" spans="1:5">
      <c r="A156" s="229"/>
      <c r="B156" s="6" t="s">
        <v>174</v>
      </c>
      <c r="C156" s="38" t="s">
        <v>15</v>
      </c>
      <c r="D156" s="6"/>
      <c r="E156" s="6"/>
    </row>
    <row r="157" spans="1:5">
      <c r="A157" s="234" t="s">
        <v>259</v>
      </c>
      <c r="B157" s="2" t="s">
        <v>171</v>
      </c>
      <c r="C157" s="40" t="s">
        <v>15</v>
      </c>
      <c r="D157" s="2"/>
      <c r="E157" s="2"/>
    </row>
    <row r="158" spans="1:5">
      <c r="A158" s="235"/>
      <c r="B158" s="2" t="s">
        <v>172</v>
      </c>
      <c r="C158" s="40" t="s">
        <v>15</v>
      </c>
      <c r="D158" s="2"/>
      <c r="E158" s="2"/>
    </row>
    <row r="159" spans="1:5">
      <c r="A159" s="235"/>
      <c r="B159" s="2" t="s">
        <v>173</v>
      </c>
      <c r="C159" s="40" t="s">
        <v>15</v>
      </c>
      <c r="D159" s="2"/>
      <c r="E159" s="2"/>
    </row>
    <row r="160" spans="1:5">
      <c r="A160" s="236"/>
      <c r="B160" s="6" t="s">
        <v>174</v>
      </c>
      <c r="C160" s="38" t="s">
        <v>15</v>
      </c>
      <c r="D160" s="6"/>
      <c r="E160" s="6"/>
    </row>
    <row r="161" spans="1:5">
      <c r="A161" s="227" t="s">
        <v>202</v>
      </c>
      <c r="B161" s="2" t="s">
        <v>260</v>
      </c>
      <c r="C161" s="61" t="s">
        <v>3</v>
      </c>
      <c r="D161" s="2"/>
      <c r="E161" s="2"/>
    </row>
    <row r="162" spans="1:5">
      <c r="A162" s="228"/>
      <c r="B162" s="2" t="s">
        <v>261</v>
      </c>
      <c r="C162" s="40" t="s">
        <v>262</v>
      </c>
      <c r="D162" s="2"/>
      <c r="E162" s="2"/>
    </row>
    <row r="163" spans="1:5">
      <c r="A163" s="228"/>
      <c r="B163" s="2"/>
      <c r="C163" s="40"/>
      <c r="D163" s="2"/>
      <c r="E163" s="2"/>
    </row>
    <row r="164" spans="1:5">
      <c r="A164" s="228"/>
      <c r="B164" s="2"/>
      <c r="C164" s="40"/>
      <c r="D164" s="2"/>
      <c r="E164" s="2"/>
    </row>
    <row r="165" spans="1:5">
      <c r="A165" s="229"/>
      <c r="B165" s="2"/>
      <c r="C165" s="40"/>
      <c r="D165" s="2"/>
      <c r="E165" s="2"/>
    </row>
  </sheetData>
  <mergeCells count="7">
    <mergeCell ref="A161:A165"/>
    <mergeCell ref="A73:A93"/>
    <mergeCell ref="A94:A102"/>
    <mergeCell ref="A103:A131"/>
    <mergeCell ref="A132:A150"/>
    <mergeCell ref="A151:A156"/>
    <mergeCell ref="A157:A160"/>
  </mergeCells>
  <pageMargins left="0.7" right="0.7" top="0.78740157499999996" bottom="0.78740157499999996" header="0.3" footer="0.3"/>
  <legacyDrawing r:id="rId1"/>
</worksheet>
</file>

<file path=xl/worksheets/sheet133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00000000-0001-0000-8400-000000000000}">
  <dimension ref="A1:D10"/>
  <sheetViews>
    <sheetView zoomScale="90" zoomScaleNormal="90" workbookViewId="0">
      <pane xSplit="3" topLeftCell="D1" activePane="topRight" state="frozen"/>
      <selection pane="topRight" activeCell="A11" sqref="A11:XFD196"/>
      <selection activeCell="F138" sqref="F138"/>
    </sheetView>
  </sheetViews>
  <sheetFormatPr defaultColWidth="11.42578125" defaultRowHeight="15"/>
  <cols>
    <col min="1" max="1" width="24" bestFit="1" customWidth="1"/>
    <col min="2" max="2" width="37.7109375" bestFit="1" customWidth="1"/>
    <col min="3" max="3" width="16.28515625" bestFit="1" customWidth="1"/>
  </cols>
  <sheetData>
    <row r="1" spans="1:4" ht="30">
      <c r="A1" s="5" t="s">
        <v>127</v>
      </c>
      <c r="B1" s="2">
        <f>Gesamtübersicht!ED2</f>
        <v>0</v>
      </c>
      <c r="C1" s="2"/>
      <c r="D1" s="2"/>
    </row>
    <row r="2" spans="1:4">
      <c r="A2" s="5" t="s">
        <v>128</v>
      </c>
      <c r="B2" s="2">
        <f>Gesamtübersicht!ED3</f>
        <v>0</v>
      </c>
      <c r="C2" s="2"/>
      <c r="D2" s="2"/>
    </row>
    <row r="3" spans="1:4">
      <c r="A3" s="5" t="s">
        <v>7</v>
      </c>
      <c r="B3" s="9">
        <f>Gesamtübersicht!ED6</f>
        <v>0</v>
      </c>
      <c r="C3" s="2"/>
      <c r="D3" s="2"/>
    </row>
    <row r="4" spans="1:4">
      <c r="A4" s="5" t="s">
        <v>11</v>
      </c>
      <c r="B4" s="57">
        <f>Gesamtübersicht!ED9</f>
        <v>0</v>
      </c>
      <c r="C4" s="2" t="str">
        <f>Gesamtübersicht!B9</f>
        <v>MJ/kg</v>
      </c>
      <c r="D4" s="2"/>
    </row>
    <row r="5" spans="1:4">
      <c r="A5" s="5" t="s">
        <v>13</v>
      </c>
      <c r="B5" s="57">
        <f>Gesamtübersicht!ED10</f>
        <v>0</v>
      </c>
      <c r="C5" s="2" t="str">
        <f>Gesamtübersicht!B10</f>
        <v>MJ/kg</v>
      </c>
      <c r="D5" s="2"/>
    </row>
    <row r="6" spans="1:4">
      <c r="A6" s="5" t="s">
        <v>129</v>
      </c>
      <c r="B6" s="114">
        <f>Gesamtübersicht!ED11</f>
        <v>0</v>
      </c>
      <c r="C6" s="2" t="str">
        <f>Gesamtübersicht!B11</f>
        <v>Ma.-%</v>
      </c>
      <c r="D6" s="2"/>
    </row>
    <row r="7" spans="1:4">
      <c r="A7" s="5" t="s">
        <v>130</v>
      </c>
      <c r="B7" s="114">
        <f>Gesamtübersicht!ED12</f>
        <v>0</v>
      </c>
      <c r="C7" s="2" t="str">
        <f>Gesamtübersicht!B12</f>
        <v>Ma.-%</v>
      </c>
      <c r="D7" s="2"/>
    </row>
    <row r="8" spans="1:4">
      <c r="A8" s="5" t="s">
        <v>143</v>
      </c>
      <c r="B8" s="114" t="e">
        <f>Gesamtübersicht!#REF!</f>
        <v>#REF!</v>
      </c>
      <c r="C8" s="2" t="e">
        <f>Gesamtübersicht!#REF!</f>
        <v>#REF!</v>
      </c>
      <c r="D8" s="2"/>
    </row>
    <row r="9" spans="1:4">
      <c r="A9" s="5" t="s">
        <v>145</v>
      </c>
      <c r="B9" s="114" t="e">
        <f>Gesamtübersicht!#REF!</f>
        <v>#REF!</v>
      </c>
      <c r="C9" s="2" t="e">
        <f>Gesamtübersicht!#REF!</f>
        <v>#REF!</v>
      </c>
      <c r="D9" s="2"/>
    </row>
    <row r="10" spans="1:4">
      <c r="A10" s="5" t="s">
        <v>17</v>
      </c>
      <c r="B10" s="32">
        <f>Gesamtübersicht!ED13</f>
        <v>0</v>
      </c>
      <c r="C10" s="2" t="str">
        <f>Gesamtübersicht!B13</f>
        <v>kg/m³</v>
      </c>
      <c r="D10" s="2"/>
    </row>
  </sheetData>
  <pageMargins left="0.7" right="0.7" top="0.78740157499999996" bottom="0.78740157499999996" header="0.3" footer="0.3"/>
  <pageSetup paperSize="9" orientation="portrait" r:id="rId1"/>
</worksheet>
</file>

<file path=xl/worksheets/sheet134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00000000-0001-0000-8500-000000000000}">
  <dimension ref="A1:D10"/>
  <sheetViews>
    <sheetView zoomScale="90" zoomScaleNormal="90" workbookViewId="0">
      <pane xSplit="3" topLeftCell="D1" activePane="topRight" state="frozen"/>
      <selection pane="topRight" activeCell="A11" sqref="A11:XFD196"/>
      <selection activeCell="F138" sqref="F138"/>
    </sheetView>
  </sheetViews>
  <sheetFormatPr defaultColWidth="11.42578125" defaultRowHeight="15"/>
  <cols>
    <col min="1" max="1" width="24" bestFit="1" customWidth="1"/>
    <col min="2" max="2" width="37.7109375" bestFit="1" customWidth="1"/>
    <col min="3" max="3" width="16.28515625" bestFit="1" customWidth="1"/>
    <col min="5" max="5" width="16.7109375" bestFit="1" customWidth="1"/>
  </cols>
  <sheetData>
    <row r="1" spans="1:4" ht="30">
      <c r="A1" s="5" t="s">
        <v>127</v>
      </c>
      <c r="B1" s="2">
        <f>Gesamtübersicht!EE2</f>
        <v>0</v>
      </c>
      <c r="C1" s="2"/>
      <c r="D1" s="2"/>
    </row>
    <row r="2" spans="1:4">
      <c r="A2" s="5" t="s">
        <v>128</v>
      </c>
      <c r="B2" s="2">
        <f>Gesamtübersicht!EE3</f>
        <v>0</v>
      </c>
      <c r="C2" s="2"/>
      <c r="D2" s="2"/>
    </row>
    <row r="3" spans="1:4">
      <c r="A3" s="5" t="s">
        <v>7</v>
      </c>
      <c r="B3" s="9">
        <f>Gesamtübersicht!EE6</f>
        <v>0</v>
      </c>
      <c r="C3" s="2"/>
      <c r="D3" s="2"/>
    </row>
    <row r="4" spans="1:4">
      <c r="A4" s="5" t="s">
        <v>11</v>
      </c>
      <c r="B4" s="57">
        <f>Gesamtübersicht!EE9</f>
        <v>0</v>
      </c>
      <c r="C4" s="2" t="str">
        <f>Gesamtübersicht!B9</f>
        <v>MJ/kg</v>
      </c>
      <c r="D4" s="2"/>
    </row>
    <row r="5" spans="1:4">
      <c r="A5" s="5" t="s">
        <v>13</v>
      </c>
      <c r="B5" s="57">
        <f>Gesamtübersicht!EE10</f>
        <v>0</v>
      </c>
      <c r="C5" s="2" t="str">
        <f>Gesamtübersicht!B10</f>
        <v>MJ/kg</v>
      </c>
      <c r="D5" s="2"/>
    </row>
    <row r="6" spans="1:4">
      <c r="A6" s="5" t="s">
        <v>129</v>
      </c>
      <c r="B6" s="114">
        <f>Gesamtübersicht!EE11</f>
        <v>0</v>
      </c>
      <c r="C6" s="2" t="str">
        <f>Gesamtübersicht!B11</f>
        <v>Ma.-%</v>
      </c>
      <c r="D6" s="2"/>
    </row>
    <row r="7" spans="1:4">
      <c r="A7" s="5" t="s">
        <v>130</v>
      </c>
      <c r="B7" s="114">
        <f>Gesamtübersicht!EE12</f>
        <v>0</v>
      </c>
      <c r="C7" s="2" t="str">
        <f>Gesamtübersicht!B12</f>
        <v>Ma.-%</v>
      </c>
      <c r="D7" s="2"/>
    </row>
    <row r="8" spans="1:4">
      <c r="A8" s="5" t="s">
        <v>143</v>
      </c>
      <c r="B8" s="114" t="e">
        <f>Gesamtübersicht!#REF!</f>
        <v>#REF!</v>
      </c>
      <c r="C8" s="2" t="e">
        <f>Gesamtübersicht!#REF!</f>
        <v>#REF!</v>
      </c>
      <c r="D8" s="2"/>
    </row>
    <row r="9" spans="1:4">
      <c r="A9" s="5" t="s">
        <v>145</v>
      </c>
      <c r="B9" s="114" t="e">
        <f>Gesamtübersicht!#REF!</f>
        <v>#REF!</v>
      </c>
      <c r="C9" s="2" t="e">
        <f>Gesamtübersicht!#REF!</f>
        <v>#REF!</v>
      </c>
      <c r="D9" s="2"/>
    </row>
    <row r="10" spans="1:4">
      <c r="A10" s="5" t="s">
        <v>17</v>
      </c>
      <c r="B10" s="32">
        <f>Gesamtübersicht!EE13</f>
        <v>0</v>
      </c>
      <c r="C10" s="2" t="str">
        <f>Gesamtübersicht!B13</f>
        <v>kg/m³</v>
      </c>
      <c r="D10" s="2"/>
    </row>
  </sheetData>
  <pageMargins left="0.7" right="0.7" top="0.78740157499999996" bottom="0.78740157499999996" header="0.3" footer="0.3"/>
  <pageSetup paperSize="9" orientation="portrait" r:id="rId1"/>
</worksheet>
</file>

<file path=xl/worksheets/sheet135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00000000-0001-0000-8600-000000000000}">
  <dimension ref="A1:D10"/>
  <sheetViews>
    <sheetView zoomScale="90" zoomScaleNormal="90" workbookViewId="0">
      <pane xSplit="3" topLeftCell="D1" activePane="topRight" state="frozen"/>
      <selection pane="topRight" activeCell="K29" sqref="K29"/>
      <selection activeCell="F138" sqref="F138"/>
    </sheetView>
  </sheetViews>
  <sheetFormatPr defaultColWidth="11.42578125" defaultRowHeight="15"/>
  <cols>
    <col min="1" max="1" width="24" bestFit="1" customWidth="1"/>
    <col min="2" max="2" width="37.7109375" bestFit="1" customWidth="1"/>
    <col min="3" max="3" width="16.28515625" bestFit="1" customWidth="1"/>
  </cols>
  <sheetData>
    <row r="1" spans="1:4" ht="30">
      <c r="A1" s="5" t="s">
        <v>127</v>
      </c>
      <c r="B1" s="2">
        <f>Gesamtübersicht!EF2</f>
        <v>0</v>
      </c>
      <c r="C1" s="2"/>
      <c r="D1" s="2"/>
    </row>
    <row r="2" spans="1:4">
      <c r="A2" s="5" t="s">
        <v>128</v>
      </c>
      <c r="B2" s="2">
        <f>Gesamtübersicht!EF3</f>
        <v>0</v>
      </c>
      <c r="C2" s="2"/>
      <c r="D2" s="2"/>
    </row>
    <row r="3" spans="1:4">
      <c r="A3" s="5" t="s">
        <v>7</v>
      </c>
      <c r="B3" s="9">
        <f>Gesamtübersicht!EF6</f>
        <v>0</v>
      </c>
      <c r="C3" s="2"/>
      <c r="D3" s="2"/>
    </row>
    <row r="4" spans="1:4">
      <c r="A4" s="5" t="s">
        <v>11</v>
      </c>
      <c r="B4" s="57">
        <f>Gesamtübersicht!EF9</f>
        <v>0</v>
      </c>
      <c r="C4" s="2" t="str">
        <f>Gesamtübersicht!B9</f>
        <v>MJ/kg</v>
      </c>
      <c r="D4" s="2"/>
    </row>
    <row r="5" spans="1:4">
      <c r="A5" s="5" t="s">
        <v>13</v>
      </c>
      <c r="B5" s="57">
        <f>Gesamtübersicht!EF10</f>
        <v>0</v>
      </c>
      <c r="C5" s="2" t="str">
        <f>Gesamtübersicht!B10</f>
        <v>MJ/kg</v>
      </c>
      <c r="D5" s="2"/>
    </row>
    <row r="6" spans="1:4">
      <c r="A6" s="5" t="s">
        <v>129</v>
      </c>
      <c r="B6" s="75">
        <f>Gesamtübersicht!EF11</f>
        <v>0</v>
      </c>
      <c r="C6" s="2" t="str">
        <f>Gesamtübersicht!B11</f>
        <v>Ma.-%</v>
      </c>
      <c r="D6" s="2"/>
    </row>
    <row r="7" spans="1:4">
      <c r="A7" s="5" t="s">
        <v>130</v>
      </c>
      <c r="B7" s="75">
        <f>Gesamtübersicht!EF12</f>
        <v>0</v>
      </c>
      <c r="C7" s="2" t="str">
        <f>Gesamtübersicht!B12</f>
        <v>Ma.-%</v>
      </c>
      <c r="D7" s="2"/>
    </row>
    <row r="8" spans="1:4">
      <c r="A8" s="5" t="s">
        <v>143</v>
      </c>
      <c r="B8" s="75" t="e">
        <f>Gesamtübersicht!#REF!</f>
        <v>#REF!</v>
      </c>
      <c r="C8" s="2" t="e">
        <f>Gesamtübersicht!#REF!</f>
        <v>#REF!</v>
      </c>
      <c r="D8" s="2"/>
    </row>
    <row r="9" spans="1:4">
      <c r="A9" s="5" t="s">
        <v>145</v>
      </c>
      <c r="B9" s="75" t="e">
        <f>Gesamtübersicht!#REF!</f>
        <v>#REF!</v>
      </c>
      <c r="C9" s="2" t="e">
        <f>Gesamtübersicht!#REF!</f>
        <v>#REF!</v>
      </c>
      <c r="D9" s="2"/>
    </row>
    <row r="10" spans="1:4">
      <c r="A10" s="5" t="s">
        <v>17</v>
      </c>
      <c r="B10" s="32">
        <f>Gesamtübersicht!EF13</f>
        <v>0</v>
      </c>
      <c r="C10" s="2" t="str">
        <f>Gesamtübersicht!B13</f>
        <v>kg/m³</v>
      </c>
      <c r="D10" s="2"/>
    </row>
  </sheetData>
  <pageMargins left="0.7" right="0.7" top="0.78740157499999996" bottom="0.78740157499999996" header="0.3" footer="0.3"/>
</worksheet>
</file>

<file path=xl/worksheets/sheet136.xml><?xml version="1.0" encoding="utf-8"?>
<worksheet xmlns="http://schemas.openxmlformats.org/spreadsheetml/2006/main" xmlns:r="http://schemas.openxmlformats.org/officeDocument/2006/relationships" xmlns:xdr="http://schemas.openxmlformats.org/drawingml/2006/spreadsheetDrawing" xmlns:x14="http://schemas.microsoft.com/office/spreadsheetml/2009/9/main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00000000-0001-0000-8700-000000000000}">
  <dimension ref="A1:CN175"/>
  <sheetViews>
    <sheetView zoomScale="90" zoomScaleNormal="90" workbookViewId="0">
      <pane xSplit="3" topLeftCell="D1" activePane="topRight" state="frozen"/>
      <selection pane="topRight"/>
      <selection activeCell="F138" sqref="F138"/>
    </sheetView>
  </sheetViews>
  <sheetFormatPr defaultColWidth="11.42578125" defaultRowHeight="15"/>
  <cols>
    <col min="1" max="1" width="24" bestFit="1" customWidth="1"/>
    <col min="2" max="2" width="37.7109375" bestFit="1" customWidth="1"/>
    <col min="3" max="3" width="16.28515625" bestFit="1" customWidth="1"/>
  </cols>
  <sheetData>
    <row r="1" spans="1:92" ht="30">
      <c r="A1" s="5" t="s">
        <v>127</v>
      </c>
      <c r="B1" s="2">
        <f>Gesamtübersicht!EG2</f>
        <v>0</v>
      </c>
      <c r="C1" s="2"/>
      <c r="D1" s="2"/>
    </row>
    <row r="2" spans="1:92">
      <c r="A2" s="5" t="s">
        <v>128</v>
      </c>
      <c r="B2" s="2">
        <f>Gesamtübersicht!EG3</f>
        <v>0</v>
      </c>
      <c r="C2" s="2"/>
      <c r="D2" s="2"/>
    </row>
    <row r="3" spans="1:92">
      <c r="A3" s="5" t="s">
        <v>7</v>
      </c>
      <c r="B3" s="9">
        <f>Gesamtübersicht!EG6</f>
        <v>0</v>
      </c>
      <c r="C3" s="2"/>
      <c r="D3" s="2"/>
    </row>
    <row r="4" spans="1:92">
      <c r="A4" s="5" t="s">
        <v>11</v>
      </c>
      <c r="B4" s="57">
        <f>Gesamtübersicht!EG9</f>
        <v>0</v>
      </c>
      <c r="C4" s="2" t="str">
        <f>Gesamtübersicht!B9</f>
        <v>MJ/kg</v>
      </c>
      <c r="D4" s="2"/>
    </row>
    <row r="5" spans="1:92">
      <c r="A5" s="5" t="s">
        <v>13</v>
      </c>
      <c r="B5" s="57">
        <f>Gesamtübersicht!EG10</f>
        <v>0</v>
      </c>
      <c r="C5" s="2" t="str">
        <f>Gesamtübersicht!B10</f>
        <v>MJ/kg</v>
      </c>
      <c r="D5" s="2"/>
    </row>
    <row r="6" spans="1:92">
      <c r="A6" s="5" t="s">
        <v>129</v>
      </c>
      <c r="B6" s="114">
        <f>Gesamtübersicht!EG11</f>
        <v>0</v>
      </c>
      <c r="C6" s="2" t="str">
        <f>Gesamtübersicht!B11</f>
        <v>Ma.-%</v>
      </c>
      <c r="D6" s="2"/>
    </row>
    <row r="7" spans="1:92">
      <c r="A7" s="5" t="s">
        <v>130</v>
      </c>
      <c r="B7" s="114">
        <f>Gesamtübersicht!EG12</f>
        <v>0</v>
      </c>
      <c r="C7" s="2" t="str">
        <f>Gesamtübersicht!B12</f>
        <v>Ma.-%</v>
      </c>
      <c r="D7" s="2"/>
    </row>
    <row r="8" spans="1:92">
      <c r="A8" s="5" t="s">
        <v>143</v>
      </c>
      <c r="B8" s="114" t="e">
        <f>Gesamtübersicht!#REF!</f>
        <v>#REF!</v>
      </c>
      <c r="C8" s="2" t="e">
        <f>Gesamtübersicht!#REF!</f>
        <v>#REF!</v>
      </c>
      <c r="D8" s="2"/>
    </row>
    <row r="9" spans="1:92">
      <c r="A9" s="5" t="s">
        <v>145</v>
      </c>
      <c r="B9" s="114" t="e">
        <f>Gesamtübersicht!#REF!</f>
        <v>#REF!</v>
      </c>
      <c r="C9" s="2" t="e">
        <f>Gesamtübersicht!#REF!</f>
        <v>#REF!</v>
      </c>
      <c r="D9" s="2"/>
    </row>
    <row r="10" spans="1:92">
      <c r="A10" s="5" t="s">
        <v>17</v>
      </c>
      <c r="B10" s="32">
        <f>Gesamtübersicht!EG13</f>
        <v>0</v>
      </c>
      <c r="C10" s="2" t="str">
        <f>Gesamtübersicht!B13</f>
        <v>kg/m³</v>
      </c>
      <c r="D10" s="2"/>
    </row>
    <row r="11" spans="1:92">
      <c r="A11" s="1"/>
      <c r="B11" s="9"/>
      <c r="C11" s="2"/>
      <c r="D11" s="2"/>
    </row>
    <row r="12" spans="1:92">
      <c r="A12" s="237" t="s">
        <v>290</v>
      </c>
      <c r="B12" s="238"/>
      <c r="C12" s="2"/>
      <c r="D12" s="2"/>
    </row>
    <row r="13" spans="1:92">
      <c r="A13" s="166" t="s">
        <v>148</v>
      </c>
      <c r="B13" s="165"/>
      <c r="C13" s="2"/>
      <c r="D13" s="2"/>
    </row>
    <row r="14" spans="1:92">
      <c r="A14" s="166" t="s">
        <v>291</v>
      </c>
      <c r="B14" s="65"/>
      <c r="C14" s="2"/>
      <c r="D14" s="2"/>
    </row>
    <row r="15" spans="1:92">
      <c r="A15" s="166" t="s">
        <v>292</v>
      </c>
      <c r="B15" s="65" t="s">
        <v>293</v>
      </c>
      <c r="C15" s="2"/>
      <c r="D15" s="2"/>
    </row>
    <row r="16" spans="1:92">
      <c r="A16" s="168" t="s">
        <v>294</v>
      </c>
      <c r="B16" s="168" t="s">
        <v>295</v>
      </c>
      <c r="C16" s="168" t="s">
        <v>296</v>
      </c>
      <c r="D16" s="168" t="s">
        <v>297</v>
      </c>
      <c r="E16" s="168" t="s">
        <v>298</v>
      </c>
      <c r="F16" s="168" t="s">
        <v>299</v>
      </c>
      <c r="G16" s="168" t="s">
        <v>300</v>
      </c>
      <c r="H16" s="168" t="s">
        <v>301</v>
      </c>
      <c r="I16" s="168" t="s">
        <v>302</v>
      </c>
      <c r="J16" s="168" t="s">
        <v>303</v>
      </c>
      <c r="K16" s="168" t="s">
        <v>304</v>
      </c>
      <c r="L16" s="168" t="s">
        <v>305</v>
      </c>
      <c r="M16" s="168" t="s">
        <v>306</v>
      </c>
      <c r="N16" s="168" t="s">
        <v>307</v>
      </c>
      <c r="O16" s="168" t="s">
        <v>308</v>
      </c>
      <c r="P16" s="168" t="s">
        <v>309</v>
      </c>
      <c r="Q16" s="168" t="s">
        <v>310</v>
      </c>
      <c r="R16" s="168" t="s">
        <v>311</v>
      </c>
      <c r="S16" s="168" t="s">
        <v>312</v>
      </c>
      <c r="T16" s="168" t="s">
        <v>313</v>
      </c>
      <c r="U16" s="168" t="s">
        <v>314</v>
      </c>
      <c r="V16" s="168" t="s">
        <v>315</v>
      </c>
      <c r="W16" s="168" t="s">
        <v>316</v>
      </c>
      <c r="X16" s="168" t="s">
        <v>317</v>
      </c>
      <c r="Y16" s="168" t="s">
        <v>318</v>
      </c>
      <c r="Z16" s="168" t="s">
        <v>319</v>
      </c>
      <c r="AA16" s="168" t="s">
        <v>320</v>
      </c>
      <c r="AB16" s="168" t="s">
        <v>321</v>
      </c>
      <c r="AC16" s="168" t="s">
        <v>322</v>
      </c>
      <c r="AD16" s="168" t="s">
        <v>323</v>
      </c>
      <c r="AE16" s="168" t="s">
        <v>324</v>
      </c>
      <c r="AF16" s="168" t="s">
        <v>325</v>
      </c>
      <c r="AG16" s="168" t="s">
        <v>326</v>
      </c>
      <c r="AH16" s="168" t="s">
        <v>327</v>
      </c>
      <c r="AI16" s="168" t="s">
        <v>328</v>
      </c>
      <c r="AJ16" s="168" t="s">
        <v>329</v>
      </c>
      <c r="AK16" s="168" t="s">
        <v>330</v>
      </c>
      <c r="AL16" s="168" t="s">
        <v>331</v>
      </c>
      <c r="AM16" s="168" t="s">
        <v>332</v>
      </c>
      <c r="AN16" s="168" t="s">
        <v>333</v>
      </c>
      <c r="AO16" s="168" t="s">
        <v>334</v>
      </c>
      <c r="AP16" s="168" t="s">
        <v>335</v>
      </c>
      <c r="AQ16" s="168" t="s">
        <v>336</v>
      </c>
      <c r="AR16" s="168" t="s">
        <v>337</v>
      </c>
      <c r="AS16" s="168" t="s">
        <v>338</v>
      </c>
      <c r="AT16" s="168" t="s">
        <v>339</v>
      </c>
      <c r="AU16" s="168" t="s">
        <v>340</v>
      </c>
      <c r="AV16" s="168" t="s">
        <v>341</v>
      </c>
      <c r="AW16" s="168" t="s">
        <v>342</v>
      </c>
      <c r="AX16" s="168" t="s">
        <v>343</v>
      </c>
      <c r="AY16" s="168" t="s">
        <v>344</v>
      </c>
      <c r="AZ16" s="168" t="s">
        <v>345</v>
      </c>
      <c r="BA16" s="168" t="s">
        <v>346</v>
      </c>
      <c r="BB16" s="168" t="s">
        <v>347</v>
      </c>
      <c r="BC16" s="168" t="s">
        <v>348</v>
      </c>
      <c r="BD16" s="168" t="s">
        <v>349</v>
      </c>
      <c r="BE16" s="168" t="s">
        <v>350</v>
      </c>
      <c r="BF16" s="168" t="s">
        <v>351</v>
      </c>
      <c r="BG16" s="168" t="s">
        <v>352</v>
      </c>
      <c r="BH16" s="168" t="s">
        <v>353</v>
      </c>
      <c r="BI16" s="168" t="s">
        <v>354</v>
      </c>
      <c r="BJ16" s="168" t="s">
        <v>355</v>
      </c>
      <c r="BK16" s="168" t="s">
        <v>356</v>
      </c>
      <c r="BL16" s="168" t="s">
        <v>357</v>
      </c>
      <c r="BM16" s="168" t="s">
        <v>358</v>
      </c>
      <c r="BN16" s="168" t="s">
        <v>359</v>
      </c>
      <c r="BO16" s="168" t="s">
        <v>360</v>
      </c>
      <c r="BP16" s="168" t="s">
        <v>361</v>
      </c>
      <c r="BQ16" s="168" t="s">
        <v>362</v>
      </c>
      <c r="BR16" s="168" t="s">
        <v>363</v>
      </c>
      <c r="BS16" s="168" t="s">
        <v>364</v>
      </c>
      <c r="BT16" s="168" t="s">
        <v>365</v>
      </c>
      <c r="BU16" s="168" t="s">
        <v>366</v>
      </c>
      <c r="BV16" s="168" t="s">
        <v>367</v>
      </c>
      <c r="BW16" s="168" t="s">
        <v>368</v>
      </c>
      <c r="BX16" s="168" t="s">
        <v>369</v>
      </c>
      <c r="BY16" s="168" t="s">
        <v>370</v>
      </c>
      <c r="BZ16" s="168" t="s">
        <v>371</v>
      </c>
      <c r="CA16" s="168" t="s">
        <v>372</v>
      </c>
      <c r="CB16" s="168" t="s">
        <v>373</v>
      </c>
      <c r="CC16" s="168" t="s">
        <v>374</v>
      </c>
      <c r="CD16" s="168" t="s">
        <v>375</v>
      </c>
      <c r="CE16" s="168" t="s">
        <v>376</v>
      </c>
      <c r="CF16" s="168" t="s">
        <v>377</v>
      </c>
      <c r="CG16" s="168" t="s">
        <v>378</v>
      </c>
      <c r="CH16" s="168" t="s">
        <v>379</v>
      </c>
      <c r="CI16" s="168" t="s">
        <v>380</v>
      </c>
      <c r="CJ16" s="168" t="s">
        <v>381</v>
      </c>
      <c r="CK16" s="168" t="s">
        <v>382</v>
      </c>
      <c r="CL16" s="168" t="s">
        <v>383</v>
      </c>
      <c r="CM16" s="168" t="s">
        <v>384</v>
      </c>
      <c r="CN16" s="168" t="s">
        <v>385</v>
      </c>
    </row>
    <row r="17" spans="1:92">
      <c r="C17" s="167"/>
    </row>
    <row r="18" spans="1:92">
      <c r="C18" s="167"/>
    </row>
    <row r="19" spans="1:92">
      <c r="C19" s="167"/>
    </row>
    <row r="20" spans="1:92">
      <c r="A20" s="170" t="s">
        <v>386</v>
      </c>
      <c r="B20" s="41"/>
      <c r="C20" s="41"/>
      <c r="D20" s="41"/>
      <c r="E20" s="169">
        <f>AVERAGE(IF(F17="ppm",E17,E17*10000),IF(F18="ppm",E18,E18*10000),IF(F19="ppm",E19,E19*10000))</f>
        <v>0</v>
      </c>
      <c r="F20" s="146" t="s">
        <v>387</v>
      </c>
      <c r="G20" s="169">
        <f>AVERAGE(IF(H17="ppm",G17,G17*10000),IF(H18="ppm",G18,G18*10000),IF(H19="ppm",G19,G19*10000))</f>
        <v>0</v>
      </c>
      <c r="H20" s="146" t="s">
        <v>387</v>
      </c>
      <c r="I20" s="169">
        <f>AVERAGE(IF(J17="ppm",I17,I17*10000),IF(J18="ppm",I18,I18*10000),IF(J19="ppm",I19,I19*10000))</f>
        <v>0</v>
      </c>
      <c r="J20" s="146" t="s">
        <v>387</v>
      </c>
      <c r="K20" s="169">
        <f>AVERAGE(IF(L17="ppm",K17,K17*10000),IF(L18="ppm",K18,K18*10000),IF(L19="ppm",K19,K19*10000))</f>
        <v>0</v>
      </c>
      <c r="L20" s="146" t="s">
        <v>387</v>
      </c>
      <c r="M20" s="169">
        <f>AVERAGE(IF(N17="ppm",M17,M17*10000),IF(N18="ppm",M18,M18*10000),IF(N19="ppm",M19,M19*10000))</f>
        <v>0</v>
      </c>
      <c r="N20" s="146" t="s">
        <v>387</v>
      </c>
      <c r="O20" s="169">
        <f>AVERAGE(IF(P17="ppm",O17,O17*10000),IF(P18="ppm",O18,O18*10000),IF(P19="ppm",O19,O19*10000))</f>
        <v>0</v>
      </c>
      <c r="P20" s="146" t="s">
        <v>387</v>
      </c>
      <c r="Q20" s="169">
        <f>AVERAGE(IF(R17="ppm",Q17,Q17*10000),IF(R18="ppm",Q18,Q18*10000),IF(R19="ppm",Q19,Q19*10000))</f>
        <v>0</v>
      </c>
      <c r="R20" s="146" t="s">
        <v>387</v>
      </c>
      <c r="S20" s="169">
        <f>AVERAGE(IF(T17="ppm",S17,S17*10000),IF(T18="ppm",S18,S18*10000),IF(T19="ppm",S19,S19*10000))</f>
        <v>0</v>
      </c>
      <c r="T20" s="146" t="s">
        <v>387</v>
      </c>
      <c r="U20" s="169">
        <f>AVERAGE(IF(V17="ppm",U17,U17*10000),IF(V18="ppm",U18,U18*10000),IF(V19="ppm",U19,U19*10000))</f>
        <v>0</v>
      </c>
      <c r="V20" s="146" t="s">
        <v>387</v>
      </c>
      <c r="W20" s="169">
        <f>AVERAGE(IF(X17="ppm",W17,W17*10000),IF(X18="ppm",W18,W18*10000),IF(X19="ppm",W19,W19*10000))</f>
        <v>0</v>
      </c>
      <c r="X20" s="146" t="s">
        <v>387</v>
      </c>
      <c r="Y20" s="169">
        <f>AVERAGE(IF(Z17="ppm",Y17,Y17*10000),IF(Z18="ppm",Y18,Y18*10000),IF(Z19="ppm",Y19,Y19*10000))</f>
        <v>0</v>
      </c>
      <c r="Z20" s="146" t="s">
        <v>387</v>
      </c>
      <c r="AA20" s="169">
        <f>AVERAGE(IF(AB17="ppm",AA17,AA17*10000),IF(AB18="ppm",AA18,AA18*10000),IF(AB19="ppm",AA19,AA19*10000))</f>
        <v>0</v>
      </c>
      <c r="AB20" s="146" t="s">
        <v>387</v>
      </c>
      <c r="AC20" s="169">
        <f>AVERAGE(IF(AD17="ppm",AC17,AC17*10000),IF(AD18="ppm",AC18,AC18*10000),IF(AD19="ppm",AC19,AC19*10000))</f>
        <v>0</v>
      </c>
      <c r="AD20" s="146" t="s">
        <v>387</v>
      </c>
      <c r="AE20" s="169">
        <f>AVERAGE(IF(AF17="ppm",AE17,AE17*10000),IF(AF18="ppm",AE18,AE18*10000),IF(AF19="ppm",AE19,AE19*10000))</f>
        <v>0</v>
      </c>
      <c r="AF20" s="146" t="s">
        <v>387</v>
      </c>
      <c r="AG20" s="169">
        <f>AVERAGE(IF(AH17="ppm",AG17,AG17*10000),IF(AH18="ppm",AG18,AG18*10000),IF(AH19="ppm",AG19,AG19*10000))</f>
        <v>0</v>
      </c>
      <c r="AH20" s="146" t="s">
        <v>387</v>
      </c>
      <c r="AI20" s="169">
        <f>AVERAGE(IF(AJ17="ppm",AI17,AI17*10000),IF(AJ18="ppm",AI18,AI18*10000),IF(AJ19="ppm",AI19,AI19*10000))</f>
        <v>0</v>
      </c>
      <c r="AJ20" s="146" t="s">
        <v>387</v>
      </c>
      <c r="AK20" s="169">
        <f>AVERAGE(IF(AL17="ppm",AK17,AK17*10000),IF(AL18="ppm",AK18,AK18*10000),IF(AL19="ppm",AK19,AK19*10000))</f>
        <v>0</v>
      </c>
      <c r="AL20" s="146" t="s">
        <v>387</v>
      </c>
      <c r="AM20" s="169">
        <f>AVERAGE(IF(AN17="ppm",AM17,AM17*10000),IF(AN18="ppm",AM18,AM18*10000),IF(AN19="ppm",AM19,AM19*10000))</f>
        <v>0</v>
      </c>
      <c r="AN20" s="146" t="s">
        <v>387</v>
      </c>
      <c r="AO20" s="169">
        <f>AVERAGE(IF(AP17="ppm",AO17,AO17*10000),IF(AP18="ppm",AO18,AO18*10000),IF(AP19="ppm",AO19,AO19*10000))</f>
        <v>0</v>
      </c>
      <c r="AP20" s="146" t="s">
        <v>387</v>
      </c>
      <c r="AQ20" s="169">
        <f>AVERAGE(IF(AR17="ppm",AQ17,AQ17*10000),IF(AR18="ppm",AQ18,AQ18*10000),IF(AR19="ppm",AQ19,AQ19*10000))</f>
        <v>0</v>
      </c>
      <c r="AR20" s="146" t="s">
        <v>387</v>
      </c>
      <c r="AS20" s="169">
        <f>AVERAGE(IF(AT17="ppm",AS17,AS17*10000),IF(AT18="ppm",AS18,AS18*10000),IF(AT19="ppm",AS19,AS19*10000))</f>
        <v>0</v>
      </c>
      <c r="AT20" s="146" t="s">
        <v>387</v>
      </c>
      <c r="AU20" s="169">
        <f>AVERAGE(IF(AV17="ppm",AU17,AU17*10000),IF(AV18="ppm",AU18,AU18*10000),IF(AV19="ppm",AU19,AU19*10000))</f>
        <v>0</v>
      </c>
      <c r="AV20" s="146" t="s">
        <v>387</v>
      </c>
      <c r="AW20" s="169">
        <f>AVERAGE(IF(AX17="ppm",AW17,AW17*10000),IF(AX18="ppm",AW18,AW18*10000),IF(AX19="ppm",AW19,AW19*10000))</f>
        <v>0</v>
      </c>
      <c r="AX20" s="146" t="s">
        <v>387</v>
      </c>
      <c r="AY20" s="169">
        <f>AVERAGE(IF(AZ17="ppm",AY17,AY17*10000),IF(AZ18="ppm",AY18,AY18*10000),IF(AZ19="ppm",AY19,AY19*10000))</f>
        <v>0</v>
      </c>
      <c r="AZ20" s="146" t="s">
        <v>387</v>
      </c>
      <c r="BA20" s="169">
        <f>AVERAGE(IF(BB17="ppm",BA17,BA17*10000),IF(BB18="ppm",BA18,BA18*10000),IF(BB19="ppm",BA19,BA19*10000))</f>
        <v>0</v>
      </c>
      <c r="BB20" s="146" t="s">
        <v>387</v>
      </c>
      <c r="BC20" s="169">
        <f>AVERAGE(IF(BD17="ppm",BC17,BC17*10000),IF(BD18="ppm",BC18,BC18*10000),IF(BD19="ppm",BC19,BC19*10000))</f>
        <v>0</v>
      </c>
      <c r="BD20" s="146" t="s">
        <v>387</v>
      </c>
      <c r="BE20" s="169">
        <f>AVERAGE(IF(BF17="ppm",BE17,BE17*10000),IF(BF18="ppm",BE18,BE18*10000),IF(BF19="ppm",BE19,BE19*10000))</f>
        <v>0</v>
      </c>
      <c r="BF20" s="146" t="s">
        <v>387</v>
      </c>
      <c r="BG20" s="169">
        <f>AVERAGE(IF(BH17="ppm",BG17,BG17*10000),IF(BH18="ppm",BG18,BG18*10000),IF(BH19="ppm",BG19,BG19*10000))</f>
        <v>0</v>
      </c>
      <c r="BH20" s="146" t="s">
        <v>387</v>
      </c>
      <c r="BI20" s="169">
        <f>AVERAGE(IF(BJ17="ppm",BI17,BI17*10000),IF(BJ18="ppm",BI18,BI18*10000),IF(BJ19="ppm",BI19,BI19*10000))</f>
        <v>0</v>
      </c>
      <c r="BJ20" s="146" t="s">
        <v>387</v>
      </c>
      <c r="BK20" s="169">
        <f>AVERAGE(IF(BL17="ppm",BK17,BK17*10000),IF(BL18="ppm",BK18,BK18*10000),IF(BL19="ppm",BK19,BK19*10000))</f>
        <v>0</v>
      </c>
      <c r="BL20" s="146" t="s">
        <v>387</v>
      </c>
      <c r="BM20" s="169">
        <f>AVERAGE(IF(BN17="ppm",BM17,BM17*10000),IF(BN18="ppm",BM18,BM18*10000),IF(BN19="ppm",BM19,BM19*10000))</f>
        <v>0</v>
      </c>
      <c r="BN20" s="146" t="s">
        <v>387</v>
      </c>
      <c r="BO20" s="169">
        <f>AVERAGE(IF(BP17="ppm",BO17,BO17*10000),IF(BP18="ppm",BO18,BO18*10000),IF(BP19="ppm",BO19,BO19*10000))</f>
        <v>0</v>
      </c>
      <c r="BP20" s="146" t="s">
        <v>387</v>
      </c>
      <c r="BQ20" s="169">
        <f>AVERAGE(IF(BR17="ppm",BQ17,BQ17*10000),IF(BR18="ppm",BQ18,BQ18*10000),IF(BR19="ppm",BQ19,BQ19*10000))</f>
        <v>0</v>
      </c>
      <c r="BR20" s="146" t="s">
        <v>387</v>
      </c>
      <c r="BS20" s="169">
        <f>AVERAGE(IF(BT17="ppm",BS17,BS17*10000),IF(BT18="ppm",BS18,BS18*10000),IF(BT19="ppm",BS19,BS19*10000))</f>
        <v>0</v>
      </c>
      <c r="BT20" s="146" t="s">
        <v>387</v>
      </c>
      <c r="BU20" s="169">
        <f>AVERAGE(IF(BV17="ppm",BU17,BU17*10000),IF(BV18="ppm",BU18,BU18*10000),IF(BV19="ppm",BU19,BU19*10000))</f>
        <v>0</v>
      </c>
      <c r="BV20" s="146" t="s">
        <v>387</v>
      </c>
      <c r="BW20" s="169">
        <f>AVERAGE(IF(BX17="ppm",BW17,BW17*10000),IF(BX18="ppm",BW18,BW18*10000),IF(BX19="ppm",BW19,BW19*10000))</f>
        <v>0</v>
      </c>
      <c r="BX20" s="146" t="s">
        <v>387</v>
      </c>
      <c r="BY20" s="169">
        <f>AVERAGE(IF(BZ17="ppm",BY17,BY17*10000),IF(BZ18="ppm",BY18,BY18*10000),IF(BZ19="ppm",BY19,BY19*10000))</f>
        <v>0</v>
      </c>
      <c r="BZ20" s="146" t="s">
        <v>387</v>
      </c>
      <c r="CA20" s="169">
        <f>AVERAGE(IF(CB17="ppm",CA17,CA17*10000),IF(CB18="ppm",CA18,CA18*10000),IF(CB19="ppm",CA19,CA19*10000))</f>
        <v>0</v>
      </c>
      <c r="CB20" s="146" t="s">
        <v>387</v>
      </c>
      <c r="CC20" s="169">
        <f>AVERAGE(IF(CD17="ppm",CC17,CC17*10000),IF(CD18="ppm",CC18,CC18*10000),IF(CD19="ppm",CC19,CC19*10000))</f>
        <v>0</v>
      </c>
      <c r="CD20" s="146" t="s">
        <v>387</v>
      </c>
      <c r="CE20" s="169">
        <f>AVERAGE(IF(CF17="ppm",CE17,CE17*10000),IF(CF18="ppm",CE18,CE18*10000),IF(CF19="ppm",CE19,CE19*10000))</f>
        <v>0</v>
      </c>
      <c r="CF20" s="146" t="s">
        <v>387</v>
      </c>
      <c r="CG20" s="169">
        <f>AVERAGE(IF(CH17="ppm",CG17,CG17*10000),IF(CH18="ppm",CG18,CG18*10000),IF(CH19="ppm",CG19,CG19*10000))</f>
        <v>0</v>
      </c>
      <c r="CH20" s="146" t="s">
        <v>387</v>
      </c>
      <c r="CI20" s="169">
        <f>AVERAGE(IF(CJ17="ppm",CI17,CI17*10000),IF(CJ18="ppm",CI18,CI18*10000),IF(CJ19="ppm",CI19,CI19*10000))</f>
        <v>0</v>
      </c>
      <c r="CJ20" s="146" t="s">
        <v>387</v>
      </c>
      <c r="CK20" s="169">
        <f>AVERAGE(IF(CL17="ppm",CK17,CK17*10000),IF(CL18="ppm",CK18,CK18*10000),IF(CL19="ppm",CK19,CK19*10000))</f>
        <v>0</v>
      </c>
      <c r="CL20" s="146" t="s">
        <v>387</v>
      </c>
      <c r="CM20" s="169">
        <f>AVERAGE(IF(CN17="ppm",CM17,CM17*10000),IF(CN18="ppm",CM18,CM18*10000),IF(CN19="ppm",CM19,CM19*10000))</f>
        <v>0</v>
      </c>
      <c r="CN20" s="146" t="s">
        <v>387</v>
      </c>
    </row>
    <row r="21" spans="1:92">
      <c r="A21" s="2"/>
      <c r="B21" s="2"/>
      <c r="C21" s="2"/>
      <c r="D21" s="2"/>
    </row>
    <row r="22" spans="1:92">
      <c r="A22" s="2"/>
      <c r="B22" s="2"/>
      <c r="C22" s="2"/>
      <c r="D22" s="2"/>
    </row>
    <row r="23" spans="1:92">
      <c r="A23" s="237" t="s">
        <v>388</v>
      </c>
      <c r="B23" s="238"/>
      <c r="C23" s="2"/>
      <c r="D23" s="2"/>
    </row>
    <row r="24" spans="1:92">
      <c r="A24" s="166" t="s">
        <v>148</v>
      </c>
      <c r="B24" s="165"/>
      <c r="C24" s="2"/>
      <c r="D24" s="2"/>
    </row>
    <row r="25" spans="1:92">
      <c r="A25" s="166" t="s">
        <v>291</v>
      </c>
      <c r="B25" s="65"/>
      <c r="C25" s="2"/>
      <c r="D25" s="2"/>
    </row>
    <row r="26" spans="1:92">
      <c r="A26" s="166" t="s">
        <v>292</v>
      </c>
      <c r="B26" s="65" t="s">
        <v>293</v>
      </c>
      <c r="C26" s="2"/>
      <c r="D26" s="2"/>
    </row>
    <row r="27" spans="1:92">
      <c r="A27" s="168" t="s">
        <v>294</v>
      </c>
      <c r="B27" s="168" t="s">
        <v>295</v>
      </c>
      <c r="C27" s="168" t="s">
        <v>296</v>
      </c>
      <c r="D27" s="168" t="s">
        <v>297</v>
      </c>
      <c r="E27" s="168" t="s">
        <v>298</v>
      </c>
      <c r="F27" s="168" t="s">
        <v>299</v>
      </c>
      <c r="G27" s="168" t="s">
        <v>300</v>
      </c>
      <c r="H27" s="168" t="s">
        <v>301</v>
      </c>
      <c r="I27" s="168" t="s">
        <v>302</v>
      </c>
      <c r="J27" s="168" t="s">
        <v>303</v>
      </c>
      <c r="K27" s="168" t="s">
        <v>304</v>
      </c>
      <c r="L27" s="168" t="s">
        <v>305</v>
      </c>
      <c r="M27" s="168" t="s">
        <v>306</v>
      </c>
      <c r="N27" s="168" t="s">
        <v>307</v>
      </c>
      <c r="O27" s="168" t="s">
        <v>308</v>
      </c>
      <c r="P27" s="168" t="s">
        <v>309</v>
      </c>
      <c r="Q27" s="168" t="s">
        <v>310</v>
      </c>
      <c r="R27" s="168" t="s">
        <v>311</v>
      </c>
      <c r="S27" s="168" t="s">
        <v>312</v>
      </c>
      <c r="T27" s="168" t="s">
        <v>313</v>
      </c>
      <c r="U27" s="168" t="s">
        <v>314</v>
      </c>
      <c r="V27" s="168" t="s">
        <v>315</v>
      </c>
      <c r="W27" s="168" t="s">
        <v>316</v>
      </c>
      <c r="X27" s="168" t="s">
        <v>317</v>
      </c>
      <c r="Y27" s="168" t="s">
        <v>318</v>
      </c>
      <c r="Z27" s="168" t="s">
        <v>319</v>
      </c>
      <c r="AA27" s="168" t="s">
        <v>320</v>
      </c>
      <c r="AB27" s="168" t="s">
        <v>321</v>
      </c>
      <c r="AC27" s="168" t="s">
        <v>322</v>
      </c>
      <c r="AD27" s="168" t="s">
        <v>323</v>
      </c>
      <c r="AE27" s="168" t="s">
        <v>324</v>
      </c>
      <c r="AF27" s="168" t="s">
        <v>325</v>
      </c>
      <c r="AG27" s="168" t="s">
        <v>326</v>
      </c>
      <c r="AH27" s="168" t="s">
        <v>327</v>
      </c>
      <c r="AI27" s="168" t="s">
        <v>328</v>
      </c>
      <c r="AJ27" s="168" t="s">
        <v>329</v>
      </c>
      <c r="AK27" s="168" t="s">
        <v>330</v>
      </c>
      <c r="AL27" s="168" t="s">
        <v>331</v>
      </c>
      <c r="AM27" s="168" t="s">
        <v>332</v>
      </c>
      <c r="AN27" s="168" t="s">
        <v>333</v>
      </c>
      <c r="AO27" s="168" t="s">
        <v>334</v>
      </c>
      <c r="AP27" s="168" t="s">
        <v>335</v>
      </c>
      <c r="AQ27" s="168" t="s">
        <v>336</v>
      </c>
      <c r="AR27" s="168" t="s">
        <v>337</v>
      </c>
      <c r="AS27" s="168" t="s">
        <v>338</v>
      </c>
      <c r="AT27" s="168" t="s">
        <v>339</v>
      </c>
      <c r="AU27" s="168" t="s">
        <v>340</v>
      </c>
      <c r="AV27" s="168" t="s">
        <v>341</v>
      </c>
      <c r="AW27" s="168" t="s">
        <v>342</v>
      </c>
      <c r="AX27" s="168" t="s">
        <v>343</v>
      </c>
      <c r="AY27" s="168" t="s">
        <v>344</v>
      </c>
      <c r="AZ27" s="168" t="s">
        <v>345</v>
      </c>
      <c r="BA27" s="168" t="s">
        <v>346</v>
      </c>
      <c r="BB27" s="168" t="s">
        <v>347</v>
      </c>
      <c r="BC27" s="168" t="s">
        <v>348</v>
      </c>
      <c r="BD27" s="168" t="s">
        <v>349</v>
      </c>
      <c r="BE27" s="168" t="s">
        <v>350</v>
      </c>
      <c r="BF27" s="168" t="s">
        <v>351</v>
      </c>
      <c r="BG27" s="168" t="s">
        <v>352</v>
      </c>
      <c r="BH27" s="168" t="s">
        <v>353</v>
      </c>
      <c r="BI27" s="168" t="s">
        <v>354</v>
      </c>
      <c r="BJ27" s="168" t="s">
        <v>355</v>
      </c>
      <c r="BK27" s="168" t="s">
        <v>356</v>
      </c>
      <c r="BL27" s="168" t="s">
        <v>357</v>
      </c>
      <c r="BM27" s="168" t="s">
        <v>358</v>
      </c>
      <c r="BN27" s="168" t="s">
        <v>359</v>
      </c>
      <c r="BO27" s="168" t="s">
        <v>360</v>
      </c>
      <c r="BP27" s="168" t="s">
        <v>361</v>
      </c>
      <c r="BQ27" s="168" t="s">
        <v>362</v>
      </c>
      <c r="BR27" s="168" t="s">
        <v>363</v>
      </c>
      <c r="BS27" s="168" t="s">
        <v>364</v>
      </c>
      <c r="BT27" s="168" t="s">
        <v>365</v>
      </c>
      <c r="BU27" s="168" t="s">
        <v>366</v>
      </c>
      <c r="BV27" s="168" t="s">
        <v>367</v>
      </c>
      <c r="BW27" s="168" t="s">
        <v>368</v>
      </c>
      <c r="BX27" s="168" t="s">
        <v>369</v>
      </c>
      <c r="BY27" s="168" t="s">
        <v>370</v>
      </c>
      <c r="BZ27" s="168" t="s">
        <v>371</v>
      </c>
      <c r="CA27" s="168" t="s">
        <v>372</v>
      </c>
      <c r="CB27" s="168" t="s">
        <v>373</v>
      </c>
      <c r="CC27" s="168" t="s">
        <v>374</v>
      </c>
      <c r="CD27" s="168" t="s">
        <v>375</v>
      </c>
      <c r="CE27" s="168" t="s">
        <v>376</v>
      </c>
      <c r="CF27" s="168" t="s">
        <v>377</v>
      </c>
      <c r="CG27" s="168" t="s">
        <v>378</v>
      </c>
      <c r="CH27" s="168" t="s">
        <v>379</v>
      </c>
      <c r="CI27" s="168" t="s">
        <v>380</v>
      </c>
      <c r="CJ27" s="168" t="s">
        <v>381</v>
      </c>
      <c r="CK27" s="168" t="s">
        <v>382</v>
      </c>
      <c r="CL27" s="168" t="s">
        <v>383</v>
      </c>
      <c r="CM27" s="168" t="s">
        <v>384</v>
      </c>
      <c r="CN27" s="168" t="s">
        <v>385</v>
      </c>
    </row>
    <row r="28" spans="1:92">
      <c r="C28" s="167"/>
    </row>
    <row r="29" spans="1:92">
      <c r="C29" s="167"/>
    </row>
    <row r="30" spans="1:92">
      <c r="C30" s="167"/>
    </row>
    <row r="31" spans="1:92">
      <c r="A31" s="170" t="s">
        <v>386</v>
      </c>
      <c r="B31" s="41"/>
      <c r="C31" s="41"/>
      <c r="D31" s="41"/>
      <c r="E31" s="169">
        <f>AVERAGE(IF(F28="ppm",E28,E28*10000),IF(F29="ppm",E29,E29*10000),IF(F30="ppm",E30,E30*10000))</f>
        <v>0</v>
      </c>
      <c r="F31" s="146" t="s">
        <v>387</v>
      </c>
      <c r="G31" s="169">
        <f>AVERAGE(IF(H28="ppm",G28,G28*10000),IF(H29="ppm",G29,G29*10000),IF(H30="ppm",G30,G30*10000))</f>
        <v>0</v>
      </c>
      <c r="H31" s="146" t="s">
        <v>387</v>
      </c>
      <c r="I31" s="169">
        <f t="shared" ref="I31" si="0">AVERAGE(IF(J28="ppm",I28,I28*10000),IF(J29="ppm",I29,I29*10000),IF(J30="ppm",I30,I30*10000))</f>
        <v>0</v>
      </c>
      <c r="J31" s="146" t="s">
        <v>387</v>
      </c>
      <c r="K31" s="169">
        <f t="shared" ref="K31" si="1">AVERAGE(IF(L28="ppm",K28,K28*10000),IF(L29="ppm",K29,K29*10000),IF(L30="ppm",K30,K30*10000))</f>
        <v>0</v>
      </c>
      <c r="L31" s="146" t="s">
        <v>387</v>
      </c>
      <c r="M31" s="169">
        <f t="shared" ref="M31" si="2">AVERAGE(IF(N28="ppm",M28,M28*10000),IF(N29="ppm",M29,M29*10000),IF(N30="ppm",M30,M30*10000))</f>
        <v>0</v>
      </c>
      <c r="N31" s="146" t="s">
        <v>387</v>
      </c>
      <c r="O31" s="169">
        <f t="shared" ref="O31" si="3">AVERAGE(IF(P28="ppm",O28,O28*10000),IF(P29="ppm",O29,O29*10000),IF(P30="ppm",O30,O30*10000))</f>
        <v>0</v>
      </c>
      <c r="P31" s="146" t="s">
        <v>387</v>
      </c>
      <c r="Q31" s="169">
        <f t="shared" ref="Q31" si="4">AVERAGE(IF(R28="ppm",Q28,Q28*10000),IF(R29="ppm",Q29,Q29*10000),IF(R30="ppm",Q30,Q30*10000))</f>
        <v>0</v>
      </c>
      <c r="R31" s="146" t="s">
        <v>387</v>
      </c>
      <c r="S31" s="169">
        <f t="shared" ref="S31" si="5">AVERAGE(IF(T28="ppm",S28,S28*10000),IF(T29="ppm",S29,S29*10000),IF(T30="ppm",S30,S30*10000))</f>
        <v>0</v>
      </c>
      <c r="T31" s="146" t="s">
        <v>387</v>
      </c>
      <c r="U31" s="169">
        <f t="shared" ref="U31" si="6">AVERAGE(IF(V28="ppm",U28,U28*10000),IF(V29="ppm",U29,U29*10000),IF(V30="ppm",U30,U30*10000))</f>
        <v>0</v>
      </c>
      <c r="V31" s="146" t="s">
        <v>387</v>
      </c>
      <c r="W31" s="169">
        <f t="shared" ref="W31" si="7">AVERAGE(IF(X28="ppm",W28,W28*10000),IF(X29="ppm",W29,W29*10000),IF(X30="ppm",W30,W30*10000))</f>
        <v>0</v>
      </c>
      <c r="X31" s="146" t="s">
        <v>387</v>
      </c>
      <c r="Y31" s="169">
        <f t="shared" ref="Y31" si="8">AVERAGE(IF(Z28="ppm",Y28,Y28*10000),IF(Z29="ppm",Y29,Y29*10000),IF(Z30="ppm",Y30,Y30*10000))</f>
        <v>0</v>
      </c>
      <c r="Z31" s="146" t="s">
        <v>387</v>
      </c>
      <c r="AA31" s="169">
        <f t="shared" ref="AA31" si="9">AVERAGE(IF(AB28="ppm",AA28,AA28*10000),IF(AB29="ppm",AA29,AA29*10000),IF(AB30="ppm",AA30,AA30*10000))</f>
        <v>0</v>
      </c>
      <c r="AB31" s="146" t="s">
        <v>387</v>
      </c>
      <c r="AC31" s="169">
        <f t="shared" ref="AC31" si="10">AVERAGE(IF(AD28="ppm",AC28,AC28*10000),IF(AD29="ppm",AC29,AC29*10000),IF(AD30="ppm",AC30,AC30*10000))</f>
        <v>0</v>
      </c>
      <c r="AD31" s="146" t="s">
        <v>387</v>
      </c>
      <c r="AE31" s="169">
        <f t="shared" ref="AE31" si="11">AVERAGE(IF(AF28="ppm",AE28,AE28*10000),IF(AF29="ppm",AE29,AE29*10000),IF(AF30="ppm",AE30,AE30*10000))</f>
        <v>0</v>
      </c>
      <c r="AF31" s="146" t="s">
        <v>387</v>
      </c>
      <c r="AG31" s="169">
        <f t="shared" ref="AG31" si="12">AVERAGE(IF(AH28="ppm",AG28,AG28*10000),IF(AH29="ppm",AG29,AG29*10000),IF(AH30="ppm",AG30,AG30*10000))</f>
        <v>0</v>
      </c>
      <c r="AH31" s="146" t="s">
        <v>387</v>
      </c>
      <c r="AI31" s="169">
        <f t="shared" ref="AI31" si="13">AVERAGE(IF(AJ28="ppm",AI28,AI28*10000),IF(AJ29="ppm",AI29,AI29*10000),IF(AJ30="ppm",AI30,AI30*10000))</f>
        <v>0</v>
      </c>
      <c r="AJ31" s="146" t="s">
        <v>387</v>
      </c>
      <c r="AK31" s="169">
        <f t="shared" ref="AK31" si="14">AVERAGE(IF(AL28="ppm",AK28,AK28*10000),IF(AL29="ppm",AK29,AK29*10000),IF(AL30="ppm",AK30,AK30*10000))</f>
        <v>0</v>
      </c>
      <c r="AL31" s="146" t="s">
        <v>387</v>
      </c>
      <c r="AM31" s="169">
        <f t="shared" ref="AM31" si="15">AVERAGE(IF(AN28="ppm",AM28,AM28*10000),IF(AN29="ppm",AM29,AM29*10000),IF(AN30="ppm",AM30,AM30*10000))</f>
        <v>0</v>
      </c>
      <c r="AN31" s="146" t="s">
        <v>387</v>
      </c>
      <c r="AO31" s="169">
        <f t="shared" ref="AO31" si="16">AVERAGE(IF(AP28="ppm",AO28,AO28*10000),IF(AP29="ppm",AO29,AO29*10000),IF(AP30="ppm",AO30,AO30*10000))</f>
        <v>0</v>
      </c>
      <c r="AP31" s="146" t="s">
        <v>387</v>
      </c>
      <c r="AQ31" s="169">
        <f t="shared" ref="AQ31" si="17">AVERAGE(IF(AR28="ppm",AQ28,AQ28*10000),IF(AR29="ppm",AQ29,AQ29*10000),IF(AR30="ppm",AQ30,AQ30*10000))</f>
        <v>0</v>
      </c>
      <c r="AR31" s="146" t="s">
        <v>387</v>
      </c>
      <c r="AS31" s="169">
        <f t="shared" ref="AS31" si="18">AVERAGE(IF(AT28="ppm",AS28,AS28*10000),IF(AT29="ppm",AS29,AS29*10000),IF(AT30="ppm",AS30,AS30*10000))</f>
        <v>0</v>
      </c>
      <c r="AT31" s="146" t="s">
        <v>387</v>
      </c>
      <c r="AU31" s="169">
        <f t="shared" ref="AU31" si="19">AVERAGE(IF(AV28="ppm",AU28,AU28*10000),IF(AV29="ppm",AU29,AU29*10000),IF(AV30="ppm",AU30,AU30*10000))</f>
        <v>0</v>
      </c>
      <c r="AV31" s="146" t="s">
        <v>387</v>
      </c>
      <c r="AW31" s="169">
        <f t="shared" ref="AW31" si="20">AVERAGE(IF(AX28="ppm",AW28,AW28*10000),IF(AX29="ppm",AW29,AW29*10000),IF(AX30="ppm",AW30,AW30*10000))</f>
        <v>0</v>
      </c>
      <c r="AX31" s="146" t="s">
        <v>387</v>
      </c>
      <c r="AY31" s="169">
        <f t="shared" ref="AY31" si="21">AVERAGE(IF(AZ28="ppm",AY28,AY28*10000),IF(AZ29="ppm",AY29,AY29*10000),IF(AZ30="ppm",AY30,AY30*10000))</f>
        <v>0</v>
      </c>
      <c r="AZ31" s="146" t="s">
        <v>387</v>
      </c>
      <c r="BA31" s="169">
        <f t="shared" ref="BA31" si="22">AVERAGE(IF(BB28="ppm",BA28,BA28*10000),IF(BB29="ppm",BA29,BA29*10000),IF(BB30="ppm",BA30,BA30*10000))</f>
        <v>0</v>
      </c>
      <c r="BB31" s="146" t="s">
        <v>387</v>
      </c>
      <c r="BC31" s="169">
        <f t="shared" ref="BC31" si="23">AVERAGE(IF(BD28="ppm",BC28,BC28*10000),IF(BD29="ppm",BC29,BC29*10000),IF(BD30="ppm",BC30,BC30*10000))</f>
        <v>0</v>
      </c>
      <c r="BD31" s="146" t="s">
        <v>387</v>
      </c>
      <c r="BE31" s="169">
        <f t="shared" ref="BE31" si="24">AVERAGE(IF(BF28="ppm",BE28,BE28*10000),IF(BF29="ppm",BE29,BE29*10000),IF(BF30="ppm",BE30,BE30*10000))</f>
        <v>0</v>
      </c>
      <c r="BF31" s="146" t="s">
        <v>387</v>
      </c>
      <c r="BG31" s="169">
        <f t="shared" ref="BG31" si="25">AVERAGE(IF(BH28="ppm",BG28,BG28*10000),IF(BH29="ppm",BG29,BG29*10000),IF(BH30="ppm",BG30,BG30*10000))</f>
        <v>0</v>
      </c>
      <c r="BH31" s="146" t="s">
        <v>387</v>
      </c>
      <c r="BI31" s="169">
        <f t="shared" ref="BI31" si="26">AVERAGE(IF(BJ28="ppm",BI28,BI28*10000),IF(BJ29="ppm",BI29,BI29*10000),IF(BJ30="ppm",BI30,BI30*10000))</f>
        <v>0</v>
      </c>
      <c r="BJ31" s="146" t="s">
        <v>387</v>
      </c>
      <c r="BK31" s="169">
        <f t="shared" ref="BK31" si="27">AVERAGE(IF(BL28="ppm",BK28,BK28*10000),IF(BL29="ppm",BK29,BK29*10000),IF(BL30="ppm",BK30,BK30*10000))</f>
        <v>0</v>
      </c>
      <c r="BL31" s="146" t="s">
        <v>387</v>
      </c>
      <c r="BM31" s="169">
        <f t="shared" ref="BM31" si="28">AVERAGE(IF(BN28="ppm",BM28,BM28*10000),IF(BN29="ppm",BM29,BM29*10000),IF(BN30="ppm",BM30,BM30*10000))</f>
        <v>0</v>
      </c>
      <c r="BN31" s="146" t="s">
        <v>387</v>
      </c>
      <c r="BO31" s="169">
        <f t="shared" ref="BO31" si="29">AVERAGE(IF(BP28="ppm",BO28,BO28*10000),IF(BP29="ppm",BO29,BO29*10000),IF(BP30="ppm",BO30,BO30*10000))</f>
        <v>0</v>
      </c>
      <c r="BP31" s="146" t="s">
        <v>387</v>
      </c>
      <c r="BQ31" s="169">
        <f t="shared" ref="BQ31" si="30">AVERAGE(IF(BR28="ppm",BQ28,BQ28*10000),IF(BR29="ppm",BQ29,BQ29*10000),IF(BR30="ppm",BQ30,BQ30*10000))</f>
        <v>0</v>
      </c>
      <c r="BR31" s="146" t="s">
        <v>387</v>
      </c>
      <c r="BS31" s="169">
        <f t="shared" ref="BS31" si="31">AVERAGE(IF(BT28="ppm",BS28,BS28*10000),IF(BT29="ppm",BS29,BS29*10000),IF(BT30="ppm",BS30,BS30*10000))</f>
        <v>0</v>
      </c>
      <c r="BT31" s="146" t="s">
        <v>387</v>
      </c>
      <c r="BU31" s="169">
        <f t="shared" ref="BU31" si="32">AVERAGE(IF(BV28="ppm",BU28,BU28*10000),IF(BV29="ppm",BU29,BU29*10000),IF(BV30="ppm",BU30,BU30*10000))</f>
        <v>0</v>
      </c>
      <c r="BV31" s="146" t="s">
        <v>387</v>
      </c>
      <c r="BW31" s="169">
        <f t="shared" ref="BW31" si="33">AVERAGE(IF(BX28="ppm",BW28,BW28*10000),IF(BX29="ppm",BW29,BW29*10000),IF(BX30="ppm",BW30,BW30*10000))</f>
        <v>0</v>
      </c>
      <c r="BX31" s="146" t="s">
        <v>387</v>
      </c>
      <c r="BY31" s="169">
        <f t="shared" ref="BY31" si="34">AVERAGE(IF(BZ28="ppm",BY28,BY28*10000),IF(BZ29="ppm",BY29,BY29*10000),IF(BZ30="ppm",BY30,BY30*10000))</f>
        <v>0</v>
      </c>
      <c r="BZ31" s="146" t="s">
        <v>387</v>
      </c>
      <c r="CA31" s="169">
        <f t="shared" ref="CA31" si="35">AVERAGE(IF(CB28="ppm",CA28,CA28*10000),IF(CB29="ppm",CA29,CA29*10000),IF(CB30="ppm",CA30,CA30*10000))</f>
        <v>0</v>
      </c>
      <c r="CB31" s="146" t="s">
        <v>387</v>
      </c>
      <c r="CC31" s="169">
        <f t="shared" ref="CC31" si="36">AVERAGE(IF(CD28="ppm",CC28,CC28*10000),IF(CD29="ppm",CC29,CC29*10000),IF(CD30="ppm",CC30,CC30*10000))</f>
        <v>0</v>
      </c>
      <c r="CD31" s="146" t="s">
        <v>387</v>
      </c>
      <c r="CE31" s="169">
        <f t="shared" ref="CE31" si="37">AVERAGE(IF(CF28="ppm",CE28,CE28*10000),IF(CF29="ppm",CE29,CE29*10000),IF(CF30="ppm",CE30,CE30*10000))</f>
        <v>0</v>
      </c>
      <c r="CF31" s="146" t="s">
        <v>387</v>
      </c>
      <c r="CG31" s="169">
        <f t="shared" ref="CG31" si="38">AVERAGE(IF(CH28="ppm",CG28,CG28*10000),IF(CH29="ppm",CG29,CG29*10000),IF(CH30="ppm",CG30,CG30*10000))</f>
        <v>0</v>
      </c>
      <c r="CH31" s="146" t="s">
        <v>387</v>
      </c>
      <c r="CI31" s="169">
        <f t="shared" ref="CI31" si="39">AVERAGE(IF(CJ28="ppm",CI28,CI28*10000),IF(CJ29="ppm",CI29,CI29*10000),IF(CJ30="ppm",CI30,CI30*10000))</f>
        <v>0</v>
      </c>
      <c r="CJ31" s="146" t="s">
        <v>387</v>
      </c>
      <c r="CK31" s="169">
        <f t="shared" ref="CK31" si="40">AVERAGE(IF(CL28="ppm",CK28,CK28*10000),IF(CL29="ppm",CK29,CK29*10000),IF(CL30="ppm",CK30,CK30*10000))</f>
        <v>0</v>
      </c>
      <c r="CL31" s="146" t="s">
        <v>387</v>
      </c>
      <c r="CM31" s="169">
        <f t="shared" ref="CM31" si="41">AVERAGE(IF(CN28="ppm",CM28,CM28*10000),IF(CN29="ppm",CM29,CM29*10000),IF(CN30="ppm",CM30,CM30*10000))</f>
        <v>0</v>
      </c>
      <c r="CN31" s="146" t="s">
        <v>387</v>
      </c>
    </row>
    <row r="32" spans="1:92">
      <c r="A32" s="2"/>
      <c r="B32" s="2"/>
      <c r="C32" s="2"/>
      <c r="D32" s="80"/>
    </row>
    <row r="33" spans="1:4">
      <c r="A33" s="2"/>
      <c r="B33" s="2"/>
      <c r="C33" s="2"/>
      <c r="D33" s="80"/>
    </row>
    <row r="34" spans="1:4">
      <c r="A34" s="2"/>
      <c r="B34" s="2"/>
      <c r="C34" s="2"/>
      <c r="D34" s="2"/>
    </row>
    <row r="35" spans="1:4">
      <c r="A35" s="2"/>
      <c r="B35" s="2"/>
      <c r="C35" s="2"/>
      <c r="D35" s="2"/>
    </row>
    <row r="36" spans="1:4">
      <c r="A36" s="2"/>
      <c r="B36" s="2"/>
      <c r="C36" s="2"/>
      <c r="D36" s="2"/>
    </row>
    <row r="37" spans="1:4">
      <c r="A37" s="2"/>
      <c r="B37" s="2"/>
      <c r="C37" s="2"/>
      <c r="D37" s="2"/>
    </row>
    <row r="38" spans="1:4">
      <c r="A38" s="2"/>
      <c r="B38" s="2"/>
      <c r="C38" s="2"/>
      <c r="D38" s="2"/>
    </row>
    <row r="39" spans="1:4">
      <c r="A39" s="2"/>
      <c r="B39" s="2"/>
      <c r="C39" s="2"/>
      <c r="D39" s="2"/>
    </row>
    <row r="40" spans="1:4">
      <c r="A40" s="2"/>
      <c r="B40" s="2"/>
      <c r="C40" s="2"/>
      <c r="D40" s="2"/>
    </row>
    <row r="41" spans="1:4">
      <c r="A41" s="2"/>
      <c r="B41" s="2"/>
      <c r="C41" s="2"/>
      <c r="D41" s="2"/>
    </row>
    <row r="42" spans="1:4">
      <c r="A42" s="2"/>
      <c r="B42" s="2"/>
      <c r="C42" s="2"/>
      <c r="D42" s="2"/>
    </row>
    <row r="43" spans="1:4">
      <c r="A43" s="2"/>
      <c r="B43" s="2"/>
      <c r="C43" s="2"/>
      <c r="D43" s="2"/>
    </row>
    <row r="44" spans="1:4">
      <c r="A44" s="2"/>
      <c r="B44" s="2"/>
      <c r="C44" s="2"/>
      <c r="D44" s="2"/>
    </row>
    <row r="45" spans="1:4">
      <c r="A45" s="2"/>
      <c r="B45" s="2"/>
      <c r="C45" s="2"/>
      <c r="D45" s="2"/>
    </row>
    <row r="46" spans="1:4">
      <c r="A46" s="2"/>
      <c r="B46" s="2"/>
      <c r="C46" s="2"/>
      <c r="D46" s="2"/>
    </row>
    <row r="47" spans="1:4">
      <c r="A47" s="2"/>
      <c r="B47" s="2"/>
      <c r="C47" s="2"/>
      <c r="D47" s="2"/>
    </row>
    <row r="48" spans="1:4">
      <c r="A48" s="2"/>
      <c r="B48" s="2"/>
      <c r="C48" s="2"/>
      <c r="D48" s="2"/>
    </row>
    <row r="49" spans="1:4">
      <c r="A49" s="2"/>
      <c r="B49" s="2"/>
      <c r="C49" s="2"/>
      <c r="D49" s="2"/>
    </row>
    <row r="50" spans="1:4">
      <c r="A50" s="2"/>
      <c r="B50" s="2"/>
      <c r="C50" s="2"/>
      <c r="D50" s="2"/>
    </row>
    <row r="51" spans="1:4">
      <c r="A51" s="2"/>
      <c r="B51" s="2"/>
      <c r="C51" s="2"/>
      <c r="D51" s="2"/>
    </row>
    <row r="52" spans="1:4">
      <c r="A52" s="2"/>
      <c r="B52" s="2"/>
      <c r="C52" s="2"/>
      <c r="D52" s="2"/>
    </row>
    <row r="53" spans="1:4">
      <c r="A53" s="2"/>
      <c r="B53" s="2"/>
      <c r="C53" s="2"/>
      <c r="D53" s="2"/>
    </row>
    <row r="54" spans="1:4">
      <c r="A54" s="2"/>
      <c r="B54" s="2"/>
      <c r="C54" s="2"/>
      <c r="D54" s="2"/>
    </row>
    <row r="55" spans="1:4">
      <c r="A55" s="2"/>
      <c r="B55" s="2"/>
      <c r="C55" s="2"/>
      <c r="D55" s="2"/>
    </row>
    <row r="56" spans="1:4">
      <c r="A56" s="2"/>
      <c r="B56" s="2"/>
      <c r="C56" s="2"/>
      <c r="D56" s="2"/>
    </row>
    <row r="57" spans="1:4">
      <c r="A57" s="2"/>
      <c r="B57" s="2"/>
      <c r="C57" s="2"/>
      <c r="D57" s="2"/>
    </row>
    <row r="58" spans="1:4">
      <c r="A58" s="2"/>
      <c r="B58" s="2"/>
      <c r="C58" s="2"/>
      <c r="D58" s="2"/>
    </row>
    <row r="59" spans="1:4">
      <c r="A59" s="2"/>
      <c r="B59" s="2"/>
      <c r="C59" s="2"/>
      <c r="D59" s="2"/>
    </row>
    <row r="60" spans="1:4">
      <c r="A60" s="2"/>
      <c r="B60" s="2"/>
      <c r="C60" s="2"/>
      <c r="D60" s="2"/>
    </row>
    <row r="61" spans="1:4">
      <c r="A61" s="2"/>
      <c r="B61" s="2"/>
      <c r="C61" s="2"/>
      <c r="D61" s="2"/>
    </row>
    <row r="62" spans="1:4">
      <c r="A62" s="2"/>
      <c r="B62" s="2"/>
      <c r="C62" s="2"/>
      <c r="D62" s="2"/>
    </row>
    <row r="63" spans="1:4">
      <c r="A63" s="2"/>
      <c r="B63" s="2"/>
      <c r="C63" s="2"/>
      <c r="D63" s="2"/>
    </row>
    <row r="64" spans="1:4">
      <c r="A64" s="2"/>
      <c r="B64" s="2"/>
      <c r="C64" s="2"/>
      <c r="D64" s="2"/>
    </row>
    <row r="65" spans="1:4">
      <c r="A65" s="2"/>
      <c r="B65" s="2"/>
      <c r="C65" s="2"/>
      <c r="D65" s="2"/>
    </row>
    <row r="66" spans="1:4">
      <c r="A66" s="2"/>
      <c r="B66" s="2"/>
      <c r="C66" s="2"/>
      <c r="D66" s="2"/>
    </row>
    <row r="67" spans="1:4">
      <c r="A67" s="2"/>
      <c r="B67" s="2"/>
      <c r="C67" s="2"/>
      <c r="D67" s="2"/>
    </row>
    <row r="68" spans="1:4">
      <c r="A68" s="2"/>
      <c r="B68" s="2"/>
      <c r="C68" s="2"/>
      <c r="D68" s="2"/>
    </row>
    <row r="69" spans="1:4">
      <c r="A69" s="2"/>
      <c r="B69" s="2"/>
      <c r="C69" s="2"/>
      <c r="D69" s="2"/>
    </row>
    <row r="70" spans="1:4">
      <c r="A70" s="2"/>
      <c r="B70" s="2"/>
      <c r="C70" s="2"/>
      <c r="D70" s="2"/>
    </row>
    <row r="71" spans="1:4">
      <c r="A71" s="2"/>
      <c r="B71" s="2"/>
      <c r="C71" s="2"/>
      <c r="D71" s="2"/>
    </row>
    <row r="72" spans="1:4">
      <c r="A72" s="2"/>
      <c r="B72" s="2"/>
      <c r="C72" s="2"/>
      <c r="D72" s="2"/>
    </row>
    <row r="73" spans="1:4">
      <c r="A73" s="45"/>
    </row>
    <row r="74" spans="1:4">
      <c r="A74" s="45"/>
    </row>
    <row r="75" spans="1:4">
      <c r="A75" s="45"/>
    </row>
    <row r="76" spans="1:4">
      <c r="A76" s="45"/>
    </row>
    <row r="77" spans="1:4">
      <c r="A77" s="45"/>
      <c r="B77" s="54"/>
      <c r="C77" s="138"/>
      <c r="D77" s="67"/>
    </row>
    <row r="78" spans="1:4">
      <c r="A78" s="45"/>
    </row>
    <row r="79" spans="1:4">
      <c r="A79" s="45"/>
    </row>
    <row r="80" spans="1:4">
      <c r="A80" s="45"/>
    </row>
    <row r="81" spans="1:5">
      <c r="A81" s="45"/>
      <c r="D81" s="155"/>
    </row>
    <row r="82" spans="1:5">
      <c r="A82" s="45" t="s">
        <v>148</v>
      </c>
      <c r="B82" s="46"/>
      <c r="C82" s="47" t="s">
        <v>0</v>
      </c>
      <c r="D82" s="139"/>
      <c r="E82" s="48"/>
    </row>
    <row r="83" spans="1:5">
      <c r="A83" s="227" t="s">
        <v>149</v>
      </c>
      <c r="B83" s="54" t="s">
        <v>150</v>
      </c>
      <c r="C83" s="55" t="s">
        <v>134</v>
      </c>
      <c r="E83" s="2"/>
    </row>
    <row r="84" spans="1:5">
      <c r="A84" s="228"/>
      <c r="B84" s="54" t="s">
        <v>151</v>
      </c>
      <c r="C84" s="69" t="s">
        <v>134</v>
      </c>
      <c r="D84" s="143"/>
      <c r="E84" s="34"/>
    </row>
    <row r="85" spans="1:5">
      <c r="A85" s="228"/>
      <c r="B85" s="2" t="s">
        <v>152</v>
      </c>
      <c r="C85" s="40" t="s">
        <v>153</v>
      </c>
      <c r="D85" s="149"/>
      <c r="E85" s="72"/>
    </row>
    <row r="86" spans="1:5">
      <c r="A86" s="228"/>
      <c r="B86" s="2" t="s">
        <v>230</v>
      </c>
      <c r="C86" s="40" t="s">
        <v>153</v>
      </c>
      <c r="D86" s="149"/>
      <c r="E86" s="72"/>
    </row>
    <row r="87" spans="1:5">
      <c r="A87" s="228"/>
      <c r="B87" s="2" t="s">
        <v>231</v>
      </c>
      <c r="C87" s="40" t="s">
        <v>153</v>
      </c>
      <c r="D87" s="150"/>
    </row>
    <row r="88" spans="1:5">
      <c r="A88" s="228"/>
      <c r="B88" s="2" t="s">
        <v>232</v>
      </c>
      <c r="C88" s="40" t="s">
        <v>153</v>
      </c>
      <c r="D88" s="150"/>
    </row>
    <row r="89" spans="1:5">
      <c r="A89" s="228"/>
      <c r="B89" s="2" t="s">
        <v>155</v>
      </c>
      <c r="C89" s="40" t="s">
        <v>156</v>
      </c>
    </row>
    <row r="90" spans="1:5" ht="18">
      <c r="A90" s="228"/>
      <c r="B90" s="2" t="s">
        <v>223</v>
      </c>
      <c r="C90" s="40" t="s">
        <v>224</v>
      </c>
    </row>
    <row r="91" spans="1:5">
      <c r="A91" s="228"/>
      <c r="B91" s="2" t="s">
        <v>233</v>
      </c>
      <c r="C91" s="61" t="s">
        <v>3</v>
      </c>
      <c r="D91" s="150"/>
      <c r="E91" s="4"/>
    </row>
    <row r="92" spans="1:5">
      <c r="A92" s="228"/>
      <c r="B92" s="2" t="s">
        <v>234</v>
      </c>
      <c r="C92" s="40" t="s">
        <v>134</v>
      </c>
      <c r="D92" s="150"/>
    </row>
    <row r="93" spans="1:5">
      <c r="A93" s="228"/>
      <c r="B93" s="2" t="s">
        <v>235</v>
      </c>
      <c r="C93" s="40" t="s">
        <v>134</v>
      </c>
      <c r="D93" s="150"/>
    </row>
    <row r="94" spans="1:5">
      <c r="A94" s="228"/>
      <c r="B94" s="2" t="s">
        <v>236</v>
      </c>
      <c r="C94" s="40" t="s">
        <v>15</v>
      </c>
      <c r="D94" s="150"/>
    </row>
    <row r="95" spans="1:5">
      <c r="A95" s="228"/>
      <c r="B95" s="2" t="s">
        <v>237</v>
      </c>
      <c r="C95" s="40" t="s">
        <v>134</v>
      </c>
      <c r="D95" s="150"/>
    </row>
    <row r="96" spans="1:5">
      <c r="A96" s="228"/>
      <c r="B96" s="2" t="s">
        <v>238</v>
      </c>
      <c r="C96" s="40" t="s">
        <v>134</v>
      </c>
      <c r="D96" s="150"/>
    </row>
    <row r="97" spans="1:5">
      <c r="A97" s="228"/>
      <c r="B97" s="2" t="s">
        <v>276</v>
      </c>
      <c r="C97" s="40" t="s">
        <v>15</v>
      </c>
      <c r="D97" s="150"/>
    </row>
    <row r="98" spans="1:5">
      <c r="A98" s="228"/>
      <c r="B98" s="2" t="s">
        <v>159</v>
      </c>
      <c r="C98" s="40" t="s">
        <v>15</v>
      </c>
      <c r="D98" s="120"/>
      <c r="E98" s="56"/>
    </row>
    <row r="99" spans="1:5">
      <c r="A99" s="228"/>
      <c r="B99" s="2" t="s">
        <v>160</v>
      </c>
      <c r="C99" s="40" t="s">
        <v>15</v>
      </c>
      <c r="D99" s="120"/>
      <c r="E99" s="56"/>
    </row>
    <row r="100" spans="1:5">
      <c r="A100" s="228"/>
      <c r="B100" s="2" t="s">
        <v>161</v>
      </c>
      <c r="C100" s="40" t="s">
        <v>15</v>
      </c>
      <c r="D100" s="120"/>
      <c r="E100" s="56"/>
    </row>
    <row r="101" spans="1:5">
      <c r="A101" s="228"/>
      <c r="B101" s="2" t="s">
        <v>162</v>
      </c>
      <c r="C101" s="40" t="s">
        <v>163</v>
      </c>
      <c r="D101" s="120"/>
      <c r="E101" s="56"/>
    </row>
    <row r="102" spans="1:5">
      <c r="A102" s="228"/>
      <c r="B102" s="2" t="s">
        <v>164</v>
      </c>
      <c r="C102" s="40" t="s">
        <v>163</v>
      </c>
      <c r="D102" s="120"/>
      <c r="E102" s="56"/>
    </row>
    <row r="103" spans="1:5">
      <c r="A103" s="229"/>
      <c r="B103" s="6" t="s">
        <v>165</v>
      </c>
      <c r="C103" s="40" t="s">
        <v>15</v>
      </c>
      <c r="D103" s="43">
        <f>1-(D98+D99+D100+D102)</f>
        <v>1</v>
      </c>
      <c r="E103" s="43">
        <f t="shared" ref="E103" si="42">1-(E98+E99+E100+E102)</f>
        <v>1</v>
      </c>
    </row>
    <row r="104" spans="1:5">
      <c r="A104" s="227" t="s">
        <v>166</v>
      </c>
      <c r="B104" s="41" t="s">
        <v>167</v>
      </c>
      <c r="C104" s="39" t="s">
        <v>12</v>
      </c>
      <c r="D104" s="2"/>
      <c r="E104" s="2"/>
    </row>
    <row r="105" spans="1:5">
      <c r="A105" s="228"/>
      <c r="B105" s="2" t="s">
        <v>168</v>
      </c>
      <c r="C105" s="40" t="s">
        <v>12</v>
      </c>
      <c r="D105" s="159" t="str">
        <f>IF(D111&gt;0.0001,IF(D107&gt;0.0001,D104-2.442*((1-D107)+9*D111),"-"),"-")</f>
        <v>-</v>
      </c>
      <c r="E105" s="159" t="str">
        <f>IF(E111&gt;0.0001,IF(E107&gt;0.0001,E104-2.442*((1-E107)+9*E111),"-"),"-")</f>
        <v>-</v>
      </c>
    </row>
    <row r="106" spans="1:5">
      <c r="A106" s="228"/>
      <c r="B106" s="2" t="s">
        <v>169</v>
      </c>
      <c r="C106" s="40" t="s">
        <v>15</v>
      </c>
      <c r="D106" s="173"/>
    </row>
    <row r="107" spans="1:5">
      <c r="A107" s="228"/>
      <c r="B107" s="2" t="s">
        <v>226</v>
      </c>
      <c r="C107" s="40" t="s">
        <v>15</v>
      </c>
      <c r="D107" s="160"/>
    </row>
    <row r="108" spans="1:5">
      <c r="A108" s="228"/>
      <c r="B108" s="2" t="s">
        <v>288</v>
      </c>
      <c r="C108" s="61" t="s">
        <v>3</v>
      </c>
      <c r="D108" s="171"/>
      <c r="E108" s="163"/>
    </row>
    <row r="109" spans="1:5">
      <c r="A109" s="228"/>
      <c r="B109" s="2" t="s">
        <v>171</v>
      </c>
      <c r="C109" s="40" t="s">
        <v>15</v>
      </c>
      <c r="D109" s="120"/>
    </row>
    <row r="110" spans="1:5">
      <c r="A110" s="228"/>
      <c r="B110" s="2" t="s">
        <v>172</v>
      </c>
      <c r="C110" s="40" t="s">
        <v>15</v>
      </c>
      <c r="D110" s="120"/>
    </row>
    <row r="111" spans="1:5">
      <c r="A111" s="228"/>
      <c r="B111" s="2" t="s">
        <v>173</v>
      </c>
      <c r="C111" s="40" t="s">
        <v>15</v>
      </c>
      <c r="D111" s="120"/>
    </row>
    <row r="112" spans="1:5">
      <c r="A112" s="229"/>
      <c r="B112" s="6" t="s">
        <v>174</v>
      </c>
      <c r="C112" s="40" t="s">
        <v>15</v>
      </c>
      <c r="D112" s="43"/>
      <c r="E112" s="6"/>
    </row>
    <row r="113" spans="1:5">
      <c r="A113" s="227" t="s">
        <v>113</v>
      </c>
      <c r="B113" s="41" t="s">
        <v>167</v>
      </c>
      <c r="C113" s="39" t="s">
        <v>12</v>
      </c>
      <c r="D113" s="41"/>
      <c r="E113" s="41"/>
    </row>
    <row r="114" spans="1:5">
      <c r="A114" s="228"/>
      <c r="B114" s="2" t="s">
        <v>168</v>
      </c>
      <c r="C114" s="40" t="s">
        <v>12</v>
      </c>
      <c r="D114" s="159" t="str">
        <f>IF(D122&gt;0.0001,IF(D117&gt;0.0001,D113-2.442*(D117+9*D122),"-"),"-")</f>
        <v>-</v>
      </c>
      <c r="E114" s="159" t="str">
        <f>IF(E122&gt;0.0001,IF(E117&gt;0.0001,E113-2.442*(E117+9*E122),"-"),"-")</f>
        <v>-</v>
      </c>
    </row>
    <row r="115" spans="1:5">
      <c r="A115" s="228"/>
      <c r="B115" s="2" t="s">
        <v>175</v>
      </c>
      <c r="C115" s="40" t="s">
        <v>15</v>
      </c>
    </row>
    <row r="116" spans="1:5">
      <c r="A116" s="228"/>
      <c r="B116" s="2" t="s">
        <v>176</v>
      </c>
      <c r="C116" s="40" t="s">
        <v>177</v>
      </c>
      <c r="D116" s="153"/>
      <c r="E116" s="1"/>
    </row>
    <row r="117" spans="1:5">
      <c r="A117" s="228"/>
      <c r="B117" s="2" t="s">
        <v>170</v>
      </c>
      <c r="C117" s="40" t="s">
        <v>15</v>
      </c>
      <c r="D117" s="17"/>
      <c r="E117" s="17"/>
    </row>
    <row r="118" spans="1:5">
      <c r="A118" s="228"/>
      <c r="B118" s="2" t="s">
        <v>227</v>
      </c>
      <c r="C118" s="61" t="s">
        <v>3</v>
      </c>
      <c r="D118" s="2"/>
      <c r="E118" s="2"/>
    </row>
    <row r="119" spans="1:5">
      <c r="A119" s="228"/>
      <c r="B119" s="2" t="s">
        <v>288</v>
      </c>
      <c r="C119" s="61" t="s">
        <v>3</v>
      </c>
      <c r="D119" s="171"/>
      <c r="E119" s="163"/>
    </row>
    <row r="120" spans="1:5">
      <c r="A120" s="228"/>
      <c r="B120" s="2" t="s">
        <v>171</v>
      </c>
      <c r="C120" s="40" t="s">
        <v>15</v>
      </c>
      <c r="D120" s="17"/>
      <c r="E120" s="2"/>
    </row>
    <row r="121" spans="1:5">
      <c r="A121" s="228"/>
      <c r="B121" s="2" t="s">
        <v>172</v>
      </c>
      <c r="C121" s="40" t="s">
        <v>15</v>
      </c>
      <c r="D121" s="17"/>
      <c r="E121" s="2"/>
    </row>
    <row r="122" spans="1:5">
      <c r="A122" s="228"/>
      <c r="B122" s="2" t="s">
        <v>173</v>
      </c>
      <c r="C122" s="40" t="s">
        <v>15</v>
      </c>
      <c r="D122" s="17"/>
      <c r="E122" s="2"/>
    </row>
    <row r="123" spans="1:5">
      <c r="A123" s="228"/>
      <c r="B123" s="2" t="s">
        <v>174</v>
      </c>
      <c r="C123" s="40" t="s">
        <v>15</v>
      </c>
      <c r="D123" s="17"/>
      <c r="E123" s="2"/>
    </row>
    <row r="124" spans="1:5">
      <c r="A124" s="228"/>
      <c r="B124" s="2" t="s">
        <v>178</v>
      </c>
      <c r="C124" s="59" t="s">
        <v>3</v>
      </c>
      <c r="D124" s="57" t="e">
        <f>D121/D122</f>
        <v>#DIV/0!</v>
      </c>
      <c r="E124" s="2"/>
    </row>
    <row r="125" spans="1:5">
      <c r="A125" s="228"/>
      <c r="B125" s="2" t="s">
        <v>179</v>
      </c>
      <c r="C125" s="40" t="s">
        <v>15</v>
      </c>
      <c r="D125" s="2"/>
      <c r="E125" s="2"/>
    </row>
    <row r="126" spans="1:5">
      <c r="A126" s="228"/>
      <c r="B126" s="1" t="s">
        <v>180</v>
      </c>
      <c r="C126" s="59" t="s">
        <v>3</v>
      </c>
      <c r="D126" s="2"/>
      <c r="E126" s="2"/>
    </row>
    <row r="127" spans="1:5">
      <c r="A127" s="228"/>
      <c r="B127" s="2" t="s">
        <v>181</v>
      </c>
      <c r="C127" s="40" t="s">
        <v>240</v>
      </c>
      <c r="D127" s="2"/>
      <c r="E127" s="2"/>
    </row>
    <row r="128" spans="1:5">
      <c r="A128" s="228"/>
      <c r="B128" s="2" t="s">
        <v>182</v>
      </c>
      <c r="C128" s="40"/>
      <c r="D128" s="2"/>
      <c r="E128" s="2"/>
    </row>
    <row r="129" spans="1:5">
      <c r="A129" s="228"/>
      <c r="B129" s="2" t="s">
        <v>183</v>
      </c>
      <c r="C129" s="40"/>
      <c r="D129" s="2"/>
      <c r="E129" s="2"/>
    </row>
    <row r="130" spans="1:5">
      <c r="A130" s="228"/>
      <c r="B130" s="2" t="s">
        <v>184</v>
      </c>
      <c r="C130" s="40"/>
      <c r="D130" s="2"/>
      <c r="E130" s="2"/>
    </row>
    <row r="131" spans="1:5">
      <c r="A131" s="228"/>
      <c r="B131" s="2" t="s">
        <v>185</v>
      </c>
      <c r="C131" s="40"/>
      <c r="D131" s="2"/>
      <c r="E131" s="2"/>
    </row>
    <row r="132" spans="1:5">
      <c r="A132" s="228"/>
      <c r="B132" s="2" t="s">
        <v>243</v>
      </c>
      <c r="C132" s="59" t="s">
        <v>153</v>
      </c>
      <c r="D132" s="2"/>
      <c r="E132" s="2"/>
    </row>
    <row r="133" spans="1:5">
      <c r="A133" s="228"/>
      <c r="B133" s="2" t="s">
        <v>244</v>
      </c>
      <c r="C133" s="59" t="s">
        <v>153</v>
      </c>
      <c r="D133" s="2"/>
      <c r="E133" s="2"/>
    </row>
    <row r="134" spans="1:5">
      <c r="A134" s="228"/>
      <c r="B134" s="2" t="s">
        <v>245</v>
      </c>
      <c r="C134" s="59" t="s">
        <v>153</v>
      </c>
      <c r="D134" s="2"/>
      <c r="E134" s="2"/>
    </row>
    <row r="135" spans="1:5">
      <c r="A135" s="228"/>
      <c r="B135" s="2" t="s">
        <v>186</v>
      </c>
      <c r="C135" s="40"/>
      <c r="D135" s="2"/>
      <c r="E135" s="2"/>
    </row>
    <row r="136" spans="1:5">
      <c r="A136" s="228"/>
      <c r="B136" s="2" t="s">
        <v>279</v>
      </c>
      <c r="C136" s="40" t="s">
        <v>15</v>
      </c>
      <c r="D136" s="2"/>
      <c r="E136" s="2"/>
    </row>
    <row r="137" spans="1:5">
      <c r="A137" s="228"/>
      <c r="B137" s="2" t="s">
        <v>280</v>
      </c>
      <c r="C137" s="40" t="s">
        <v>15</v>
      </c>
      <c r="D137" s="2"/>
      <c r="E137" s="2"/>
    </row>
    <row r="138" spans="1:5">
      <c r="A138" s="228"/>
      <c r="B138" s="2" t="s">
        <v>281</v>
      </c>
      <c r="C138" s="40" t="s">
        <v>282</v>
      </c>
      <c r="D138" s="64"/>
      <c r="E138" s="32"/>
    </row>
    <row r="139" spans="1:5">
      <c r="A139" s="228"/>
      <c r="B139" s="2" t="s">
        <v>283</v>
      </c>
      <c r="C139" s="40" t="s">
        <v>284</v>
      </c>
      <c r="D139" s="79"/>
      <c r="E139" s="32"/>
    </row>
    <row r="140" spans="1:5">
      <c r="A140" s="228"/>
      <c r="B140" s="2" t="s">
        <v>285</v>
      </c>
      <c r="C140" s="40" t="s">
        <v>284</v>
      </c>
      <c r="D140" s="79"/>
      <c r="E140" s="32"/>
    </row>
    <row r="141" spans="1:5">
      <c r="A141" s="229"/>
      <c r="B141" s="2" t="s">
        <v>286</v>
      </c>
      <c r="C141" s="40" t="s">
        <v>287</v>
      </c>
      <c r="D141" s="156" t="e">
        <f>((D139/(D140*2))*D138)/(D83/1000)</f>
        <v>#DIV/0!</v>
      </c>
      <c r="E141" s="156" t="e">
        <f>((E139/(E140*2))*E138)/(E83/1000)</f>
        <v>#DIV/0!</v>
      </c>
    </row>
    <row r="142" spans="1:5">
      <c r="A142" s="227" t="s">
        <v>187</v>
      </c>
      <c r="B142" s="70" t="s">
        <v>188</v>
      </c>
      <c r="C142" s="39" t="s">
        <v>12</v>
      </c>
      <c r="D142" s="41"/>
      <c r="E142" s="41"/>
    </row>
    <row r="143" spans="1:5" ht="17.25">
      <c r="A143" s="228"/>
      <c r="B143" s="2" t="s">
        <v>189</v>
      </c>
      <c r="C143" s="42" t="s">
        <v>190</v>
      </c>
      <c r="D143" s="2"/>
      <c r="E143" s="2"/>
    </row>
    <row r="144" spans="1:5">
      <c r="A144" s="228"/>
      <c r="B144" s="2" t="s">
        <v>191</v>
      </c>
      <c r="C144" s="40" t="s">
        <v>12</v>
      </c>
      <c r="D144" s="2"/>
      <c r="E144" s="2"/>
    </row>
    <row r="145" spans="1:5" ht="17.25">
      <c r="A145" s="228"/>
      <c r="B145" s="2" t="s">
        <v>167</v>
      </c>
      <c r="C145" s="42" t="s">
        <v>190</v>
      </c>
      <c r="D145" s="2"/>
      <c r="E145" s="2"/>
    </row>
    <row r="146" spans="1:5" ht="18">
      <c r="A146" s="228"/>
      <c r="B146" s="2" t="s">
        <v>247</v>
      </c>
      <c r="C146" s="42" t="s">
        <v>190</v>
      </c>
      <c r="D146" s="2"/>
      <c r="E146" s="2"/>
    </row>
    <row r="147" spans="1:5" ht="18">
      <c r="A147" s="228"/>
      <c r="B147" s="2" t="s">
        <v>248</v>
      </c>
      <c r="C147" s="42" t="s">
        <v>190</v>
      </c>
      <c r="D147" s="2"/>
      <c r="E147" s="2"/>
    </row>
    <row r="148" spans="1:5" ht="17.25">
      <c r="A148" s="228"/>
      <c r="B148" s="2" t="s">
        <v>249</v>
      </c>
      <c r="C148" s="42" t="s">
        <v>193</v>
      </c>
      <c r="D148" s="2"/>
      <c r="E148" s="2"/>
    </row>
    <row r="149" spans="1:5" ht="17.25">
      <c r="A149" s="228"/>
      <c r="B149" s="2" t="s">
        <v>250</v>
      </c>
      <c r="C149" s="42" t="s">
        <v>193</v>
      </c>
      <c r="D149" s="2"/>
      <c r="E149" s="2"/>
    </row>
    <row r="150" spans="1:5" ht="18">
      <c r="A150" s="228"/>
      <c r="B150" s="2" t="s">
        <v>251</v>
      </c>
      <c r="C150" s="40" t="s">
        <v>252</v>
      </c>
      <c r="D150" s="2"/>
      <c r="E150" s="2"/>
    </row>
    <row r="151" spans="1:5" ht="18">
      <c r="A151" s="228"/>
      <c r="B151" s="2" t="s">
        <v>253</v>
      </c>
      <c r="C151" s="40" t="s">
        <v>254</v>
      </c>
      <c r="D151" s="2"/>
      <c r="E151" s="2"/>
    </row>
    <row r="152" spans="1:5">
      <c r="A152" s="228"/>
      <c r="B152" s="2" t="s">
        <v>255</v>
      </c>
      <c r="C152" s="40" t="s">
        <v>156</v>
      </c>
      <c r="D152" s="2"/>
      <c r="E152" s="2"/>
    </row>
    <row r="153" spans="1:5">
      <c r="A153" s="228"/>
      <c r="B153" s="2" t="s">
        <v>196</v>
      </c>
      <c r="C153" s="40" t="s">
        <v>156</v>
      </c>
      <c r="D153" s="2"/>
      <c r="E153" s="2"/>
    </row>
    <row r="154" spans="1:5" ht="18">
      <c r="A154" s="228"/>
      <c r="B154" s="2" t="s">
        <v>264</v>
      </c>
      <c r="C154" s="40" t="s">
        <v>198</v>
      </c>
      <c r="D154" s="60"/>
      <c r="E154" s="2"/>
    </row>
    <row r="155" spans="1:5" ht="18">
      <c r="A155" s="228"/>
      <c r="B155" s="2" t="s">
        <v>197</v>
      </c>
      <c r="C155" s="40" t="s">
        <v>198</v>
      </c>
      <c r="D155" s="2"/>
      <c r="E155" s="2"/>
    </row>
    <row r="156" spans="1:5" ht="18">
      <c r="A156" s="228"/>
      <c r="B156" s="2" t="s">
        <v>275</v>
      </c>
      <c r="C156" s="40" t="s">
        <v>198</v>
      </c>
      <c r="D156" s="2"/>
      <c r="E156" s="2"/>
    </row>
    <row r="157" spans="1:5">
      <c r="A157" s="228"/>
      <c r="B157" s="2" t="s">
        <v>200</v>
      </c>
      <c r="C157" s="40" t="s">
        <v>198</v>
      </c>
      <c r="D157" s="2"/>
      <c r="E157" s="2"/>
    </row>
    <row r="158" spans="1:5" ht="18">
      <c r="A158" s="228"/>
      <c r="B158" s="2" t="s">
        <v>201</v>
      </c>
      <c r="C158" s="40" t="s">
        <v>198</v>
      </c>
      <c r="D158" s="2"/>
      <c r="E158" s="2"/>
    </row>
    <row r="159" spans="1:5" ht="18">
      <c r="A159" s="228"/>
      <c r="B159" s="2" t="s">
        <v>256</v>
      </c>
      <c r="C159" s="40" t="s">
        <v>198</v>
      </c>
      <c r="D159" s="2"/>
      <c r="E159" s="2"/>
    </row>
    <row r="160" spans="1:5" ht="18">
      <c r="A160" s="229"/>
      <c r="B160" s="6" t="s">
        <v>257</v>
      </c>
      <c r="C160" s="38" t="s">
        <v>198</v>
      </c>
      <c r="D160" s="6"/>
      <c r="E160" s="6"/>
    </row>
    <row r="161" spans="1:5">
      <c r="A161" s="227" t="s">
        <v>258</v>
      </c>
      <c r="B161" s="2" t="s">
        <v>169</v>
      </c>
      <c r="C161" s="40" t="s">
        <v>15</v>
      </c>
      <c r="D161" s="2"/>
      <c r="E161" s="2"/>
    </row>
    <row r="162" spans="1:5">
      <c r="A162" s="228"/>
      <c r="B162" s="2" t="s">
        <v>170</v>
      </c>
      <c r="C162" s="40" t="s">
        <v>15</v>
      </c>
      <c r="D162" s="2"/>
      <c r="E162" s="2"/>
    </row>
    <row r="163" spans="1:5">
      <c r="A163" s="228"/>
      <c r="B163" s="2" t="s">
        <v>171</v>
      </c>
      <c r="C163" s="40" t="s">
        <v>15</v>
      </c>
      <c r="D163" s="2"/>
      <c r="E163" s="2"/>
    </row>
    <row r="164" spans="1:5">
      <c r="A164" s="228"/>
      <c r="B164" s="2" t="s">
        <v>172</v>
      </c>
      <c r="C164" s="40" t="s">
        <v>15</v>
      </c>
      <c r="D164" s="2"/>
      <c r="E164" s="2"/>
    </row>
    <row r="165" spans="1:5">
      <c r="A165" s="228"/>
      <c r="B165" s="2" t="s">
        <v>173</v>
      </c>
      <c r="C165" s="40" t="s">
        <v>15</v>
      </c>
      <c r="D165" s="2"/>
      <c r="E165" s="2"/>
    </row>
    <row r="166" spans="1:5">
      <c r="A166" s="229"/>
      <c r="B166" s="6" t="s">
        <v>174</v>
      </c>
      <c r="C166" s="38" t="s">
        <v>15</v>
      </c>
      <c r="D166" s="6"/>
      <c r="E166" s="6"/>
    </row>
    <row r="167" spans="1:5">
      <c r="A167" s="234" t="s">
        <v>259</v>
      </c>
      <c r="B167" s="2" t="s">
        <v>171</v>
      </c>
      <c r="C167" s="40" t="s">
        <v>15</v>
      </c>
      <c r="D167" s="2"/>
      <c r="E167" s="2"/>
    </row>
    <row r="168" spans="1:5">
      <c r="A168" s="235"/>
      <c r="B168" s="2" t="s">
        <v>172</v>
      </c>
      <c r="C168" s="40" t="s">
        <v>15</v>
      </c>
      <c r="D168" s="2"/>
      <c r="E168" s="2"/>
    </row>
    <row r="169" spans="1:5">
      <c r="A169" s="235"/>
      <c r="B169" s="2" t="s">
        <v>173</v>
      </c>
      <c r="C169" s="40" t="s">
        <v>15</v>
      </c>
      <c r="D169" s="2"/>
      <c r="E169" s="2"/>
    </row>
    <row r="170" spans="1:5">
      <c r="A170" s="236"/>
      <c r="B170" s="6" t="s">
        <v>174</v>
      </c>
      <c r="C170" s="38" t="s">
        <v>15</v>
      </c>
      <c r="D170" s="6"/>
      <c r="E170" s="6"/>
    </row>
    <row r="171" spans="1:5">
      <c r="A171" s="227" t="s">
        <v>202</v>
      </c>
      <c r="B171" s="2" t="s">
        <v>260</v>
      </c>
      <c r="C171" s="61" t="s">
        <v>3</v>
      </c>
      <c r="D171" s="2"/>
      <c r="E171" s="2"/>
    </row>
    <row r="172" spans="1:5">
      <c r="A172" s="228"/>
      <c r="B172" s="2" t="s">
        <v>261</v>
      </c>
      <c r="C172" s="40" t="s">
        <v>262</v>
      </c>
      <c r="D172" s="2"/>
      <c r="E172" s="2"/>
    </row>
    <row r="173" spans="1:5">
      <c r="A173" s="228"/>
      <c r="B173" s="2"/>
      <c r="C173" s="40"/>
      <c r="D173" s="2"/>
      <c r="E173" s="2"/>
    </row>
    <row r="174" spans="1:5">
      <c r="A174" s="228"/>
      <c r="B174" s="2"/>
      <c r="C174" s="40"/>
      <c r="D174" s="2"/>
      <c r="E174" s="2"/>
    </row>
    <row r="175" spans="1:5">
      <c r="A175" s="229"/>
      <c r="B175" s="2"/>
      <c r="C175" s="40"/>
      <c r="D175" s="2"/>
      <c r="E175" s="2"/>
    </row>
  </sheetData>
  <mergeCells count="9">
    <mergeCell ref="A161:A166"/>
    <mergeCell ref="A167:A170"/>
    <mergeCell ref="A171:A175"/>
    <mergeCell ref="A12:B12"/>
    <mergeCell ref="A23:B23"/>
    <mergeCell ref="A83:A103"/>
    <mergeCell ref="A104:A112"/>
    <mergeCell ref="A113:A141"/>
    <mergeCell ref="A142:A160"/>
  </mergeCells>
  <pageMargins left="0.7" right="0.7" top="0.78740157499999996" bottom="0.78740157499999996" header="0.3" footer="0.3"/>
  <legacyDrawing r:id="rId1"/>
</worksheet>
</file>

<file path=xl/worksheets/sheet137.xml><?xml version="1.0" encoding="utf-8"?>
<worksheet xmlns="http://schemas.openxmlformats.org/spreadsheetml/2006/main" xmlns:r="http://schemas.openxmlformats.org/officeDocument/2006/relationships" xmlns:xdr="http://schemas.openxmlformats.org/drawingml/2006/spreadsheetDrawing" xmlns:x14="http://schemas.microsoft.com/office/spreadsheetml/2009/9/main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00000000-0001-0000-8800-000000000000}">
  <dimension ref="A1:CN175"/>
  <sheetViews>
    <sheetView zoomScale="90" zoomScaleNormal="90" workbookViewId="0">
      <pane xSplit="3" topLeftCell="D1" activePane="topRight" state="frozen"/>
      <selection pane="topRight" activeCell="B6" sqref="B6"/>
      <selection activeCell="F138" sqref="F138"/>
    </sheetView>
  </sheetViews>
  <sheetFormatPr defaultColWidth="11.42578125" defaultRowHeight="15"/>
  <cols>
    <col min="1" max="1" width="24" bestFit="1" customWidth="1"/>
    <col min="2" max="2" width="37.7109375" bestFit="1" customWidth="1"/>
    <col min="3" max="3" width="16.28515625" bestFit="1" customWidth="1"/>
  </cols>
  <sheetData>
    <row r="1" spans="1:92" ht="30">
      <c r="A1" s="5" t="s">
        <v>127</v>
      </c>
      <c r="B1" s="2">
        <f>Gesamtübersicht!EH2</f>
        <v>0</v>
      </c>
      <c r="C1" s="2"/>
      <c r="D1" s="2"/>
    </row>
    <row r="2" spans="1:92">
      <c r="A2" s="5" t="s">
        <v>128</v>
      </c>
      <c r="B2" s="2">
        <f>Gesamtübersicht!EH3</f>
        <v>0</v>
      </c>
      <c r="C2" s="2"/>
      <c r="D2" s="2"/>
    </row>
    <row r="3" spans="1:92">
      <c r="A3" s="5" t="s">
        <v>7</v>
      </c>
      <c r="B3" s="9">
        <f>Gesamtübersicht!EH6</f>
        <v>0</v>
      </c>
      <c r="C3" s="2"/>
      <c r="D3" s="2"/>
    </row>
    <row r="4" spans="1:92">
      <c r="A4" s="5" t="s">
        <v>11</v>
      </c>
      <c r="B4" s="57">
        <f>Gesamtübersicht!EH9</f>
        <v>0</v>
      </c>
      <c r="C4" s="2" t="str">
        <f>Gesamtübersicht!B9</f>
        <v>MJ/kg</v>
      </c>
      <c r="D4" s="2"/>
    </row>
    <row r="5" spans="1:92">
      <c r="A5" s="5" t="s">
        <v>13</v>
      </c>
      <c r="B5" s="57">
        <f>Gesamtübersicht!EH10</f>
        <v>0</v>
      </c>
      <c r="C5" s="2" t="str">
        <f>Gesamtübersicht!B10</f>
        <v>MJ/kg</v>
      </c>
      <c r="D5" s="2"/>
    </row>
    <row r="6" spans="1:92">
      <c r="A6" s="5" t="s">
        <v>129</v>
      </c>
      <c r="B6" s="75">
        <f>Gesamtübersicht!EH11</f>
        <v>0</v>
      </c>
      <c r="C6" s="2" t="str">
        <f>Gesamtübersicht!B11</f>
        <v>Ma.-%</v>
      </c>
      <c r="D6" s="2"/>
    </row>
    <row r="7" spans="1:92">
      <c r="A7" s="5" t="s">
        <v>130</v>
      </c>
      <c r="B7" s="75">
        <f>Gesamtübersicht!EH12</f>
        <v>0</v>
      </c>
      <c r="C7" s="2" t="str">
        <f>Gesamtübersicht!B12</f>
        <v>Ma.-%</v>
      </c>
      <c r="D7" s="2"/>
    </row>
    <row r="8" spans="1:92">
      <c r="A8" s="5" t="s">
        <v>143</v>
      </c>
      <c r="B8" s="75" t="e">
        <f>Gesamtübersicht!#REF!</f>
        <v>#REF!</v>
      </c>
      <c r="C8" s="2" t="e">
        <f>Gesamtübersicht!#REF!</f>
        <v>#REF!</v>
      </c>
      <c r="D8" s="2"/>
    </row>
    <row r="9" spans="1:92">
      <c r="A9" s="5" t="s">
        <v>145</v>
      </c>
      <c r="B9" s="75" t="e">
        <f>Gesamtübersicht!#REF!</f>
        <v>#REF!</v>
      </c>
      <c r="C9" s="2" t="e">
        <f>Gesamtübersicht!#REF!</f>
        <v>#REF!</v>
      </c>
      <c r="D9" s="2"/>
    </row>
    <row r="10" spans="1:92">
      <c r="A10" s="5" t="s">
        <v>17</v>
      </c>
      <c r="B10" s="32">
        <f>Gesamtübersicht!EH13</f>
        <v>0</v>
      </c>
      <c r="C10" s="2" t="str">
        <f>Gesamtübersicht!B13</f>
        <v>kg/m³</v>
      </c>
      <c r="D10" s="2"/>
    </row>
    <row r="11" spans="1:92">
      <c r="A11" s="1"/>
      <c r="B11" s="9"/>
      <c r="C11" s="2"/>
      <c r="D11" s="2"/>
    </row>
    <row r="12" spans="1:92">
      <c r="A12" s="237" t="s">
        <v>290</v>
      </c>
      <c r="B12" s="238"/>
      <c r="C12" s="2"/>
      <c r="D12" s="2"/>
    </row>
    <row r="13" spans="1:92">
      <c r="A13" s="166" t="s">
        <v>148</v>
      </c>
      <c r="B13" s="165"/>
      <c r="C13" s="2"/>
      <c r="D13" s="2"/>
    </row>
    <row r="14" spans="1:92">
      <c r="A14" s="166" t="s">
        <v>291</v>
      </c>
      <c r="B14" s="65"/>
      <c r="C14" s="2"/>
      <c r="D14" s="2"/>
    </row>
    <row r="15" spans="1:92">
      <c r="A15" s="166" t="s">
        <v>292</v>
      </c>
      <c r="B15" s="65" t="s">
        <v>293</v>
      </c>
      <c r="C15" s="2"/>
      <c r="D15" s="2"/>
    </row>
    <row r="16" spans="1:92">
      <c r="A16" s="168" t="s">
        <v>294</v>
      </c>
      <c r="B16" s="168" t="s">
        <v>295</v>
      </c>
      <c r="C16" s="168" t="s">
        <v>296</v>
      </c>
      <c r="D16" s="168" t="s">
        <v>297</v>
      </c>
      <c r="E16" s="168" t="s">
        <v>298</v>
      </c>
      <c r="F16" s="168" t="s">
        <v>299</v>
      </c>
      <c r="G16" s="168" t="s">
        <v>300</v>
      </c>
      <c r="H16" s="168" t="s">
        <v>301</v>
      </c>
      <c r="I16" s="168" t="s">
        <v>302</v>
      </c>
      <c r="J16" s="168" t="s">
        <v>303</v>
      </c>
      <c r="K16" s="168" t="s">
        <v>304</v>
      </c>
      <c r="L16" s="168" t="s">
        <v>305</v>
      </c>
      <c r="M16" s="168" t="s">
        <v>306</v>
      </c>
      <c r="N16" s="168" t="s">
        <v>307</v>
      </c>
      <c r="O16" s="168" t="s">
        <v>308</v>
      </c>
      <c r="P16" s="168" t="s">
        <v>309</v>
      </c>
      <c r="Q16" s="168" t="s">
        <v>310</v>
      </c>
      <c r="R16" s="168" t="s">
        <v>311</v>
      </c>
      <c r="S16" s="168" t="s">
        <v>312</v>
      </c>
      <c r="T16" s="168" t="s">
        <v>313</v>
      </c>
      <c r="U16" s="168" t="s">
        <v>314</v>
      </c>
      <c r="V16" s="168" t="s">
        <v>315</v>
      </c>
      <c r="W16" s="168" t="s">
        <v>316</v>
      </c>
      <c r="X16" s="168" t="s">
        <v>317</v>
      </c>
      <c r="Y16" s="168" t="s">
        <v>318</v>
      </c>
      <c r="Z16" s="168" t="s">
        <v>319</v>
      </c>
      <c r="AA16" s="168" t="s">
        <v>320</v>
      </c>
      <c r="AB16" s="168" t="s">
        <v>321</v>
      </c>
      <c r="AC16" s="168" t="s">
        <v>322</v>
      </c>
      <c r="AD16" s="168" t="s">
        <v>323</v>
      </c>
      <c r="AE16" s="168" t="s">
        <v>324</v>
      </c>
      <c r="AF16" s="168" t="s">
        <v>325</v>
      </c>
      <c r="AG16" s="168" t="s">
        <v>326</v>
      </c>
      <c r="AH16" s="168" t="s">
        <v>327</v>
      </c>
      <c r="AI16" s="168" t="s">
        <v>328</v>
      </c>
      <c r="AJ16" s="168" t="s">
        <v>329</v>
      </c>
      <c r="AK16" s="168" t="s">
        <v>330</v>
      </c>
      <c r="AL16" s="168" t="s">
        <v>331</v>
      </c>
      <c r="AM16" s="168" t="s">
        <v>332</v>
      </c>
      <c r="AN16" s="168" t="s">
        <v>333</v>
      </c>
      <c r="AO16" s="168" t="s">
        <v>334</v>
      </c>
      <c r="AP16" s="168" t="s">
        <v>335</v>
      </c>
      <c r="AQ16" s="168" t="s">
        <v>336</v>
      </c>
      <c r="AR16" s="168" t="s">
        <v>337</v>
      </c>
      <c r="AS16" s="168" t="s">
        <v>338</v>
      </c>
      <c r="AT16" s="168" t="s">
        <v>339</v>
      </c>
      <c r="AU16" s="168" t="s">
        <v>340</v>
      </c>
      <c r="AV16" s="168" t="s">
        <v>341</v>
      </c>
      <c r="AW16" s="168" t="s">
        <v>342</v>
      </c>
      <c r="AX16" s="168" t="s">
        <v>343</v>
      </c>
      <c r="AY16" s="168" t="s">
        <v>344</v>
      </c>
      <c r="AZ16" s="168" t="s">
        <v>345</v>
      </c>
      <c r="BA16" s="168" t="s">
        <v>346</v>
      </c>
      <c r="BB16" s="168" t="s">
        <v>347</v>
      </c>
      <c r="BC16" s="168" t="s">
        <v>348</v>
      </c>
      <c r="BD16" s="168" t="s">
        <v>349</v>
      </c>
      <c r="BE16" s="168" t="s">
        <v>350</v>
      </c>
      <c r="BF16" s="168" t="s">
        <v>351</v>
      </c>
      <c r="BG16" s="168" t="s">
        <v>352</v>
      </c>
      <c r="BH16" s="168" t="s">
        <v>353</v>
      </c>
      <c r="BI16" s="168" t="s">
        <v>354</v>
      </c>
      <c r="BJ16" s="168" t="s">
        <v>355</v>
      </c>
      <c r="BK16" s="168" t="s">
        <v>356</v>
      </c>
      <c r="BL16" s="168" t="s">
        <v>357</v>
      </c>
      <c r="BM16" s="168" t="s">
        <v>358</v>
      </c>
      <c r="BN16" s="168" t="s">
        <v>359</v>
      </c>
      <c r="BO16" s="168" t="s">
        <v>360</v>
      </c>
      <c r="BP16" s="168" t="s">
        <v>361</v>
      </c>
      <c r="BQ16" s="168" t="s">
        <v>362</v>
      </c>
      <c r="BR16" s="168" t="s">
        <v>363</v>
      </c>
      <c r="BS16" s="168" t="s">
        <v>364</v>
      </c>
      <c r="BT16" s="168" t="s">
        <v>365</v>
      </c>
      <c r="BU16" s="168" t="s">
        <v>366</v>
      </c>
      <c r="BV16" s="168" t="s">
        <v>367</v>
      </c>
      <c r="BW16" s="168" t="s">
        <v>368</v>
      </c>
      <c r="BX16" s="168" t="s">
        <v>369</v>
      </c>
      <c r="BY16" s="168" t="s">
        <v>370</v>
      </c>
      <c r="BZ16" s="168" t="s">
        <v>371</v>
      </c>
      <c r="CA16" s="168" t="s">
        <v>372</v>
      </c>
      <c r="CB16" s="168" t="s">
        <v>373</v>
      </c>
      <c r="CC16" s="168" t="s">
        <v>374</v>
      </c>
      <c r="CD16" s="168" t="s">
        <v>375</v>
      </c>
      <c r="CE16" s="168" t="s">
        <v>376</v>
      </c>
      <c r="CF16" s="168" t="s">
        <v>377</v>
      </c>
      <c r="CG16" s="168" t="s">
        <v>378</v>
      </c>
      <c r="CH16" s="168" t="s">
        <v>379</v>
      </c>
      <c r="CI16" s="168" t="s">
        <v>380</v>
      </c>
      <c r="CJ16" s="168" t="s">
        <v>381</v>
      </c>
      <c r="CK16" s="168" t="s">
        <v>382</v>
      </c>
      <c r="CL16" s="168" t="s">
        <v>383</v>
      </c>
      <c r="CM16" s="168" t="s">
        <v>384</v>
      </c>
      <c r="CN16" s="168" t="s">
        <v>385</v>
      </c>
    </row>
    <row r="17" spans="1:92">
      <c r="C17" s="167"/>
    </row>
    <row r="18" spans="1:92">
      <c r="C18" s="167"/>
    </row>
    <row r="19" spans="1:92">
      <c r="C19" s="167"/>
    </row>
    <row r="20" spans="1:92">
      <c r="A20" s="170" t="s">
        <v>386</v>
      </c>
      <c r="B20" s="41"/>
      <c r="C20" s="41"/>
      <c r="D20" s="41"/>
      <c r="E20" s="169">
        <f>AVERAGE(IF(F17="ppm",E17,E17*10000),IF(F18="ppm",E18,E18*10000),IF(F19="ppm",E19,E19*10000))</f>
        <v>0</v>
      </c>
      <c r="F20" s="146" t="s">
        <v>387</v>
      </c>
      <c r="G20" s="169">
        <f>AVERAGE(IF(H17="ppm",G17,G17*10000),IF(H18="ppm",G18,G18*10000),IF(H19="ppm",G19,G19*10000))</f>
        <v>0</v>
      </c>
      <c r="H20" s="146" t="s">
        <v>387</v>
      </c>
      <c r="I20" s="169">
        <f>AVERAGE(IF(J17="ppm",I17,I17*10000),IF(J18="ppm",I18,I18*10000),IF(J19="ppm",I19,I19*10000))</f>
        <v>0</v>
      </c>
      <c r="J20" s="146" t="s">
        <v>387</v>
      </c>
      <c r="K20" s="169">
        <f>AVERAGE(IF(L17="ppm",K17,K17*10000),IF(L18="ppm",K18,K18*10000),IF(L19="ppm",K19,K19*10000))</f>
        <v>0</v>
      </c>
      <c r="L20" s="146" t="s">
        <v>387</v>
      </c>
      <c r="M20" s="169">
        <f>AVERAGE(IF(N17="ppm",M17,M17*10000),IF(N18="ppm",M18,M18*10000),IF(N19="ppm",M19,M19*10000))</f>
        <v>0</v>
      </c>
      <c r="N20" s="146" t="s">
        <v>387</v>
      </c>
      <c r="O20" s="169">
        <f>AVERAGE(IF(P17="ppm",O17,O17*10000),IF(P18="ppm",O18,O18*10000),IF(P19="ppm",O19,O19*10000))</f>
        <v>0</v>
      </c>
      <c r="P20" s="146" t="s">
        <v>387</v>
      </c>
      <c r="Q20" s="169">
        <f>AVERAGE(IF(R17="ppm",Q17,Q17*10000),IF(R18="ppm",Q18,Q18*10000),IF(R19="ppm",Q19,Q19*10000))</f>
        <v>0</v>
      </c>
      <c r="R20" s="146" t="s">
        <v>387</v>
      </c>
      <c r="S20" s="169">
        <f>AVERAGE(IF(T17="ppm",S17,S17*10000),IF(T18="ppm",S18,S18*10000),IF(T19="ppm",S19,S19*10000))</f>
        <v>0</v>
      </c>
      <c r="T20" s="146" t="s">
        <v>387</v>
      </c>
      <c r="U20" s="169">
        <f>AVERAGE(IF(V17="ppm",U17,U17*10000),IF(V18="ppm",U18,U18*10000),IF(V19="ppm",U19,U19*10000))</f>
        <v>0</v>
      </c>
      <c r="V20" s="146" t="s">
        <v>387</v>
      </c>
      <c r="W20" s="169">
        <f>AVERAGE(IF(X17="ppm",W17,W17*10000),IF(X18="ppm",W18,W18*10000),IF(X19="ppm",W19,W19*10000))</f>
        <v>0</v>
      </c>
      <c r="X20" s="146" t="s">
        <v>387</v>
      </c>
      <c r="Y20" s="169">
        <f>AVERAGE(IF(Z17="ppm",Y17,Y17*10000),IF(Z18="ppm",Y18,Y18*10000),IF(Z19="ppm",Y19,Y19*10000))</f>
        <v>0</v>
      </c>
      <c r="Z20" s="146" t="s">
        <v>387</v>
      </c>
      <c r="AA20" s="169">
        <f>AVERAGE(IF(AB17="ppm",AA17,AA17*10000),IF(AB18="ppm",AA18,AA18*10000),IF(AB19="ppm",AA19,AA19*10000))</f>
        <v>0</v>
      </c>
      <c r="AB20" s="146" t="s">
        <v>387</v>
      </c>
      <c r="AC20" s="169">
        <f>AVERAGE(IF(AD17="ppm",AC17,AC17*10000),IF(AD18="ppm",AC18,AC18*10000),IF(AD19="ppm",AC19,AC19*10000))</f>
        <v>0</v>
      </c>
      <c r="AD20" s="146" t="s">
        <v>387</v>
      </c>
      <c r="AE20" s="169">
        <f>AVERAGE(IF(AF17="ppm",AE17,AE17*10000),IF(AF18="ppm",AE18,AE18*10000),IF(AF19="ppm",AE19,AE19*10000))</f>
        <v>0</v>
      </c>
      <c r="AF20" s="146" t="s">
        <v>387</v>
      </c>
      <c r="AG20" s="169">
        <f>AVERAGE(IF(AH17="ppm",AG17,AG17*10000),IF(AH18="ppm",AG18,AG18*10000),IF(AH19="ppm",AG19,AG19*10000))</f>
        <v>0</v>
      </c>
      <c r="AH20" s="146" t="s">
        <v>387</v>
      </c>
      <c r="AI20" s="169">
        <f>AVERAGE(IF(AJ17="ppm",AI17,AI17*10000),IF(AJ18="ppm",AI18,AI18*10000),IF(AJ19="ppm",AI19,AI19*10000))</f>
        <v>0</v>
      </c>
      <c r="AJ20" s="146" t="s">
        <v>387</v>
      </c>
      <c r="AK20" s="169">
        <f>AVERAGE(IF(AL17="ppm",AK17,AK17*10000),IF(AL18="ppm",AK18,AK18*10000),IF(AL19="ppm",AK19,AK19*10000))</f>
        <v>0</v>
      </c>
      <c r="AL20" s="146" t="s">
        <v>387</v>
      </c>
      <c r="AM20" s="169">
        <f>AVERAGE(IF(AN17="ppm",AM17,AM17*10000),IF(AN18="ppm",AM18,AM18*10000),IF(AN19="ppm",AM19,AM19*10000))</f>
        <v>0</v>
      </c>
      <c r="AN20" s="146" t="s">
        <v>387</v>
      </c>
      <c r="AO20" s="169">
        <f>AVERAGE(IF(AP17="ppm",AO17,AO17*10000),IF(AP18="ppm",AO18,AO18*10000),IF(AP19="ppm",AO19,AO19*10000))</f>
        <v>0</v>
      </c>
      <c r="AP20" s="146" t="s">
        <v>387</v>
      </c>
      <c r="AQ20" s="169">
        <f>AVERAGE(IF(AR17="ppm",AQ17,AQ17*10000),IF(AR18="ppm",AQ18,AQ18*10000),IF(AR19="ppm",AQ19,AQ19*10000))</f>
        <v>0</v>
      </c>
      <c r="AR20" s="146" t="s">
        <v>387</v>
      </c>
      <c r="AS20" s="169">
        <f>AVERAGE(IF(AT17="ppm",AS17,AS17*10000),IF(AT18="ppm",AS18,AS18*10000),IF(AT19="ppm",AS19,AS19*10000))</f>
        <v>0</v>
      </c>
      <c r="AT20" s="146" t="s">
        <v>387</v>
      </c>
      <c r="AU20" s="169">
        <f>AVERAGE(IF(AV17="ppm",AU17,AU17*10000),IF(AV18="ppm",AU18,AU18*10000),IF(AV19="ppm",AU19,AU19*10000))</f>
        <v>0</v>
      </c>
      <c r="AV20" s="146" t="s">
        <v>387</v>
      </c>
      <c r="AW20" s="169">
        <f>AVERAGE(IF(AX17="ppm",AW17,AW17*10000),IF(AX18="ppm",AW18,AW18*10000),IF(AX19="ppm",AW19,AW19*10000))</f>
        <v>0</v>
      </c>
      <c r="AX20" s="146" t="s">
        <v>387</v>
      </c>
      <c r="AY20" s="169">
        <f>AVERAGE(IF(AZ17="ppm",AY17,AY17*10000),IF(AZ18="ppm",AY18,AY18*10000),IF(AZ19="ppm",AY19,AY19*10000))</f>
        <v>0</v>
      </c>
      <c r="AZ20" s="146" t="s">
        <v>387</v>
      </c>
      <c r="BA20" s="169">
        <f>AVERAGE(IF(BB17="ppm",BA17,BA17*10000),IF(BB18="ppm",BA18,BA18*10000),IF(BB19="ppm",BA19,BA19*10000))</f>
        <v>0</v>
      </c>
      <c r="BB20" s="146" t="s">
        <v>387</v>
      </c>
      <c r="BC20" s="169">
        <f>AVERAGE(IF(BD17="ppm",BC17,BC17*10000),IF(BD18="ppm",BC18,BC18*10000),IF(BD19="ppm",BC19,BC19*10000))</f>
        <v>0</v>
      </c>
      <c r="BD20" s="146" t="s">
        <v>387</v>
      </c>
      <c r="BE20" s="169">
        <f>AVERAGE(IF(BF17="ppm",BE17,BE17*10000),IF(BF18="ppm",BE18,BE18*10000),IF(BF19="ppm",BE19,BE19*10000))</f>
        <v>0</v>
      </c>
      <c r="BF20" s="146" t="s">
        <v>387</v>
      </c>
      <c r="BG20" s="169">
        <f>AVERAGE(IF(BH17="ppm",BG17,BG17*10000),IF(BH18="ppm",BG18,BG18*10000),IF(BH19="ppm",BG19,BG19*10000))</f>
        <v>0</v>
      </c>
      <c r="BH20" s="146" t="s">
        <v>387</v>
      </c>
      <c r="BI20" s="169">
        <f>AVERAGE(IF(BJ17="ppm",BI17,BI17*10000),IF(BJ18="ppm",BI18,BI18*10000),IF(BJ19="ppm",BI19,BI19*10000))</f>
        <v>0</v>
      </c>
      <c r="BJ20" s="146" t="s">
        <v>387</v>
      </c>
      <c r="BK20" s="169">
        <f>AVERAGE(IF(BL17="ppm",BK17,BK17*10000),IF(BL18="ppm",BK18,BK18*10000),IF(BL19="ppm",BK19,BK19*10000))</f>
        <v>0</v>
      </c>
      <c r="BL20" s="146" t="s">
        <v>387</v>
      </c>
      <c r="BM20" s="169">
        <f>AVERAGE(IF(BN17="ppm",BM17,BM17*10000),IF(BN18="ppm",BM18,BM18*10000),IF(BN19="ppm",BM19,BM19*10000))</f>
        <v>0</v>
      </c>
      <c r="BN20" s="146" t="s">
        <v>387</v>
      </c>
      <c r="BO20" s="169">
        <f>AVERAGE(IF(BP17="ppm",BO17,BO17*10000),IF(BP18="ppm",BO18,BO18*10000),IF(BP19="ppm",BO19,BO19*10000))</f>
        <v>0</v>
      </c>
      <c r="BP20" s="146" t="s">
        <v>387</v>
      </c>
      <c r="BQ20" s="169">
        <f>AVERAGE(IF(BR17="ppm",BQ17,BQ17*10000),IF(BR18="ppm",BQ18,BQ18*10000),IF(BR19="ppm",BQ19,BQ19*10000))</f>
        <v>0</v>
      </c>
      <c r="BR20" s="146" t="s">
        <v>387</v>
      </c>
      <c r="BS20" s="169">
        <f>AVERAGE(IF(BT17="ppm",BS17,BS17*10000),IF(BT18="ppm",BS18,BS18*10000),IF(BT19="ppm",BS19,BS19*10000))</f>
        <v>0</v>
      </c>
      <c r="BT20" s="146" t="s">
        <v>387</v>
      </c>
      <c r="BU20" s="169">
        <f>AVERAGE(IF(BV17="ppm",BU17,BU17*10000),IF(BV18="ppm",BU18,BU18*10000),IF(BV19="ppm",BU19,BU19*10000))</f>
        <v>0</v>
      </c>
      <c r="BV20" s="146" t="s">
        <v>387</v>
      </c>
      <c r="BW20" s="169">
        <f>AVERAGE(IF(BX17="ppm",BW17,BW17*10000),IF(BX18="ppm",BW18,BW18*10000),IF(BX19="ppm",BW19,BW19*10000))</f>
        <v>0</v>
      </c>
      <c r="BX20" s="146" t="s">
        <v>387</v>
      </c>
      <c r="BY20" s="169">
        <f>AVERAGE(IF(BZ17="ppm",BY17,BY17*10000),IF(BZ18="ppm",BY18,BY18*10000),IF(BZ19="ppm",BY19,BY19*10000))</f>
        <v>0</v>
      </c>
      <c r="BZ20" s="146" t="s">
        <v>387</v>
      </c>
      <c r="CA20" s="169">
        <f>AVERAGE(IF(CB17="ppm",CA17,CA17*10000),IF(CB18="ppm",CA18,CA18*10000),IF(CB19="ppm",CA19,CA19*10000))</f>
        <v>0</v>
      </c>
      <c r="CB20" s="146" t="s">
        <v>387</v>
      </c>
      <c r="CC20" s="169">
        <f>AVERAGE(IF(CD17="ppm",CC17,CC17*10000),IF(CD18="ppm",CC18,CC18*10000),IF(CD19="ppm",CC19,CC19*10000))</f>
        <v>0</v>
      </c>
      <c r="CD20" s="146" t="s">
        <v>387</v>
      </c>
      <c r="CE20" s="169">
        <f>AVERAGE(IF(CF17="ppm",CE17,CE17*10000),IF(CF18="ppm",CE18,CE18*10000),IF(CF19="ppm",CE19,CE19*10000))</f>
        <v>0</v>
      </c>
      <c r="CF20" s="146" t="s">
        <v>387</v>
      </c>
      <c r="CG20" s="169">
        <f>AVERAGE(IF(CH17="ppm",CG17,CG17*10000),IF(CH18="ppm",CG18,CG18*10000),IF(CH19="ppm",CG19,CG19*10000))</f>
        <v>0</v>
      </c>
      <c r="CH20" s="146" t="s">
        <v>387</v>
      </c>
      <c r="CI20" s="169">
        <f>AVERAGE(IF(CJ17="ppm",CI17,CI17*10000),IF(CJ18="ppm",CI18,CI18*10000),IF(CJ19="ppm",CI19,CI19*10000))</f>
        <v>0</v>
      </c>
      <c r="CJ20" s="146" t="s">
        <v>387</v>
      </c>
      <c r="CK20" s="169">
        <f>AVERAGE(IF(CL17="ppm",CK17,CK17*10000),IF(CL18="ppm",CK18,CK18*10000),IF(CL19="ppm",CK19,CK19*10000))</f>
        <v>0</v>
      </c>
      <c r="CL20" s="146" t="s">
        <v>387</v>
      </c>
      <c r="CM20" s="169">
        <f>AVERAGE(IF(CN17="ppm",CM17,CM17*10000),IF(CN18="ppm",CM18,CM18*10000),IF(CN19="ppm",CM19,CM19*10000))</f>
        <v>0</v>
      </c>
      <c r="CN20" s="146" t="s">
        <v>387</v>
      </c>
    </row>
    <row r="21" spans="1:92">
      <c r="A21" s="2"/>
      <c r="B21" s="2"/>
      <c r="C21" s="2"/>
      <c r="D21" s="2"/>
    </row>
    <row r="22" spans="1:92">
      <c r="A22" s="2"/>
      <c r="B22" s="2"/>
      <c r="C22" s="2"/>
      <c r="D22" s="2"/>
    </row>
    <row r="23" spans="1:92">
      <c r="A23" s="237" t="s">
        <v>388</v>
      </c>
      <c r="B23" s="238"/>
      <c r="C23" s="2"/>
      <c r="D23" s="2"/>
    </row>
    <row r="24" spans="1:92">
      <c r="A24" s="166" t="s">
        <v>148</v>
      </c>
      <c r="B24" s="165"/>
      <c r="C24" s="2"/>
      <c r="D24" s="2"/>
    </row>
    <row r="25" spans="1:92">
      <c r="A25" s="166" t="s">
        <v>291</v>
      </c>
      <c r="B25" s="65"/>
      <c r="C25" s="2"/>
      <c r="D25" s="2"/>
    </row>
    <row r="26" spans="1:92">
      <c r="A26" s="166" t="s">
        <v>292</v>
      </c>
      <c r="B26" s="65" t="s">
        <v>293</v>
      </c>
      <c r="C26" s="2"/>
      <c r="D26" s="2"/>
    </row>
    <row r="27" spans="1:92">
      <c r="A27" s="168" t="s">
        <v>294</v>
      </c>
      <c r="B27" s="168" t="s">
        <v>295</v>
      </c>
      <c r="C27" s="168" t="s">
        <v>296</v>
      </c>
      <c r="D27" s="168" t="s">
        <v>297</v>
      </c>
      <c r="E27" s="168" t="s">
        <v>298</v>
      </c>
      <c r="F27" s="168" t="s">
        <v>299</v>
      </c>
      <c r="G27" s="168" t="s">
        <v>300</v>
      </c>
      <c r="H27" s="168" t="s">
        <v>301</v>
      </c>
      <c r="I27" s="168" t="s">
        <v>302</v>
      </c>
      <c r="J27" s="168" t="s">
        <v>303</v>
      </c>
      <c r="K27" s="168" t="s">
        <v>304</v>
      </c>
      <c r="L27" s="168" t="s">
        <v>305</v>
      </c>
      <c r="M27" s="168" t="s">
        <v>306</v>
      </c>
      <c r="N27" s="168" t="s">
        <v>307</v>
      </c>
      <c r="O27" s="168" t="s">
        <v>308</v>
      </c>
      <c r="P27" s="168" t="s">
        <v>309</v>
      </c>
      <c r="Q27" s="168" t="s">
        <v>310</v>
      </c>
      <c r="R27" s="168" t="s">
        <v>311</v>
      </c>
      <c r="S27" s="168" t="s">
        <v>312</v>
      </c>
      <c r="T27" s="168" t="s">
        <v>313</v>
      </c>
      <c r="U27" s="168" t="s">
        <v>314</v>
      </c>
      <c r="V27" s="168" t="s">
        <v>315</v>
      </c>
      <c r="W27" s="168" t="s">
        <v>316</v>
      </c>
      <c r="X27" s="168" t="s">
        <v>317</v>
      </c>
      <c r="Y27" s="168" t="s">
        <v>318</v>
      </c>
      <c r="Z27" s="168" t="s">
        <v>319</v>
      </c>
      <c r="AA27" s="168" t="s">
        <v>320</v>
      </c>
      <c r="AB27" s="168" t="s">
        <v>321</v>
      </c>
      <c r="AC27" s="168" t="s">
        <v>322</v>
      </c>
      <c r="AD27" s="168" t="s">
        <v>323</v>
      </c>
      <c r="AE27" s="168" t="s">
        <v>324</v>
      </c>
      <c r="AF27" s="168" t="s">
        <v>325</v>
      </c>
      <c r="AG27" s="168" t="s">
        <v>326</v>
      </c>
      <c r="AH27" s="168" t="s">
        <v>327</v>
      </c>
      <c r="AI27" s="168" t="s">
        <v>328</v>
      </c>
      <c r="AJ27" s="168" t="s">
        <v>329</v>
      </c>
      <c r="AK27" s="168" t="s">
        <v>330</v>
      </c>
      <c r="AL27" s="168" t="s">
        <v>331</v>
      </c>
      <c r="AM27" s="168" t="s">
        <v>332</v>
      </c>
      <c r="AN27" s="168" t="s">
        <v>333</v>
      </c>
      <c r="AO27" s="168" t="s">
        <v>334</v>
      </c>
      <c r="AP27" s="168" t="s">
        <v>335</v>
      </c>
      <c r="AQ27" s="168" t="s">
        <v>336</v>
      </c>
      <c r="AR27" s="168" t="s">
        <v>337</v>
      </c>
      <c r="AS27" s="168" t="s">
        <v>338</v>
      </c>
      <c r="AT27" s="168" t="s">
        <v>339</v>
      </c>
      <c r="AU27" s="168" t="s">
        <v>340</v>
      </c>
      <c r="AV27" s="168" t="s">
        <v>341</v>
      </c>
      <c r="AW27" s="168" t="s">
        <v>342</v>
      </c>
      <c r="AX27" s="168" t="s">
        <v>343</v>
      </c>
      <c r="AY27" s="168" t="s">
        <v>344</v>
      </c>
      <c r="AZ27" s="168" t="s">
        <v>345</v>
      </c>
      <c r="BA27" s="168" t="s">
        <v>346</v>
      </c>
      <c r="BB27" s="168" t="s">
        <v>347</v>
      </c>
      <c r="BC27" s="168" t="s">
        <v>348</v>
      </c>
      <c r="BD27" s="168" t="s">
        <v>349</v>
      </c>
      <c r="BE27" s="168" t="s">
        <v>350</v>
      </c>
      <c r="BF27" s="168" t="s">
        <v>351</v>
      </c>
      <c r="BG27" s="168" t="s">
        <v>352</v>
      </c>
      <c r="BH27" s="168" t="s">
        <v>353</v>
      </c>
      <c r="BI27" s="168" t="s">
        <v>354</v>
      </c>
      <c r="BJ27" s="168" t="s">
        <v>355</v>
      </c>
      <c r="BK27" s="168" t="s">
        <v>356</v>
      </c>
      <c r="BL27" s="168" t="s">
        <v>357</v>
      </c>
      <c r="BM27" s="168" t="s">
        <v>358</v>
      </c>
      <c r="BN27" s="168" t="s">
        <v>359</v>
      </c>
      <c r="BO27" s="168" t="s">
        <v>360</v>
      </c>
      <c r="BP27" s="168" t="s">
        <v>361</v>
      </c>
      <c r="BQ27" s="168" t="s">
        <v>362</v>
      </c>
      <c r="BR27" s="168" t="s">
        <v>363</v>
      </c>
      <c r="BS27" s="168" t="s">
        <v>364</v>
      </c>
      <c r="BT27" s="168" t="s">
        <v>365</v>
      </c>
      <c r="BU27" s="168" t="s">
        <v>366</v>
      </c>
      <c r="BV27" s="168" t="s">
        <v>367</v>
      </c>
      <c r="BW27" s="168" t="s">
        <v>368</v>
      </c>
      <c r="BX27" s="168" t="s">
        <v>369</v>
      </c>
      <c r="BY27" s="168" t="s">
        <v>370</v>
      </c>
      <c r="BZ27" s="168" t="s">
        <v>371</v>
      </c>
      <c r="CA27" s="168" t="s">
        <v>372</v>
      </c>
      <c r="CB27" s="168" t="s">
        <v>373</v>
      </c>
      <c r="CC27" s="168" t="s">
        <v>374</v>
      </c>
      <c r="CD27" s="168" t="s">
        <v>375</v>
      </c>
      <c r="CE27" s="168" t="s">
        <v>376</v>
      </c>
      <c r="CF27" s="168" t="s">
        <v>377</v>
      </c>
      <c r="CG27" s="168" t="s">
        <v>378</v>
      </c>
      <c r="CH27" s="168" t="s">
        <v>379</v>
      </c>
      <c r="CI27" s="168" t="s">
        <v>380</v>
      </c>
      <c r="CJ27" s="168" t="s">
        <v>381</v>
      </c>
      <c r="CK27" s="168" t="s">
        <v>382</v>
      </c>
      <c r="CL27" s="168" t="s">
        <v>383</v>
      </c>
      <c r="CM27" s="168" t="s">
        <v>384</v>
      </c>
      <c r="CN27" s="168" t="s">
        <v>385</v>
      </c>
    </row>
    <row r="28" spans="1:92">
      <c r="C28" s="167"/>
    </row>
    <row r="29" spans="1:92">
      <c r="C29" s="167"/>
    </row>
    <row r="30" spans="1:92">
      <c r="C30" s="167"/>
    </row>
    <row r="31" spans="1:92">
      <c r="A31" s="170" t="s">
        <v>386</v>
      </c>
      <c r="B31" s="41"/>
      <c r="C31" s="41"/>
      <c r="D31" s="41"/>
      <c r="E31" s="169">
        <f>AVERAGE(IF(F28="ppm",E28,E28*10000),IF(F29="ppm",E29,E29*10000),IF(F30="ppm",E30,E30*10000))</f>
        <v>0</v>
      </c>
      <c r="F31" s="146" t="s">
        <v>387</v>
      </c>
      <c r="G31" s="169">
        <f>AVERAGE(IF(H28="ppm",G28,G28*10000),IF(H29="ppm",G29,G29*10000),IF(H30="ppm",G30,G30*10000))</f>
        <v>0</v>
      </c>
      <c r="H31" s="146" t="s">
        <v>387</v>
      </c>
      <c r="I31" s="169">
        <f t="shared" ref="I31" si="0">AVERAGE(IF(J28="ppm",I28,I28*10000),IF(J29="ppm",I29,I29*10000),IF(J30="ppm",I30,I30*10000))</f>
        <v>0</v>
      </c>
      <c r="J31" s="146" t="s">
        <v>387</v>
      </c>
      <c r="K31" s="169">
        <f t="shared" ref="K31" si="1">AVERAGE(IF(L28="ppm",K28,K28*10000),IF(L29="ppm",K29,K29*10000),IF(L30="ppm",K30,K30*10000))</f>
        <v>0</v>
      </c>
      <c r="L31" s="146" t="s">
        <v>387</v>
      </c>
      <c r="M31" s="169">
        <f t="shared" ref="M31" si="2">AVERAGE(IF(N28="ppm",M28,M28*10000),IF(N29="ppm",M29,M29*10000),IF(N30="ppm",M30,M30*10000))</f>
        <v>0</v>
      </c>
      <c r="N31" s="146" t="s">
        <v>387</v>
      </c>
      <c r="O31" s="169">
        <f t="shared" ref="O31" si="3">AVERAGE(IF(P28="ppm",O28,O28*10000),IF(P29="ppm",O29,O29*10000),IF(P30="ppm",O30,O30*10000))</f>
        <v>0</v>
      </c>
      <c r="P31" s="146" t="s">
        <v>387</v>
      </c>
      <c r="Q31" s="169">
        <f t="shared" ref="Q31" si="4">AVERAGE(IF(R28="ppm",Q28,Q28*10000),IF(R29="ppm",Q29,Q29*10000),IF(R30="ppm",Q30,Q30*10000))</f>
        <v>0</v>
      </c>
      <c r="R31" s="146" t="s">
        <v>387</v>
      </c>
      <c r="S31" s="169">
        <f t="shared" ref="S31" si="5">AVERAGE(IF(T28="ppm",S28,S28*10000),IF(T29="ppm",S29,S29*10000),IF(T30="ppm",S30,S30*10000))</f>
        <v>0</v>
      </c>
      <c r="T31" s="146" t="s">
        <v>387</v>
      </c>
      <c r="U31" s="169">
        <f t="shared" ref="U31" si="6">AVERAGE(IF(V28="ppm",U28,U28*10000),IF(V29="ppm",U29,U29*10000),IF(V30="ppm",U30,U30*10000))</f>
        <v>0</v>
      </c>
      <c r="V31" s="146" t="s">
        <v>387</v>
      </c>
      <c r="W31" s="169">
        <f t="shared" ref="W31" si="7">AVERAGE(IF(X28="ppm",W28,W28*10000),IF(X29="ppm",W29,W29*10000),IF(X30="ppm",W30,W30*10000))</f>
        <v>0</v>
      </c>
      <c r="X31" s="146" t="s">
        <v>387</v>
      </c>
      <c r="Y31" s="169">
        <f t="shared" ref="Y31" si="8">AVERAGE(IF(Z28="ppm",Y28,Y28*10000),IF(Z29="ppm",Y29,Y29*10000),IF(Z30="ppm",Y30,Y30*10000))</f>
        <v>0</v>
      </c>
      <c r="Z31" s="146" t="s">
        <v>387</v>
      </c>
      <c r="AA31" s="169">
        <f t="shared" ref="AA31" si="9">AVERAGE(IF(AB28="ppm",AA28,AA28*10000),IF(AB29="ppm",AA29,AA29*10000),IF(AB30="ppm",AA30,AA30*10000))</f>
        <v>0</v>
      </c>
      <c r="AB31" s="146" t="s">
        <v>387</v>
      </c>
      <c r="AC31" s="169">
        <f t="shared" ref="AC31" si="10">AVERAGE(IF(AD28="ppm",AC28,AC28*10000),IF(AD29="ppm",AC29,AC29*10000),IF(AD30="ppm",AC30,AC30*10000))</f>
        <v>0</v>
      </c>
      <c r="AD31" s="146" t="s">
        <v>387</v>
      </c>
      <c r="AE31" s="169">
        <f t="shared" ref="AE31" si="11">AVERAGE(IF(AF28="ppm",AE28,AE28*10000),IF(AF29="ppm",AE29,AE29*10000),IF(AF30="ppm",AE30,AE30*10000))</f>
        <v>0</v>
      </c>
      <c r="AF31" s="146" t="s">
        <v>387</v>
      </c>
      <c r="AG31" s="169">
        <f t="shared" ref="AG31" si="12">AVERAGE(IF(AH28="ppm",AG28,AG28*10000),IF(AH29="ppm",AG29,AG29*10000),IF(AH30="ppm",AG30,AG30*10000))</f>
        <v>0</v>
      </c>
      <c r="AH31" s="146" t="s">
        <v>387</v>
      </c>
      <c r="AI31" s="169">
        <f t="shared" ref="AI31" si="13">AVERAGE(IF(AJ28="ppm",AI28,AI28*10000),IF(AJ29="ppm",AI29,AI29*10000),IF(AJ30="ppm",AI30,AI30*10000))</f>
        <v>0</v>
      </c>
      <c r="AJ31" s="146" t="s">
        <v>387</v>
      </c>
      <c r="AK31" s="169">
        <f t="shared" ref="AK31" si="14">AVERAGE(IF(AL28="ppm",AK28,AK28*10000),IF(AL29="ppm",AK29,AK29*10000),IF(AL30="ppm",AK30,AK30*10000))</f>
        <v>0</v>
      </c>
      <c r="AL31" s="146" t="s">
        <v>387</v>
      </c>
      <c r="AM31" s="169">
        <f t="shared" ref="AM31" si="15">AVERAGE(IF(AN28="ppm",AM28,AM28*10000),IF(AN29="ppm",AM29,AM29*10000),IF(AN30="ppm",AM30,AM30*10000))</f>
        <v>0</v>
      </c>
      <c r="AN31" s="146" t="s">
        <v>387</v>
      </c>
      <c r="AO31" s="169">
        <f t="shared" ref="AO31" si="16">AVERAGE(IF(AP28="ppm",AO28,AO28*10000),IF(AP29="ppm",AO29,AO29*10000),IF(AP30="ppm",AO30,AO30*10000))</f>
        <v>0</v>
      </c>
      <c r="AP31" s="146" t="s">
        <v>387</v>
      </c>
      <c r="AQ31" s="169">
        <f t="shared" ref="AQ31" si="17">AVERAGE(IF(AR28="ppm",AQ28,AQ28*10000),IF(AR29="ppm",AQ29,AQ29*10000),IF(AR30="ppm",AQ30,AQ30*10000))</f>
        <v>0</v>
      </c>
      <c r="AR31" s="146" t="s">
        <v>387</v>
      </c>
      <c r="AS31" s="169">
        <f t="shared" ref="AS31" si="18">AVERAGE(IF(AT28="ppm",AS28,AS28*10000),IF(AT29="ppm",AS29,AS29*10000),IF(AT30="ppm",AS30,AS30*10000))</f>
        <v>0</v>
      </c>
      <c r="AT31" s="146" t="s">
        <v>387</v>
      </c>
      <c r="AU31" s="169">
        <f t="shared" ref="AU31" si="19">AVERAGE(IF(AV28="ppm",AU28,AU28*10000),IF(AV29="ppm",AU29,AU29*10000),IF(AV30="ppm",AU30,AU30*10000))</f>
        <v>0</v>
      </c>
      <c r="AV31" s="146" t="s">
        <v>387</v>
      </c>
      <c r="AW31" s="169">
        <f t="shared" ref="AW31" si="20">AVERAGE(IF(AX28="ppm",AW28,AW28*10000),IF(AX29="ppm",AW29,AW29*10000),IF(AX30="ppm",AW30,AW30*10000))</f>
        <v>0</v>
      </c>
      <c r="AX31" s="146" t="s">
        <v>387</v>
      </c>
      <c r="AY31" s="169">
        <f t="shared" ref="AY31" si="21">AVERAGE(IF(AZ28="ppm",AY28,AY28*10000),IF(AZ29="ppm",AY29,AY29*10000),IF(AZ30="ppm",AY30,AY30*10000))</f>
        <v>0</v>
      </c>
      <c r="AZ31" s="146" t="s">
        <v>387</v>
      </c>
      <c r="BA31" s="169">
        <f t="shared" ref="BA31" si="22">AVERAGE(IF(BB28="ppm",BA28,BA28*10000),IF(BB29="ppm",BA29,BA29*10000),IF(BB30="ppm",BA30,BA30*10000))</f>
        <v>0</v>
      </c>
      <c r="BB31" s="146" t="s">
        <v>387</v>
      </c>
      <c r="BC31" s="169">
        <f t="shared" ref="BC31" si="23">AVERAGE(IF(BD28="ppm",BC28,BC28*10000),IF(BD29="ppm",BC29,BC29*10000),IF(BD30="ppm",BC30,BC30*10000))</f>
        <v>0</v>
      </c>
      <c r="BD31" s="146" t="s">
        <v>387</v>
      </c>
      <c r="BE31" s="169">
        <f t="shared" ref="BE31" si="24">AVERAGE(IF(BF28="ppm",BE28,BE28*10000),IF(BF29="ppm",BE29,BE29*10000),IF(BF30="ppm",BE30,BE30*10000))</f>
        <v>0</v>
      </c>
      <c r="BF31" s="146" t="s">
        <v>387</v>
      </c>
      <c r="BG31" s="169">
        <f t="shared" ref="BG31" si="25">AVERAGE(IF(BH28="ppm",BG28,BG28*10000),IF(BH29="ppm",BG29,BG29*10000),IF(BH30="ppm",BG30,BG30*10000))</f>
        <v>0</v>
      </c>
      <c r="BH31" s="146" t="s">
        <v>387</v>
      </c>
      <c r="BI31" s="169">
        <f t="shared" ref="BI31" si="26">AVERAGE(IF(BJ28="ppm",BI28,BI28*10000),IF(BJ29="ppm",BI29,BI29*10000),IF(BJ30="ppm",BI30,BI30*10000))</f>
        <v>0</v>
      </c>
      <c r="BJ31" s="146" t="s">
        <v>387</v>
      </c>
      <c r="BK31" s="169">
        <f t="shared" ref="BK31" si="27">AVERAGE(IF(BL28="ppm",BK28,BK28*10000),IF(BL29="ppm",BK29,BK29*10000),IF(BL30="ppm",BK30,BK30*10000))</f>
        <v>0</v>
      </c>
      <c r="BL31" s="146" t="s">
        <v>387</v>
      </c>
      <c r="BM31" s="169">
        <f t="shared" ref="BM31" si="28">AVERAGE(IF(BN28="ppm",BM28,BM28*10000),IF(BN29="ppm",BM29,BM29*10000),IF(BN30="ppm",BM30,BM30*10000))</f>
        <v>0</v>
      </c>
      <c r="BN31" s="146" t="s">
        <v>387</v>
      </c>
      <c r="BO31" s="169">
        <f t="shared" ref="BO31" si="29">AVERAGE(IF(BP28="ppm",BO28,BO28*10000),IF(BP29="ppm",BO29,BO29*10000),IF(BP30="ppm",BO30,BO30*10000))</f>
        <v>0</v>
      </c>
      <c r="BP31" s="146" t="s">
        <v>387</v>
      </c>
      <c r="BQ31" s="169">
        <f t="shared" ref="BQ31" si="30">AVERAGE(IF(BR28="ppm",BQ28,BQ28*10000),IF(BR29="ppm",BQ29,BQ29*10000),IF(BR30="ppm",BQ30,BQ30*10000))</f>
        <v>0</v>
      </c>
      <c r="BR31" s="146" t="s">
        <v>387</v>
      </c>
      <c r="BS31" s="169">
        <f t="shared" ref="BS31" si="31">AVERAGE(IF(BT28="ppm",BS28,BS28*10000),IF(BT29="ppm",BS29,BS29*10000),IF(BT30="ppm",BS30,BS30*10000))</f>
        <v>0</v>
      </c>
      <c r="BT31" s="146" t="s">
        <v>387</v>
      </c>
      <c r="BU31" s="169">
        <f t="shared" ref="BU31" si="32">AVERAGE(IF(BV28="ppm",BU28,BU28*10000),IF(BV29="ppm",BU29,BU29*10000),IF(BV30="ppm",BU30,BU30*10000))</f>
        <v>0</v>
      </c>
      <c r="BV31" s="146" t="s">
        <v>387</v>
      </c>
      <c r="BW31" s="169">
        <f t="shared" ref="BW31" si="33">AVERAGE(IF(BX28="ppm",BW28,BW28*10000),IF(BX29="ppm",BW29,BW29*10000),IF(BX30="ppm",BW30,BW30*10000))</f>
        <v>0</v>
      </c>
      <c r="BX31" s="146" t="s">
        <v>387</v>
      </c>
      <c r="BY31" s="169">
        <f t="shared" ref="BY31" si="34">AVERAGE(IF(BZ28="ppm",BY28,BY28*10000),IF(BZ29="ppm",BY29,BY29*10000),IF(BZ30="ppm",BY30,BY30*10000))</f>
        <v>0</v>
      </c>
      <c r="BZ31" s="146" t="s">
        <v>387</v>
      </c>
      <c r="CA31" s="169">
        <f t="shared" ref="CA31" si="35">AVERAGE(IF(CB28="ppm",CA28,CA28*10000),IF(CB29="ppm",CA29,CA29*10000),IF(CB30="ppm",CA30,CA30*10000))</f>
        <v>0</v>
      </c>
      <c r="CB31" s="146" t="s">
        <v>387</v>
      </c>
      <c r="CC31" s="169">
        <f t="shared" ref="CC31" si="36">AVERAGE(IF(CD28="ppm",CC28,CC28*10000),IF(CD29="ppm",CC29,CC29*10000),IF(CD30="ppm",CC30,CC30*10000))</f>
        <v>0</v>
      </c>
      <c r="CD31" s="146" t="s">
        <v>387</v>
      </c>
      <c r="CE31" s="169">
        <f t="shared" ref="CE31" si="37">AVERAGE(IF(CF28="ppm",CE28,CE28*10000),IF(CF29="ppm",CE29,CE29*10000),IF(CF30="ppm",CE30,CE30*10000))</f>
        <v>0</v>
      </c>
      <c r="CF31" s="146" t="s">
        <v>387</v>
      </c>
      <c r="CG31" s="169">
        <f t="shared" ref="CG31" si="38">AVERAGE(IF(CH28="ppm",CG28,CG28*10000),IF(CH29="ppm",CG29,CG29*10000),IF(CH30="ppm",CG30,CG30*10000))</f>
        <v>0</v>
      </c>
      <c r="CH31" s="146" t="s">
        <v>387</v>
      </c>
      <c r="CI31" s="169">
        <f t="shared" ref="CI31" si="39">AVERAGE(IF(CJ28="ppm",CI28,CI28*10000),IF(CJ29="ppm",CI29,CI29*10000),IF(CJ30="ppm",CI30,CI30*10000))</f>
        <v>0</v>
      </c>
      <c r="CJ31" s="146" t="s">
        <v>387</v>
      </c>
      <c r="CK31" s="169">
        <f t="shared" ref="CK31" si="40">AVERAGE(IF(CL28="ppm",CK28,CK28*10000),IF(CL29="ppm",CK29,CK29*10000),IF(CL30="ppm",CK30,CK30*10000))</f>
        <v>0</v>
      </c>
      <c r="CL31" s="146" t="s">
        <v>387</v>
      </c>
      <c r="CM31" s="169">
        <f t="shared" ref="CM31" si="41">AVERAGE(IF(CN28="ppm",CM28,CM28*10000),IF(CN29="ppm",CM29,CM29*10000),IF(CN30="ppm",CM30,CM30*10000))</f>
        <v>0</v>
      </c>
      <c r="CN31" s="146" t="s">
        <v>387</v>
      </c>
    </row>
    <row r="32" spans="1:92">
      <c r="A32" s="2"/>
      <c r="B32" s="2"/>
      <c r="C32" s="2"/>
      <c r="D32" s="80"/>
    </row>
    <row r="33" spans="1:4">
      <c r="A33" s="2"/>
      <c r="B33" s="2"/>
      <c r="C33" s="2"/>
      <c r="D33" s="80"/>
    </row>
    <row r="34" spans="1:4">
      <c r="A34" s="2"/>
      <c r="B34" s="2"/>
      <c r="C34" s="2"/>
      <c r="D34" s="2"/>
    </row>
    <row r="35" spans="1:4">
      <c r="A35" s="2"/>
      <c r="B35" s="2"/>
      <c r="C35" s="2"/>
      <c r="D35" s="2"/>
    </row>
    <row r="36" spans="1:4">
      <c r="A36" s="2"/>
      <c r="B36" s="2"/>
      <c r="C36" s="2"/>
      <c r="D36" s="2"/>
    </row>
    <row r="37" spans="1:4">
      <c r="A37" s="2"/>
      <c r="B37" s="2"/>
      <c r="C37" s="2"/>
      <c r="D37" s="2"/>
    </row>
    <row r="38" spans="1:4">
      <c r="A38" s="2"/>
      <c r="B38" s="2"/>
      <c r="C38" s="2"/>
      <c r="D38" s="2"/>
    </row>
    <row r="39" spans="1:4">
      <c r="A39" s="2"/>
      <c r="B39" s="2"/>
      <c r="C39" s="2"/>
      <c r="D39" s="2"/>
    </row>
    <row r="40" spans="1:4">
      <c r="A40" s="2"/>
      <c r="B40" s="2"/>
      <c r="C40" s="2"/>
      <c r="D40" s="2"/>
    </row>
    <row r="41" spans="1:4">
      <c r="A41" s="2"/>
      <c r="B41" s="2"/>
      <c r="C41" s="2"/>
      <c r="D41" s="2"/>
    </row>
    <row r="42" spans="1:4">
      <c r="A42" s="2"/>
      <c r="B42" s="2"/>
      <c r="C42" s="2"/>
      <c r="D42" s="2"/>
    </row>
    <row r="43" spans="1:4">
      <c r="A43" s="2"/>
      <c r="B43" s="2"/>
      <c r="C43" s="2"/>
      <c r="D43" s="2"/>
    </row>
    <row r="44" spans="1:4">
      <c r="A44" s="2"/>
      <c r="B44" s="2"/>
      <c r="C44" s="2"/>
      <c r="D44" s="2"/>
    </row>
    <row r="45" spans="1:4">
      <c r="A45" s="2"/>
      <c r="B45" s="2"/>
      <c r="C45" s="2"/>
      <c r="D45" s="2"/>
    </row>
    <row r="46" spans="1:4">
      <c r="A46" s="2"/>
      <c r="B46" s="2"/>
      <c r="C46" s="2"/>
      <c r="D46" s="2"/>
    </row>
    <row r="47" spans="1:4">
      <c r="A47" s="2"/>
      <c r="B47" s="2"/>
      <c r="C47" s="2"/>
      <c r="D47" s="2"/>
    </row>
    <row r="48" spans="1:4">
      <c r="A48" s="2"/>
      <c r="B48" s="2"/>
      <c r="C48" s="2"/>
      <c r="D48" s="2"/>
    </row>
    <row r="49" spans="1:4">
      <c r="A49" s="2"/>
      <c r="B49" s="2"/>
      <c r="C49" s="2"/>
      <c r="D49" s="2"/>
    </row>
    <row r="50" spans="1:4">
      <c r="A50" s="2"/>
      <c r="B50" s="2"/>
      <c r="C50" s="2"/>
      <c r="D50" s="2"/>
    </row>
    <row r="51" spans="1:4">
      <c r="A51" s="2"/>
      <c r="B51" s="2"/>
      <c r="C51" s="2"/>
      <c r="D51" s="2"/>
    </row>
    <row r="52" spans="1:4">
      <c r="A52" s="2"/>
      <c r="B52" s="2"/>
      <c r="C52" s="2"/>
      <c r="D52" s="2"/>
    </row>
    <row r="53" spans="1:4">
      <c r="A53" s="2"/>
      <c r="B53" s="2"/>
      <c r="C53" s="2"/>
      <c r="D53" s="2"/>
    </row>
    <row r="54" spans="1:4">
      <c r="A54" s="2"/>
      <c r="B54" s="2"/>
      <c r="C54" s="2"/>
      <c r="D54" s="2"/>
    </row>
    <row r="55" spans="1:4">
      <c r="A55" s="2"/>
      <c r="B55" s="2"/>
      <c r="C55" s="2"/>
      <c r="D55" s="2"/>
    </row>
    <row r="56" spans="1:4">
      <c r="A56" s="2"/>
      <c r="B56" s="2"/>
      <c r="C56" s="2"/>
      <c r="D56" s="2"/>
    </row>
    <row r="57" spans="1:4">
      <c r="A57" s="2"/>
      <c r="B57" s="2"/>
      <c r="C57" s="2"/>
      <c r="D57" s="2"/>
    </row>
    <row r="58" spans="1:4">
      <c r="A58" s="2"/>
      <c r="B58" s="2"/>
      <c r="C58" s="2"/>
      <c r="D58" s="2"/>
    </row>
    <row r="59" spans="1:4">
      <c r="A59" s="2"/>
      <c r="B59" s="2"/>
      <c r="C59" s="2"/>
      <c r="D59" s="2"/>
    </row>
    <row r="60" spans="1:4">
      <c r="A60" s="2"/>
      <c r="B60" s="2"/>
      <c r="C60" s="2"/>
      <c r="D60" s="2"/>
    </row>
    <row r="61" spans="1:4">
      <c r="A61" s="2"/>
      <c r="B61" s="2"/>
      <c r="C61" s="2"/>
      <c r="D61" s="2"/>
    </row>
    <row r="62" spans="1:4">
      <c r="A62" s="2"/>
      <c r="B62" s="2"/>
      <c r="C62" s="2"/>
      <c r="D62" s="2"/>
    </row>
    <row r="63" spans="1:4">
      <c r="A63" s="2"/>
      <c r="B63" s="2"/>
      <c r="C63" s="2"/>
      <c r="D63" s="2"/>
    </row>
    <row r="64" spans="1:4">
      <c r="A64" s="2"/>
      <c r="B64" s="2"/>
      <c r="C64" s="2"/>
      <c r="D64" s="2"/>
    </row>
    <row r="65" spans="1:4">
      <c r="A65" s="2"/>
      <c r="B65" s="2"/>
      <c r="C65" s="2"/>
      <c r="D65" s="2"/>
    </row>
    <row r="66" spans="1:4">
      <c r="A66" s="2"/>
      <c r="B66" s="2"/>
      <c r="C66" s="2"/>
      <c r="D66" s="2"/>
    </row>
    <row r="67" spans="1:4">
      <c r="A67" s="2"/>
      <c r="B67" s="2"/>
      <c r="C67" s="2"/>
      <c r="D67" s="2"/>
    </row>
    <row r="68" spans="1:4">
      <c r="A68" s="2"/>
      <c r="B68" s="2"/>
      <c r="C68" s="2"/>
      <c r="D68" s="2"/>
    </row>
    <row r="69" spans="1:4">
      <c r="A69" s="2"/>
      <c r="B69" s="2"/>
      <c r="C69" s="2"/>
      <c r="D69" s="2"/>
    </row>
    <row r="70" spans="1:4">
      <c r="A70" s="2"/>
      <c r="B70" s="2"/>
      <c r="C70" s="2"/>
      <c r="D70" s="2"/>
    </row>
    <row r="71" spans="1:4">
      <c r="A71" s="2"/>
      <c r="B71" s="2"/>
      <c r="C71" s="2"/>
      <c r="D71" s="2"/>
    </row>
    <row r="72" spans="1:4">
      <c r="A72" s="2"/>
      <c r="B72" s="2"/>
      <c r="C72" s="2"/>
      <c r="D72" s="2"/>
    </row>
    <row r="73" spans="1:4">
      <c r="A73" s="45"/>
    </row>
    <row r="74" spans="1:4">
      <c r="A74" s="45"/>
    </row>
    <row r="75" spans="1:4">
      <c r="A75" s="45"/>
    </row>
    <row r="76" spans="1:4">
      <c r="A76" s="45"/>
    </row>
    <row r="77" spans="1:4">
      <c r="A77" s="45"/>
      <c r="B77" s="54"/>
      <c r="C77" s="138"/>
      <c r="D77" s="67"/>
    </row>
    <row r="78" spans="1:4">
      <c r="A78" s="45"/>
    </row>
    <row r="79" spans="1:4">
      <c r="A79" s="45"/>
    </row>
    <row r="80" spans="1:4">
      <c r="A80" s="45"/>
    </row>
    <row r="81" spans="1:5">
      <c r="A81" s="45"/>
      <c r="D81" s="155"/>
    </row>
    <row r="82" spans="1:5">
      <c r="A82" s="45" t="s">
        <v>148</v>
      </c>
      <c r="B82" s="46"/>
      <c r="C82" s="47" t="s">
        <v>0</v>
      </c>
      <c r="D82" s="139"/>
      <c r="E82" s="48"/>
    </row>
    <row r="83" spans="1:5">
      <c r="A83" s="227" t="s">
        <v>149</v>
      </c>
      <c r="B83" s="54" t="s">
        <v>150</v>
      </c>
      <c r="C83" s="55" t="s">
        <v>134</v>
      </c>
      <c r="E83" s="2"/>
    </row>
    <row r="84" spans="1:5">
      <c r="A84" s="228"/>
      <c r="B84" s="54" t="s">
        <v>151</v>
      </c>
      <c r="C84" s="69" t="s">
        <v>134</v>
      </c>
      <c r="D84" s="143"/>
      <c r="E84" s="34"/>
    </row>
    <row r="85" spans="1:5">
      <c r="A85" s="228"/>
      <c r="B85" s="2" t="s">
        <v>152</v>
      </c>
      <c r="C85" s="40" t="s">
        <v>153</v>
      </c>
      <c r="D85" s="149"/>
      <c r="E85" s="72"/>
    </row>
    <row r="86" spans="1:5">
      <c r="A86" s="228"/>
      <c r="B86" s="2" t="s">
        <v>230</v>
      </c>
      <c r="C86" s="40" t="s">
        <v>153</v>
      </c>
      <c r="D86" s="149"/>
      <c r="E86" s="72"/>
    </row>
    <row r="87" spans="1:5">
      <c r="A87" s="228"/>
      <c r="B87" s="2" t="s">
        <v>231</v>
      </c>
      <c r="C87" s="40" t="s">
        <v>153</v>
      </c>
      <c r="D87" s="150"/>
    </row>
    <row r="88" spans="1:5">
      <c r="A88" s="228"/>
      <c r="B88" s="2" t="s">
        <v>232</v>
      </c>
      <c r="C88" s="40" t="s">
        <v>153</v>
      </c>
      <c r="D88" s="150"/>
    </row>
    <row r="89" spans="1:5">
      <c r="A89" s="228"/>
      <c r="B89" s="2" t="s">
        <v>155</v>
      </c>
      <c r="C89" s="40" t="s">
        <v>156</v>
      </c>
    </row>
    <row r="90" spans="1:5" ht="18">
      <c r="A90" s="228"/>
      <c r="B90" s="2" t="s">
        <v>223</v>
      </c>
      <c r="C90" s="40" t="s">
        <v>224</v>
      </c>
    </row>
    <row r="91" spans="1:5">
      <c r="A91" s="228"/>
      <c r="B91" s="2" t="s">
        <v>233</v>
      </c>
      <c r="C91" s="61" t="s">
        <v>3</v>
      </c>
      <c r="D91" s="150"/>
      <c r="E91" s="4"/>
    </row>
    <row r="92" spans="1:5">
      <c r="A92" s="228"/>
      <c r="B92" s="2" t="s">
        <v>234</v>
      </c>
      <c r="C92" s="40" t="s">
        <v>134</v>
      </c>
      <c r="D92" s="150"/>
    </row>
    <row r="93" spans="1:5">
      <c r="A93" s="228"/>
      <c r="B93" s="2" t="s">
        <v>235</v>
      </c>
      <c r="C93" s="40" t="s">
        <v>134</v>
      </c>
      <c r="D93" s="150"/>
    </row>
    <row r="94" spans="1:5">
      <c r="A94" s="228"/>
      <c r="B94" s="2" t="s">
        <v>236</v>
      </c>
      <c r="C94" s="40" t="s">
        <v>15</v>
      </c>
      <c r="D94" s="150"/>
    </row>
    <row r="95" spans="1:5">
      <c r="A95" s="228"/>
      <c r="B95" s="2" t="s">
        <v>237</v>
      </c>
      <c r="C95" s="40" t="s">
        <v>134</v>
      </c>
      <c r="D95" s="150"/>
    </row>
    <row r="96" spans="1:5">
      <c r="A96" s="228"/>
      <c r="B96" s="2" t="s">
        <v>238</v>
      </c>
      <c r="C96" s="40" t="s">
        <v>134</v>
      </c>
      <c r="D96" s="150"/>
    </row>
    <row r="97" spans="1:5">
      <c r="A97" s="228"/>
      <c r="B97" s="2" t="s">
        <v>276</v>
      </c>
      <c r="C97" s="40" t="s">
        <v>15</v>
      </c>
      <c r="D97" s="150"/>
    </row>
    <row r="98" spans="1:5">
      <c r="A98" s="228"/>
      <c r="B98" s="2" t="s">
        <v>159</v>
      </c>
      <c r="C98" s="40" t="s">
        <v>15</v>
      </c>
      <c r="D98" s="120"/>
      <c r="E98" s="56"/>
    </row>
    <row r="99" spans="1:5">
      <c r="A99" s="228"/>
      <c r="B99" s="2" t="s">
        <v>160</v>
      </c>
      <c r="C99" s="40" t="s">
        <v>15</v>
      </c>
      <c r="D99" s="120"/>
      <c r="E99" s="56"/>
    </row>
    <row r="100" spans="1:5">
      <c r="A100" s="228"/>
      <c r="B100" s="2" t="s">
        <v>161</v>
      </c>
      <c r="C100" s="40" t="s">
        <v>15</v>
      </c>
      <c r="D100" s="120"/>
      <c r="E100" s="56"/>
    </row>
    <row r="101" spans="1:5">
      <c r="A101" s="228"/>
      <c r="B101" s="2" t="s">
        <v>162</v>
      </c>
      <c r="C101" s="40" t="s">
        <v>163</v>
      </c>
      <c r="D101" s="120"/>
      <c r="E101" s="56"/>
    </row>
    <row r="102" spans="1:5">
      <c r="A102" s="228"/>
      <c r="B102" s="2" t="s">
        <v>164</v>
      </c>
      <c r="C102" s="40" t="s">
        <v>163</v>
      </c>
      <c r="D102" s="120"/>
      <c r="E102" s="56"/>
    </row>
    <row r="103" spans="1:5">
      <c r="A103" s="229"/>
      <c r="B103" s="6" t="s">
        <v>165</v>
      </c>
      <c r="C103" s="40" t="s">
        <v>15</v>
      </c>
      <c r="D103" s="43">
        <f>1-(D98+D99+D100+D102)</f>
        <v>1</v>
      </c>
      <c r="E103" s="43">
        <f t="shared" ref="E103" si="42">1-(E98+E99+E100+E102)</f>
        <v>1</v>
      </c>
    </row>
    <row r="104" spans="1:5">
      <c r="A104" s="227" t="s">
        <v>166</v>
      </c>
      <c r="B104" s="41" t="s">
        <v>167</v>
      </c>
      <c r="C104" s="39" t="s">
        <v>12</v>
      </c>
      <c r="D104" s="2"/>
      <c r="E104" s="2"/>
    </row>
    <row r="105" spans="1:5">
      <c r="A105" s="228"/>
      <c r="B105" s="2" t="s">
        <v>168</v>
      </c>
      <c r="C105" s="40" t="s">
        <v>12</v>
      </c>
      <c r="D105" s="159" t="str">
        <f>IF(D111&gt;0.0001,IF(D107&gt;0.0001,D104-2.442*((1-D107)+9*D111),"-"),"-")</f>
        <v>-</v>
      </c>
      <c r="E105" s="159" t="str">
        <f>IF(E111&gt;0.0001,IF(E107&gt;0.0001,E104-2.442*((1-E107)+9*E111),"-"),"-")</f>
        <v>-</v>
      </c>
    </row>
    <row r="106" spans="1:5">
      <c r="A106" s="228"/>
      <c r="B106" s="2" t="s">
        <v>169</v>
      </c>
      <c r="C106" s="40" t="s">
        <v>15</v>
      </c>
      <c r="D106" s="173"/>
    </row>
    <row r="107" spans="1:5">
      <c r="A107" s="228"/>
      <c r="B107" s="2" t="s">
        <v>226</v>
      </c>
      <c r="C107" s="40" t="s">
        <v>15</v>
      </c>
      <c r="D107" s="160"/>
    </row>
    <row r="108" spans="1:5">
      <c r="A108" s="228"/>
      <c r="B108" s="2" t="s">
        <v>288</v>
      </c>
      <c r="C108" s="61" t="s">
        <v>3</v>
      </c>
      <c r="D108" s="171"/>
      <c r="E108" s="163"/>
    </row>
    <row r="109" spans="1:5">
      <c r="A109" s="228"/>
      <c r="B109" s="2" t="s">
        <v>171</v>
      </c>
      <c r="C109" s="40" t="s">
        <v>15</v>
      </c>
      <c r="D109" s="120"/>
    </row>
    <row r="110" spans="1:5">
      <c r="A110" s="228"/>
      <c r="B110" s="2" t="s">
        <v>172</v>
      </c>
      <c r="C110" s="40" t="s">
        <v>15</v>
      </c>
      <c r="D110" s="120"/>
    </row>
    <row r="111" spans="1:5">
      <c r="A111" s="228"/>
      <c r="B111" s="2" t="s">
        <v>173</v>
      </c>
      <c r="C111" s="40" t="s">
        <v>15</v>
      </c>
      <c r="D111" s="120"/>
    </row>
    <row r="112" spans="1:5">
      <c r="A112" s="229"/>
      <c r="B112" s="6" t="s">
        <v>174</v>
      </c>
      <c r="C112" s="40" t="s">
        <v>15</v>
      </c>
      <c r="D112" s="43"/>
      <c r="E112" s="6"/>
    </row>
    <row r="113" spans="1:5">
      <c r="A113" s="227" t="s">
        <v>113</v>
      </c>
      <c r="B113" s="41" t="s">
        <v>167</v>
      </c>
      <c r="C113" s="39" t="s">
        <v>12</v>
      </c>
      <c r="D113" s="41"/>
      <c r="E113" s="41"/>
    </row>
    <row r="114" spans="1:5">
      <c r="A114" s="228"/>
      <c r="B114" s="2" t="s">
        <v>168</v>
      </c>
      <c r="C114" s="40" t="s">
        <v>12</v>
      </c>
      <c r="D114" s="159" t="str">
        <f>IF(D122&gt;0.0001,IF(D117&gt;0.0001,D113-2.442*(D117+9*D122),"-"),"-")</f>
        <v>-</v>
      </c>
      <c r="E114" s="159" t="str">
        <f>IF(E122&gt;0.0001,IF(E117&gt;0.0001,E113-2.442*(E117+9*E122),"-"),"-")</f>
        <v>-</v>
      </c>
    </row>
    <row r="115" spans="1:5">
      <c r="A115" s="228"/>
      <c r="B115" s="2" t="s">
        <v>175</v>
      </c>
      <c r="C115" s="40" t="s">
        <v>15</v>
      </c>
    </row>
    <row r="116" spans="1:5">
      <c r="A116" s="228"/>
      <c r="B116" s="2" t="s">
        <v>176</v>
      </c>
      <c r="C116" s="40" t="s">
        <v>177</v>
      </c>
      <c r="D116" s="153"/>
      <c r="E116" s="1"/>
    </row>
    <row r="117" spans="1:5">
      <c r="A117" s="228"/>
      <c r="B117" s="2" t="s">
        <v>170</v>
      </c>
      <c r="C117" s="40" t="s">
        <v>15</v>
      </c>
      <c r="D117" s="17"/>
      <c r="E117" s="17"/>
    </row>
    <row r="118" spans="1:5">
      <c r="A118" s="228"/>
      <c r="B118" s="2" t="s">
        <v>227</v>
      </c>
      <c r="C118" s="61" t="s">
        <v>3</v>
      </c>
      <c r="D118" s="2"/>
      <c r="E118" s="2"/>
    </row>
    <row r="119" spans="1:5">
      <c r="A119" s="228"/>
      <c r="B119" s="2" t="s">
        <v>288</v>
      </c>
      <c r="C119" s="61" t="s">
        <v>3</v>
      </c>
      <c r="D119" s="171"/>
      <c r="E119" s="163"/>
    </row>
    <row r="120" spans="1:5">
      <c r="A120" s="228"/>
      <c r="B120" s="2" t="s">
        <v>171</v>
      </c>
      <c r="C120" s="40" t="s">
        <v>15</v>
      </c>
      <c r="D120" s="17"/>
      <c r="E120" s="2"/>
    </row>
    <row r="121" spans="1:5">
      <c r="A121" s="228"/>
      <c r="B121" s="2" t="s">
        <v>172</v>
      </c>
      <c r="C121" s="40" t="s">
        <v>15</v>
      </c>
      <c r="D121" s="17"/>
      <c r="E121" s="2"/>
    </row>
    <row r="122" spans="1:5">
      <c r="A122" s="228"/>
      <c r="B122" s="2" t="s">
        <v>173</v>
      </c>
      <c r="C122" s="40" t="s">
        <v>15</v>
      </c>
      <c r="D122" s="17"/>
      <c r="E122" s="2"/>
    </row>
    <row r="123" spans="1:5">
      <c r="A123" s="228"/>
      <c r="B123" s="2" t="s">
        <v>174</v>
      </c>
      <c r="C123" s="40" t="s">
        <v>15</v>
      </c>
      <c r="D123" s="17"/>
      <c r="E123" s="2"/>
    </row>
    <row r="124" spans="1:5">
      <c r="A124" s="228"/>
      <c r="B124" s="2" t="s">
        <v>178</v>
      </c>
      <c r="C124" s="59" t="s">
        <v>3</v>
      </c>
      <c r="D124" s="57" t="e">
        <f>D121/D122</f>
        <v>#DIV/0!</v>
      </c>
      <c r="E124" s="2"/>
    </row>
    <row r="125" spans="1:5">
      <c r="A125" s="228"/>
      <c r="B125" s="2" t="s">
        <v>179</v>
      </c>
      <c r="C125" s="40" t="s">
        <v>15</v>
      </c>
      <c r="D125" s="2"/>
      <c r="E125" s="2"/>
    </row>
    <row r="126" spans="1:5">
      <c r="A126" s="228"/>
      <c r="B126" s="1" t="s">
        <v>180</v>
      </c>
      <c r="C126" s="59" t="s">
        <v>3</v>
      </c>
      <c r="D126" s="2"/>
      <c r="E126" s="2"/>
    </row>
    <row r="127" spans="1:5">
      <c r="A127" s="228"/>
      <c r="B127" s="2" t="s">
        <v>181</v>
      </c>
      <c r="C127" s="40" t="s">
        <v>240</v>
      </c>
      <c r="D127" s="2"/>
      <c r="E127" s="2"/>
    </row>
    <row r="128" spans="1:5">
      <c r="A128" s="228"/>
      <c r="B128" s="2" t="s">
        <v>182</v>
      </c>
      <c r="C128" s="40"/>
      <c r="D128" s="2"/>
      <c r="E128" s="2"/>
    </row>
    <row r="129" spans="1:5">
      <c r="A129" s="228"/>
      <c r="B129" s="2" t="s">
        <v>183</v>
      </c>
      <c r="C129" s="40"/>
      <c r="D129" s="2"/>
      <c r="E129" s="2"/>
    </row>
    <row r="130" spans="1:5">
      <c r="A130" s="228"/>
      <c r="B130" s="2" t="s">
        <v>184</v>
      </c>
      <c r="C130" s="40"/>
      <c r="D130" s="2"/>
      <c r="E130" s="2"/>
    </row>
    <row r="131" spans="1:5">
      <c r="A131" s="228"/>
      <c r="B131" s="2" t="s">
        <v>185</v>
      </c>
      <c r="C131" s="40"/>
      <c r="D131" s="2"/>
      <c r="E131" s="2"/>
    </row>
    <row r="132" spans="1:5">
      <c r="A132" s="228"/>
      <c r="B132" s="2" t="s">
        <v>243</v>
      </c>
      <c r="C132" s="59" t="s">
        <v>153</v>
      </c>
      <c r="D132" s="2"/>
      <c r="E132" s="2"/>
    </row>
    <row r="133" spans="1:5">
      <c r="A133" s="228"/>
      <c r="B133" s="2" t="s">
        <v>244</v>
      </c>
      <c r="C133" s="59" t="s">
        <v>153</v>
      </c>
      <c r="D133" s="2"/>
      <c r="E133" s="2"/>
    </row>
    <row r="134" spans="1:5">
      <c r="A134" s="228"/>
      <c r="B134" s="2" t="s">
        <v>245</v>
      </c>
      <c r="C134" s="59" t="s">
        <v>153</v>
      </c>
      <c r="D134" s="2"/>
      <c r="E134" s="2"/>
    </row>
    <row r="135" spans="1:5">
      <c r="A135" s="228"/>
      <c r="B135" s="2" t="s">
        <v>186</v>
      </c>
      <c r="C135" s="40"/>
      <c r="D135" s="2"/>
      <c r="E135" s="2"/>
    </row>
    <row r="136" spans="1:5">
      <c r="A136" s="228"/>
      <c r="B136" s="2" t="s">
        <v>279</v>
      </c>
      <c r="C136" s="40" t="s">
        <v>15</v>
      </c>
      <c r="D136" s="2"/>
      <c r="E136" s="2"/>
    </row>
    <row r="137" spans="1:5">
      <c r="A137" s="228"/>
      <c r="B137" s="2" t="s">
        <v>280</v>
      </c>
      <c r="C137" s="40" t="s">
        <v>15</v>
      </c>
      <c r="D137" s="2"/>
      <c r="E137" s="2"/>
    </row>
    <row r="138" spans="1:5">
      <c r="A138" s="228"/>
      <c r="B138" s="2" t="s">
        <v>281</v>
      </c>
      <c r="C138" s="40" t="s">
        <v>282</v>
      </c>
      <c r="D138" s="64"/>
      <c r="E138" s="32"/>
    </row>
    <row r="139" spans="1:5">
      <c r="A139" s="228"/>
      <c r="B139" s="2" t="s">
        <v>283</v>
      </c>
      <c r="C139" s="40" t="s">
        <v>284</v>
      </c>
      <c r="D139" s="79"/>
      <c r="E139" s="32"/>
    </row>
    <row r="140" spans="1:5">
      <c r="A140" s="228"/>
      <c r="B140" s="2" t="s">
        <v>285</v>
      </c>
      <c r="C140" s="40" t="s">
        <v>284</v>
      </c>
      <c r="D140" s="79"/>
      <c r="E140" s="32"/>
    </row>
    <row r="141" spans="1:5">
      <c r="A141" s="229"/>
      <c r="B141" s="2" t="s">
        <v>286</v>
      </c>
      <c r="C141" s="40" t="s">
        <v>287</v>
      </c>
      <c r="D141" s="156" t="e">
        <f>((D139/(D140*2))*D138)/(D83/1000)</f>
        <v>#DIV/0!</v>
      </c>
      <c r="E141" s="156" t="e">
        <f>((E139/(E140*2))*E138)/(E83/1000)</f>
        <v>#DIV/0!</v>
      </c>
    </row>
    <row r="142" spans="1:5">
      <c r="A142" s="227" t="s">
        <v>187</v>
      </c>
      <c r="B142" s="70" t="s">
        <v>188</v>
      </c>
      <c r="C142" s="39" t="s">
        <v>12</v>
      </c>
      <c r="D142" s="41"/>
      <c r="E142" s="41"/>
    </row>
    <row r="143" spans="1:5" ht="17.25">
      <c r="A143" s="228"/>
      <c r="B143" s="2" t="s">
        <v>189</v>
      </c>
      <c r="C143" s="42" t="s">
        <v>190</v>
      </c>
      <c r="D143" s="2"/>
      <c r="E143" s="2"/>
    </row>
    <row r="144" spans="1:5">
      <c r="A144" s="228"/>
      <c r="B144" s="2" t="s">
        <v>191</v>
      </c>
      <c r="C144" s="40" t="s">
        <v>12</v>
      </c>
      <c r="D144" s="2"/>
      <c r="E144" s="2"/>
    </row>
    <row r="145" spans="1:5" ht="17.25">
      <c r="A145" s="228"/>
      <c r="B145" s="2" t="s">
        <v>167</v>
      </c>
      <c r="C145" s="42" t="s">
        <v>190</v>
      </c>
      <c r="D145" s="2"/>
      <c r="E145" s="2"/>
    </row>
    <row r="146" spans="1:5" ht="18">
      <c r="A146" s="228"/>
      <c r="B146" s="2" t="s">
        <v>247</v>
      </c>
      <c r="C146" s="42" t="s">
        <v>190</v>
      </c>
      <c r="D146" s="2"/>
      <c r="E146" s="2"/>
    </row>
    <row r="147" spans="1:5" ht="18">
      <c r="A147" s="228"/>
      <c r="B147" s="2" t="s">
        <v>248</v>
      </c>
      <c r="C147" s="42" t="s">
        <v>190</v>
      </c>
      <c r="D147" s="2"/>
      <c r="E147" s="2"/>
    </row>
    <row r="148" spans="1:5" ht="17.25">
      <c r="A148" s="228"/>
      <c r="B148" s="2" t="s">
        <v>249</v>
      </c>
      <c r="C148" s="42" t="s">
        <v>193</v>
      </c>
      <c r="D148" s="2"/>
      <c r="E148" s="2"/>
    </row>
    <row r="149" spans="1:5" ht="17.25">
      <c r="A149" s="228"/>
      <c r="B149" s="2" t="s">
        <v>250</v>
      </c>
      <c r="C149" s="42" t="s">
        <v>193</v>
      </c>
      <c r="D149" s="2"/>
      <c r="E149" s="2"/>
    </row>
    <row r="150" spans="1:5" ht="18">
      <c r="A150" s="228"/>
      <c r="B150" s="2" t="s">
        <v>251</v>
      </c>
      <c r="C150" s="40" t="s">
        <v>252</v>
      </c>
      <c r="D150" s="2"/>
      <c r="E150" s="2"/>
    </row>
    <row r="151" spans="1:5" ht="18">
      <c r="A151" s="228"/>
      <c r="B151" s="2" t="s">
        <v>253</v>
      </c>
      <c r="C151" s="40" t="s">
        <v>254</v>
      </c>
      <c r="D151" s="2"/>
      <c r="E151" s="2"/>
    </row>
    <row r="152" spans="1:5">
      <c r="A152" s="228"/>
      <c r="B152" s="2" t="s">
        <v>255</v>
      </c>
      <c r="C152" s="40" t="s">
        <v>156</v>
      </c>
      <c r="D152" s="2"/>
      <c r="E152" s="2"/>
    </row>
    <row r="153" spans="1:5">
      <c r="A153" s="228"/>
      <c r="B153" s="2" t="s">
        <v>196</v>
      </c>
      <c r="C153" s="40" t="s">
        <v>156</v>
      </c>
      <c r="D153" s="2"/>
      <c r="E153" s="2"/>
    </row>
    <row r="154" spans="1:5" ht="18">
      <c r="A154" s="228"/>
      <c r="B154" s="2" t="s">
        <v>264</v>
      </c>
      <c r="C154" s="40" t="s">
        <v>198</v>
      </c>
      <c r="D154" s="60"/>
      <c r="E154" s="2"/>
    </row>
    <row r="155" spans="1:5" ht="18">
      <c r="A155" s="228"/>
      <c r="B155" s="2" t="s">
        <v>197</v>
      </c>
      <c r="C155" s="40" t="s">
        <v>198</v>
      </c>
      <c r="D155" s="2"/>
      <c r="E155" s="2"/>
    </row>
    <row r="156" spans="1:5" ht="18">
      <c r="A156" s="228"/>
      <c r="B156" s="2" t="s">
        <v>275</v>
      </c>
      <c r="C156" s="40" t="s">
        <v>198</v>
      </c>
      <c r="D156" s="2"/>
      <c r="E156" s="2"/>
    </row>
    <row r="157" spans="1:5">
      <c r="A157" s="228"/>
      <c r="B157" s="2" t="s">
        <v>200</v>
      </c>
      <c r="C157" s="40" t="s">
        <v>198</v>
      </c>
      <c r="D157" s="2"/>
      <c r="E157" s="2"/>
    </row>
    <row r="158" spans="1:5" ht="18">
      <c r="A158" s="228"/>
      <c r="B158" s="2" t="s">
        <v>201</v>
      </c>
      <c r="C158" s="40" t="s">
        <v>198</v>
      </c>
      <c r="D158" s="2"/>
      <c r="E158" s="2"/>
    </row>
    <row r="159" spans="1:5" ht="18">
      <c r="A159" s="228"/>
      <c r="B159" s="2" t="s">
        <v>256</v>
      </c>
      <c r="C159" s="40" t="s">
        <v>198</v>
      </c>
      <c r="D159" s="2"/>
      <c r="E159" s="2"/>
    </row>
    <row r="160" spans="1:5" ht="18">
      <c r="A160" s="229"/>
      <c r="B160" s="6" t="s">
        <v>257</v>
      </c>
      <c r="C160" s="38" t="s">
        <v>198</v>
      </c>
      <c r="D160" s="6"/>
      <c r="E160" s="6"/>
    </row>
    <row r="161" spans="1:5">
      <c r="A161" s="227" t="s">
        <v>258</v>
      </c>
      <c r="B161" s="2" t="s">
        <v>169</v>
      </c>
      <c r="C161" s="40" t="s">
        <v>15</v>
      </c>
      <c r="D161" s="2"/>
      <c r="E161" s="2"/>
    </row>
    <row r="162" spans="1:5">
      <c r="A162" s="228"/>
      <c r="B162" s="2" t="s">
        <v>170</v>
      </c>
      <c r="C162" s="40" t="s">
        <v>15</v>
      </c>
      <c r="D162" s="2"/>
      <c r="E162" s="2"/>
    </row>
    <row r="163" spans="1:5">
      <c r="A163" s="228"/>
      <c r="B163" s="2" t="s">
        <v>171</v>
      </c>
      <c r="C163" s="40" t="s">
        <v>15</v>
      </c>
      <c r="D163" s="2"/>
      <c r="E163" s="2"/>
    </row>
    <row r="164" spans="1:5">
      <c r="A164" s="228"/>
      <c r="B164" s="2" t="s">
        <v>172</v>
      </c>
      <c r="C164" s="40" t="s">
        <v>15</v>
      </c>
      <c r="D164" s="2"/>
      <c r="E164" s="2"/>
    </row>
    <row r="165" spans="1:5">
      <c r="A165" s="228"/>
      <c r="B165" s="2" t="s">
        <v>173</v>
      </c>
      <c r="C165" s="40" t="s">
        <v>15</v>
      </c>
      <c r="D165" s="2"/>
      <c r="E165" s="2"/>
    </row>
    <row r="166" spans="1:5">
      <c r="A166" s="229"/>
      <c r="B166" s="6" t="s">
        <v>174</v>
      </c>
      <c r="C166" s="38" t="s">
        <v>15</v>
      </c>
      <c r="D166" s="6"/>
      <c r="E166" s="6"/>
    </row>
    <row r="167" spans="1:5">
      <c r="A167" s="234" t="s">
        <v>259</v>
      </c>
      <c r="B167" s="2" t="s">
        <v>171</v>
      </c>
      <c r="C167" s="40" t="s">
        <v>15</v>
      </c>
      <c r="D167" s="2"/>
      <c r="E167" s="2"/>
    </row>
    <row r="168" spans="1:5">
      <c r="A168" s="235"/>
      <c r="B168" s="2" t="s">
        <v>172</v>
      </c>
      <c r="C168" s="40" t="s">
        <v>15</v>
      </c>
      <c r="D168" s="2"/>
      <c r="E168" s="2"/>
    </row>
    <row r="169" spans="1:5">
      <c r="A169" s="235"/>
      <c r="B169" s="2" t="s">
        <v>173</v>
      </c>
      <c r="C169" s="40" t="s">
        <v>15</v>
      </c>
      <c r="D169" s="2"/>
      <c r="E169" s="2"/>
    </row>
    <row r="170" spans="1:5">
      <c r="A170" s="236"/>
      <c r="B170" s="6" t="s">
        <v>174</v>
      </c>
      <c r="C170" s="38" t="s">
        <v>15</v>
      </c>
      <c r="D170" s="6"/>
      <c r="E170" s="6"/>
    </row>
    <row r="171" spans="1:5">
      <c r="A171" s="227" t="s">
        <v>202</v>
      </c>
      <c r="B171" s="2" t="s">
        <v>260</v>
      </c>
      <c r="C171" s="61" t="s">
        <v>3</v>
      </c>
      <c r="D171" s="2"/>
      <c r="E171" s="2"/>
    </row>
    <row r="172" spans="1:5">
      <c r="A172" s="228"/>
      <c r="B172" s="2" t="s">
        <v>261</v>
      </c>
      <c r="C172" s="40" t="s">
        <v>262</v>
      </c>
      <c r="D172" s="2"/>
      <c r="E172" s="2"/>
    </row>
    <row r="173" spans="1:5">
      <c r="A173" s="228"/>
      <c r="B173" s="2"/>
      <c r="C173" s="40"/>
      <c r="D173" s="2"/>
      <c r="E173" s="2"/>
    </row>
    <row r="174" spans="1:5">
      <c r="A174" s="228"/>
      <c r="B174" s="2"/>
      <c r="C174" s="40"/>
      <c r="D174" s="2"/>
      <c r="E174" s="2"/>
    </row>
    <row r="175" spans="1:5">
      <c r="A175" s="229"/>
      <c r="B175" s="2"/>
      <c r="C175" s="40"/>
      <c r="D175" s="2"/>
      <c r="E175" s="2"/>
    </row>
  </sheetData>
  <mergeCells count="9">
    <mergeCell ref="A161:A166"/>
    <mergeCell ref="A167:A170"/>
    <mergeCell ref="A171:A175"/>
    <mergeCell ref="A12:B12"/>
    <mergeCell ref="A23:B23"/>
    <mergeCell ref="A83:A103"/>
    <mergeCell ref="A104:A112"/>
    <mergeCell ref="A113:A141"/>
    <mergeCell ref="A142:A160"/>
  </mergeCells>
  <pageMargins left="0.7" right="0.7" top="0.78740157499999996" bottom="0.78740157499999996" header="0.3" footer="0.3"/>
  <legacyDrawing r:id="rId1"/>
</worksheet>
</file>

<file path=xl/worksheets/sheet138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00000000-0001-0000-8900-000000000000}">
  <dimension ref="A1:D79"/>
  <sheetViews>
    <sheetView zoomScale="90" zoomScaleNormal="90" workbookViewId="0">
      <pane xSplit="3" topLeftCell="D1" activePane="topRight" state="frozen"/>
      <selection pane="topRight" activeCell="A3" sqref="A3"/>
    </sheetView>
  </sheetViews>
  <sheetFormatPr defaultColWidth="11.42578125" defaultRowHeight="15"/>
  <cols>
    <col min="1" max="1" width="24" bestFit="1" customWidth="1"/>
    <col min="2" max="2" width="37.7109375" bestFit="1" customWidth="1"/>
    <col min="3" max="3" width="10.7109375" bestFit="1" customWidth="1"/>
  </cols>
  <sheetData>
    <row r="1" spans="1:4" ht="30">
      <c r="A1" s="5" t="s">
        <v>127</v>
      </c>
      <c r="B1" s="2">
        <f>Gesamtübersicht!EI2</f>
        <v>0</v>
      </c>
      <c r="C1" s="2"/>
      <c r="D1" s="2"/>
    </row>
    <row r="2" spans="1:4">
      <c r="A2" s="5" t="s">
        <v>128</v>
      </c>
      <c r="B2" s="2">
        <f>Gesamtübersicht!EI3</f>
        <v>0</v>
      </c>
      <c r="C2" s="2"/>
      <c r="D2" s="2"/>
    </row>
    <row r="3" spans="1:4">
      <c r="A3" s="5" t="s">
        <v>7</v>
      </c>
      <c r="B3" s="9">
        <f>Gesamtübersicht!EI6</f>
        <v>0</v>
      </c>
      <c r="C3" s="2"/>
      <c r="D3" s="2"/>
    </row>
    <row r="4" spans="1:4">
      <c r="A4" s="5" t="s">
        <v>11</v>
      </c>
      <c r="B4" s="57">
        <f>Gesamtübersicht!EI9</f>
        <v>0</v>
      </c>
      <c r="C4" s="2" t="str">
        <f>Gesamtübersicht!B9</f>
        <v>MJ/kg</v>
      </c>
      <c r="D4" s="2"/>
    </row>
    <row r="5" spans="1:4">
      <c r="A5" s="5" t="s">
        <v>13</v>
      </c>
      <c r="B5" s="57">
        <f>Gesamtübersicht!EI10</f>
        <v>0</v>
      </c>
      <c r="C5" s="2" t="str">
        <f>Gesamtübersicht!B10</f>
        <v>MJ/kg</v>
      </c>
      <c r="D5" s="2"/>
    </row>
    <row r="6" spans="1:4">
      <c r="A6" s="5" t="s">
        <v>129</v>
      </c>
      <c r="B6" s="75">
        <f>Gesamtübersicht!EI11</f>
        <v>0</v>
      </c>
      <c r="C6" s="2" t="str">
        <f>Gesamtübersicht!B11</f>
        <v>Ma.-%</v>
      </c>
      <c r="D6" s="2"/>
    </row>
    <row r="7" spans="1:4">
      <c r="A7" s="5" t="s">
        <v>130</v>
      </c>
      <c r="B7" s="75">
        <f>Gesamtübersicht!EI12</f>
        <v>0</v>
      </c>
      <c r="C7" s="2" t="str">
        <f>Gesamtübersicht!B12</f>
        <v>Ma.-%</v>
      </c>
      <c r="D7" s="2"/>
    </row>
    <row r="8" spans="1:4">
      <c r="A8" s="5" t="s">
        <v>143</v>
      </c>
      <c r="B8" s="57" t="e">
        <f>Gesamtübersicht!#REF!</f>
        <v>#REF!</v>
      </c>
      <c r="C8" s="2" t="e">
        <f>Gesamtübersicht!#REF!</f>
        <v>#REF!</v>
      </c>
      <c r="D8" s="2"/>
    </row>
    <row r="9" spans="1:4">
      <c r="A9" s="5" t="s">
        <v>145</v>
      </c>
      <c r="B9" s="57" t="e">
        <f>Gesamtübersicht!#REF!</f>
        <v>#REF!</v>
      </c>
      <c r="C9" s="2" t="e">
        <f>Gesamtübersicht!#REF!</f>
        <v>#REF!</v>
      </c>
      <c r="D9" s="2"/>
    </row>
    <row r="10" spans="1:4">
      <c r="A10" s="5" t="s">
        <v>17</v>
      </c>
      <c r="B10" s="57">
        <f>Gesamtübersicht!EI13</f>
        <v>0</v>
      </c>
      <c r="C10" s="2" t="str">
        <f>Gesamtübersicht!B13</f>
        <v>kg/m³</v>
      </c>
      <c r="D10" s="2"/>
    </row>
    <row r="11" spans="1:4">
      <c r="A11" s="1"/>
      <c r="B11" s="9"/>
      <c r="C11" s="2"/>
      <c r="D11" s="2"/>
    </row>
    <row r="12" spans="1:4">
      <c r="A12" s="2"/>
      <c r="B12" s="2"/>
      <c r="C12" s="2"/>
      <c r="D12" s="2"/>
    </row>
    <row r="13" spans="1:4">
      <c r="A13" s="2"/>
      <c r="B13" s="2"/>
      <c r="C13" s="2"/>
      <c r="D13" s="2"/>
    </row>
    <row r="14" spans="1:4">
      <c r="A14" s="2"/>
      <c r="B14" s="2"/>
      <c r="C14" s="2"/>
      <c r="D14" s="2"/>
    </row>
    <row r="15" spans="1:4">
      <c r="A15" s="2"/>
      <c r="B15" s="2"/>
      <c r="C15" s="2"/>
      <c r="D15" s="2"/>
    </row>
    <row r="16" spans="1:4">
      <c r="A16" s="2"/>
      <c r="B16" s="2"/>
      <c r="C16" s="2"/>
      <c r="D16" s="2"/>
    </row>
    <row r="17" spans="1:4">
      <c r="A17" s="2"/>
      <c r="B17" s="2"/>
      <c r="C17" s="2"/>
      <c r="D17" s="2"/>
    </row>
    <row r="18" spans="1:4">
      <c r="A18" s="2"/>
      <c r="B18" s="2"/>
      <c r="C18" s="2"/>
      <c r="D18" s="2"/>
    </row>
    <row r="19" spans="1:4">
      <c r="A19" s="2"/>
      <c r="B19" s="2"/>
      <c r="C19" s="2"/>
      <c r="D19" s="2"/>
    </row>
    <row r="20" spans="1:4">
      <c r="A20" s="2"/>
      <c r="B20" s="2"/>
      <c r="C20" s="2"/>
      <c r="D20" s="2"/>
    </row>
    <row r="21" spans="1:4">
      <c r="A21" s="2"/>
      <c r="B21" s="2"/>
      <c r="C21" s="2"/>
      <c r="D21" s="2"/>
    </row>
    <row r="22" spans="1:4">
      <c r="A22" s="2"/>
      <c r="B22" s="2"/>
      <c r="C22" s="2"/>
      <c r="D22" s="2"/>
    </row>
    <row r="23" spans="1:4">
      <c r="A23" s="2"/>
      <c r="B23" s="2"/>
      <c r="C23" s="2"/>
      <c r="D23" s="2"/>
    </row>
    <row r="24" spans="1:4">
      <c r="A24" s="2"/>
      <c r="B24" s="2"/>
      <c r="C24" s="2"/>
      <c r="D24" s="2"/>
    </row>
    <row r="25" spans="1:4">
      <c r="A25" s="2"/>
      <c r="B25" s="2"/>
      <c r="C25" s="2"/>
      <c r="D25" s="2"/>
    </row>
    <row r="26" spans="1:4">
      <c r="A26" s="2"/>
      <c r="B26" s="2"/>
      <c r="C26" s="2"/>
      <c r="D26" s="2"/>
    </row>
    <row r="27" spans="1:4">
      <c r="A27" s="2"/>
      <c r="B27" s="2"/>
      <c r="C27" s="2"/>
      <c r="D27" s="2"/>
    </row>
    <row r="28" spans="1:4">
      <c r="A28" s="2"/>
      <c r="B28" s="2"/>
      <c r="C28" s="2"/>
      <c r="D28" s="2"/>
    </row>
    <row r="29" spans="1:4">
      <c r="A29" s="2"/>
      <c r="B29" s="2"/>
      <c r="C29" s="2"/>
      <c r="D29" s="2"/>
    </row>
    <row r="30" spans="1:4">
      <c r="A30" s="2"/>
      <c r="B30" s="2"/>
      <c r="C30" s="2"/>
      <c r="D30" s="2"/>
    </row>
    <row r="31" spans="1:4">
      <c r="A31" s="2"/>
      <c r="B31" s="2"/>
      <c r="C31" s="2"/>
      <c r="D31" s="2"/>
    </row>
    <row r="32" spans="1:4">
      <c r="A32" s="2"/>
      <c r="B32" s="2"/>
      <c r="C32" s="2"/>
      <c r="D32" s="80"/>
    </row>
    <row r="33" spans="1:4">
      <c r="A33" s="2"/>
      <c r="B33" s="2"/>
      <c r="C33" s="2"/>
      <c r="D33" s="80"/>
    </row>
    <row r="34" spans="1:4">
      <c r="A34" s="2"/>
      <c r="B34" s="2"/>
      <c r="C34" s="2"/>
      <c r="D34" s="2"/>
    </row>
    <row r="35" spans="1:4">
      <c r="A35" s="2"/>
      <c r="B35" s="2"/>
      <c r="C35" s="2"/>
      <c r="D35" s="2"/>
    </row>
    <row r="36" spans="1:4">
      <c r="A36" s="2"/>
      <c r="B36" s="2"/>
      <c r="C36" s="2"/>
      <c r="D36" s="2"/>
    </row>
    <row r="37" spans="1:4">
      <c r="A37" s="2"/>
      <c r="B37" s="2"/>
      <c r="C37" s="2"/>
      <c r="D37" s="2"/>
    </row>
    <row r="38" spans="1:4">
      <c r="A38" s="2"/>
      <c r="B38" s="2"/>
      <c r="C38" s="2"/>
      <c r="D38" s="2"/>
    </row>
    <row r="39" spans="1:4">
      <c r="A39" s="2"/>
      <c r="B39" s="2"/>
      <c r="C39" s="2"/>
      <c r="D39" s="2"/>
    </row>
    <row r="40" spans="1:4">
      <c r="A40" s="2"/>
      <c r="B40" s="2"/>
      <c r="C40" s="2"/>
      <c r="D40" s="2"/>
    </row>
    <row r="41" spans="1:4">
      <c r="A41" s="2"/>
      <c r="B41" s="2"/>
      <c r="C41" s="2"/>
      <c r="D41" s="2"/>
    </row>
    <row r="42" spans="1:4">
      <c r="A42" s="2"/>
      <c r="B42" s="2"/>
      <c r="C42" s="2"/>
      <c r="D42" s="2"/>
    </row>
    <row r="43" spans="1:4">
      <c r="A43" s="2"/>
      <c r="B43" s="2"/>
      <c r="C43" s="2"/>
      <c r="D43" s="2"/>
    </row>
    <row r="44" spans="1:4">
      <c r="A44" s="2"/>
      <c r="B44" s="2"/>
      <c r="C44" s="2"/>
      <c r="D44" s="2"/>
    </row>
    <row r="45" spans="1:4">
      <c r="A45" s="2"/>
      <c r="B45" s="2"/>
      <c r="C45" s="2"/>
      <c r="D45" s="2"/>
    </row>
    <row r="46" spans="1:4">
      <c r="A46" s="2"/>
      <c r="B46" s="2"/>
      <c r="C46" s="2"/>
      <c r="D46" s="2"/>
    </row>
    <row r="47" spans="1:4">
      <c r="A47" s="2"/>
      <c r="B47" s="2"/>
      <c r="C47" s="2"/>
      <c r="D47" s="2"/>
    </row>
    <row r="48" spans="1:4">
      <c r="A48" s="2"/>
      <c r="B48" s="2"/>
      <c r="C48" s="2"/>
      <c r="D48" s="2"/>
    </row>
    <row r="49" spans="1:4">
      <c r="A49" s="2"/>
      <c r="B49" s="2"/>
      <c r="C49" s="2"/>
      <c r="D49" s="2"/>
    </row>
    <row r="50" spans="1:4">
      <c r="A50" s="2"/>
      <c r="B50" s="2"/>
      <c r="C50" s="2"/>
      <c r="D50" s="2"/>
    </row>
    <row r="51" spans="1:4">
      <c r="A51" s="2"/>
      <c r="B51" s="2"/>
      <c r="C51" s="2"/>
      <c r="D51" s="2"/>
    </row>
    <row r="52" spans="1:4">
      <c r="A52" s="2"/>
      <c r="B52" s="2"/>
      <c r="C52" s="2"/>
      <c r="D52" s="2"/>
    </row>
    <row r="53" spans="1:4">
      <c r="A53" s="2"/>
      <c r="B53" s="2"/>
      <c r="C53" s="2"/>
      <c r="D53" s="2"/>
    </row>
    <row r="54" spans="1:4">
      <c r="A54" s="2"/>
      <c r="B54" s="2"/>
      <c r="C54" s="2"/>
      <c r="D54" s="2"/>
    </row>
    <row r="55" spans="1:4">
      <c r="A55" s="2"/>
      <c r="B55" s="2"/>
      <c r="C55" s="2"/>
      <c r="D55" s="2"/>
    </row>
    <row r="56" spans="1:4">
      <c r="A56" s="2"/>
      <c r="B56" s="2"/>
      <c r="C56" s="2"/>
      <c r="D56" s="2"/>
    </row>
    <row r="57" spans="1:4">
      <c r="A57" s="2"/>
      <c r="B57" s="2"/>
      <c r="C57" s="2"/>
      <c r="D57" s="2"/>
    </row>
    <row r="58" spans="1:4">
      <c r="A58" s="2"/>
      <c r="B58" s="2"/>
      <c r="C58" s="2"/>
      <c r="D58" s="2"/>
    </row>
    <row r="59" spans="1:4">
      <c r="A59" s="2"/>
      <c r="B59" s="2"/>
      <c r="C59" s="2"/>
      <c r="D59" s="2"/>
    </row>
    <row r="60" spans="1:4">
      <c r="A60" s="2"/>
      <c r="B60" s="2"/>
      <c r="C60" s="2"/>
      <c r="D60" s="2"/>
    </row>
    <row r="61" spans="1:4">
      <c r="A61" s="2"/>
      <c r="B61" s="2"/>
      <c r="C61" s="2"/>
      <c r="D61" s="2"/>
    </row>
    <row r="62" spans="1:4">
      <c r="A62" s="2"/>
      <c r="B62" s="2"/>
      <c r="C62" s="2"/>
      <c r="D62" s="2"/>
    </row>
    <row r="63" spans="1:4">
      <c r="A63" s="2"/>
      <c r="B63" s="2"/>
      <c r="C63" s="2"/>
      <c r="D63" s="2"/>
    </row>
    <row r="64" spans="1:4">
      <c r="A64" s="2"/>
      <c r="B64" s="2"/>
      <c r="C64" s="2"/>
      <c r="D64" s="2"/>
    </row>
    <row r="65" spans="1:4">
      <c r="A65" s="2"/>
      <c r="B65" s="2"/>
      <c r="C65" s="2"/>
      <c r="D65" s="2"/>
    </row>
    <row r="66" spans="1:4">
      <c r="A66" s="2"/>
      <c r="B66" s="2"/>
      <c r="C66" s="2"/>
      <c r="D66" s="2"/>
    </row>
    <row r="67" spans="1:4">
      <c r="A67" s="2"/>
      <c r="B67" s="2"/>
      <c r="C67" s="2"/>
      <c r="D67" s="2"/>
    </row>
    <row r="68" spans="1:4">
      <c r="A68" s="2"/>
      <c r="B68" s="2"/>
      <c r="C68" s="2"/>
      <c r="D68" s="2"/>
    </row>
    <row r="69" spans="1:4">
      <c r="A69" s="2"/>
      <c r="B69" s="2"/>
      <c r="C69" s="2"/>
      <c r="D69" s="2"/>
    </row>
    <row r="70" spans="1:4">
      <c r="A70" s="2"/>
      <c r="B70" s="2"/>
      <c r="C70" s="2"/>
      <c r="D70" s="2"/>
    </row>
    <row r="71" spans="1:4">
      <c r="A71" s="2"/>
      <c r="B71" s="2"/>
      <c r="C71" s="2"/>
      <c r="D71" s="2"/>
    </row>
    <row r="72" spans="1:4">
      <c r="A72" s="2"/>
      <c r="B72" s="2"/>
      <c r="C72" s="2"/>
      <c r="D72" s="2"/>
    </row>
    <row r="73" spans="1:4">
      <c r="A73" s="45"/>
    </row>
    <row r="74" spans="1:4">
      <c r="A74" s="45"/>
    </row>
    <row r="75" spans="1:4">
      <c r="A75" s="45"/>
    </row>
    <row r="76" spans="1:4">
      <c r="A76" s="45"/>
    </row>
    <row r="77" spans="1:4">
      <c r="A77" s="45"/>
      <c r="B77" s="54"/>
      <c r="C77" s="138"/>
      <c r="D77" s="67"/>
    </row>
    <row r="78" spans="1:4">
      <c r="A78" s="45"/>
    </row>
    <row r="79" spans="1:4">
      <c r="A79" s="45"/>
    </row>
  </sheetData>
  <pageMargins left="0.7" right="0.7" top="0.78740157499999996" bottom="0.78740157499999996" header="0.3" footer="0.3"/>
  <pageSetup paperSize="9" orientation="portrait" r:id="rId1"/>
</worksheet>
</file>

<file path=xl/worksheets/sheet139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00000000-0001-0000-8A00-000000000000}">
  <dimension ref="A1:D65"/>
  <sheetViews>
    <sheetView zoomScale="90" zoomScaleNormal="90" workbookViewId="0">
      <pane xSplit="3" topLeftCell="D1" activePane="topRight" state="frozen"/>
      <selection pane="topRight" activeCell="A27" sqref="A27"/>
    </sheetView>
  </sheetViews>
  <sheetFormatPr defaultColWidth="11.42578125" defaultRowHeight="15"/>
  <cols>
    <col min="1" max="1" width="24" bestFit="1" customWidth="1"/>
    <col min="2" max="2" width="37.7109375" bestFit="1" customWidth="1"/>
    <col min="3" max="3" width="10.7109375" bestFit="1" customWidth="1"/>
    <col min="4" max="4" width="16.5703125" customWidth="1"/>
  </cols>
  <sheetData>
    <row r="1" spans="1:4" ht="30">
      <c r="A1" s="5" t="s">
        <v>127</v>
      </c>
      <c r="B1" s="2">
        <f>Gesamtübersicht!EJ2</f>
        <v>0</v>
      </c>
      <c r="C1" s="2"/>
      <c r="D1" s="2"/>
    </row>
    <row r="2" spans="1:4">
      <c r="A2" s="5" t="s">
        <v>128</v>
      </c>
      <c r="B2" s="2">
        <f>Gesamtübersicht!EJ3</f>
        <v>0</v>
      </c>
      <c r="C2" s="2"/>
      <c r="D2" s="2"/>
    </row>
    <row r="3" spans="1:4">
      <c r="A3" s="5" t="s">
        <v>7</v>
      </c>
      <c r="B3" s="9">
        <f>Gesamtübersicht!EJ6</f>
        <v>0</v>
      </c>
      <c r="C3" s="2"/>
      <c r="D3" s="2"/>
    </row>
    <row r="4" spans="1:4">
      <c r="A4" s="5" t="s">
        <v>11</v>
      </c>
      <c r="B4" s="57">
        <f>Gesamtübersicht!EJ9</f>
        <v>0</v>
      </c>
      <c r="C4" s="2" t="str">
        <f>Gesamtübersicht!B9</f>
        <v>MJ/kg</v>
      </c>
      <c r="D4" s="2"/>
    </row>
    <row r="5" spans="1:4">
      <c r="A5" s="5" t="s">
        <v>13</v>
      </c>
      <c r="B5" s="57">
        <f>Gesamtübersicht!EJ10</f>
        <v>0</v>
      </c>
      <c r="C5" s="2" t="str">
        <f>Gesamtübersicht!B10</f>
        <v>MJ/kg</v>
      </c>
      <c r="D5" s="2"/>
    </row>
    <row r="6" spans="1:4">
      <c r="A6" s="5" t="s">
        <v>129</v>
      </c>
      <c r="B6" s="114">
        <f>Gesamtübersicht!EJ11</f>
        <v>0</v>
      </c>
      <c r="C6" s="2" t="str">
        <f>Gesamtübersicht!B11</f>
        <v>Ma.-%</v>
      </c>
      <c r="D6" s="2"/>
    </row>
    <row r="7" spans="1:4">
      <c r="A7" s="5" t="s">
        <v>130</v>
      </c>
      <c r="B7" s="114">
        <f>Gesamtübersicht!EJ12</f>
        <v>0</v>
      </c>
      <c r="C7" s="2" t="str">
        <f>Gesamtübersicht!B12</f>
        <v>Ma.-%</v>
      </c>
      <c r="D7" s="2"/>
    </row>
    <row r="8" spans="1:4">
      <c r="A8" s="5" t="s">
        <v>143</v>
      </c>
      <c r="B8" s="114" t="e">
        <f>Gesamtübersicht!#REF!</f>
        <v>#REF!</v>
      </c>
      <c r="C8" s="2" t="e">
        <f>Gesamtübersicht!#REF!</f>
        <v>#REF!</v>
      </c>
      <c r="D8" s="2"/>
    </row>
    <row r="9" spans="1:4">
      <c r="A9" s="5" t="s">
        <v>145</v>
      </c>
      <c r="B9" s="114" t="e">
        <f>Gesamtübersicht!#REF!</f>
        <v>#REF!</v>
      </c>
      <c r="C9" s="2" t="e">
        <f>Gesamtübersicht!#REF!</f>
        <v>#REF!</v>
      </c>
      <c r="D9" s="2"/>
    </row>
    <row r="10" spans="1:4">
      <c r="A10" s="5" t="s">
        <v>17</v>
      </c>
      <c r="B10" s="57">
        <f>Gesamtübersicht!EJ13</f>
        <v>0</v>
      </c>
      <c r="C10" s="2" t="str">
        <f>Gesamtübersicht!B13</f>
        <v>kg/m³</v>
      </c>
      <c r="D10" s="2"/>
    </row>
    <row r="11" spans="1:4">
      <c r="A11" s="2"/>
      <c r="B11" s="2"/>
      <c r="C11" s="2"/>
      <c r="D11" s="2"/>
    </row>
    <row r="12" spans="1:4">
      <c r="A12" s="2"/>
      <c r="B12" s="2"/>
      <c r="C12" s="2"/>
      <c r="D12" s="2"/>
    </row>
    <row r="13" spans="1:4">
      <c r="A13" s="2"/>
      <c r="B13" s="2"/>
      <c r="C13" s="2"/>
      <c r="D13" s="2"/>
    </row>
    <row r="14" spans="1:4">
      <c r="A14" s="2"/>
      <c r="B14" s="2"/>
      <c r="C14" s="2"/>
      <c r="D14" s="2"/>
    </row>
    <row r="15" spans="1:4">
      <c r="A15" s="2"/>
      <c r="B15" s="2"/>
      <c r="C15" s="2"/>
      <c r="D15" s="2"/>
    </row>
    <row r="16" spans="1:4">
      <c r="A16" s="2"/>
      <c r="B16" s="2"/>
      <c r="C16" s="2"/>
      <c r="D16" s="2"/>
    </row>
    <row r="17" spans="1:4">
      <c r="A17" s="2"/>
      <c r="B17" s="2"/>
      <c r="C17" s="2"/>
      <c r="D17" s="2"/>
    </row>
    <row r="18" spans="1:4">
      <c r="A18" s="2"/>
      <c r="B18" s="2"/>
      <c r="C18" s="2"/>
      <c r="D18" s="2"/>
    </row>
    <row r="19" spans="1:4">
      <c r="A19" s="2"/>
      <c r="B19" s="2"/>
      <c r="C19" s="2"/>
      <c r="D19" s="2"/>
    </row>
    <row r="20" spans="1:4">
      <c r="A20" s="2"/>
      <c r="B20" s="2"/>
      <c r="C20" s="2"/>
      <c r="D20" s="2"/>
    </row>
    <row r="21" spans="1:4">
      <c r="A21" s="2"/>
      <c r="B21" s="2"/>
      <c r="C21" s="2"/>
      <c r="D21" s="2"/>
    </row>
    <row r="22" spans="1:4">
      <c r="A22" s="2"/>
      <c r="B22" s="2"/>
      <c r="C22" s="2"/>
      <c r="D22" s="2"/>
    </row>
    <row r="23" spans="1:4">
      <c r="A23" s="2"/>
      <c r="B23" s="2"/>
      <c r="C23" s="2"/>
      <c r="D23" s="2"/>
    </row>
    <row r="24" spans="1:4">
      <c r="A24" s="2"/>
      <c r="B24" s="2"/>
      <c r="C24" s="2"/>
      <c r="D24" s="2"/>
    </row>
    <row r="25" spans="1:4">
      <c r="A25" s="2"/>
      <c r="B25" s="2"/>
      <c r="C25" s="2"/>
      <c r="D25" s="80"/>
    </row>
    <row r="26" spans="1:4">
      <c r="A26" s="2"/>
      <c r="B26" s="2"/>
      <c r="C26" s="2"/>
      <c r="D26" s="80"/>
    </row>
    <row r="27" spans="1:4">
      <c r="A27" s="2"/>
      <c r="B27" s="2"/>
      <c r="C27" s="2"/>
      <c r="D27" s="2"/>
    </row>
    <row r="28" spans="1:4">
      <c r="A28" s="2"/>
      <c r="B28" s="2"/>
      <c r="C28" s="2"/>
      <c r="D28" s="2"/>
    </row>
    <row r="29" spans="1:4">
      <c r="A29" s="2"/>
      <c r="B29" s="2"/>
      <c r="C29" s="2"/>
      <c r="D29" s="2"/>
    </row>
    <row r="30" spans="1:4">
      <c r="A30" s="2"/>
      <c r="B30" s="2"/>
      <c r="C30" s="2"/>
      <c r="D30" s="2"/>
    </row>
    <row r="31" spans="1:4">
      <c r="A31" s="2"/>
      <c r="B31" s="2"/>
      <c r="C31" s="2"/>
      <c r="D31" s="2"/>
    </row>
    <row r="32" spans="1:4">
      <c r="A32" s="2"/>
      <c r="B32" s="2"/>
      <c r="C32" s="2"/>
      <c r="D32" s="2"/>
    </row>
    <row r="33" spans="1:4">
      <c r="A33" s="2"/>
      <c r="B33" s="2"/>
      <c r="C33" s="2"/>
      <c r="D33" s="2"/>
    </row>
    <row r="34" spans="1:4">
      <c r="A34" s="2"/>
      <c r="B34" s="2"/>
      <c r="C34" s="2"/>
      <c r="D34" s="2"/>
    </row>
    <row r="35" spans="1:4">
      <c r="A35" s="2"/>
      <c r="B35" s="2"/>
      <c r="C35" s="2"/>
      <c r="D35" s="2"/>
    </row>
    <row r="36" spans="1:4">
      <c r="A36" s="2"/>
      <c r="B36" s="2"/>
      <c r="C36" s="2"/>
      <c r="D36" s="2"/>
    </row>
    <row r="37" spans="1:4">
      <c r="A37" s="2"/>
      <c r="B37" s="2"/>
      <c r="C37" s="2"/>
      <c r="D37" s="2"/>
    </row>
    <row r="38" spans="1:4">
      <c r="A38" s="2"/>
      <c r="B38" s="2"/>
      <c r="C38" s="2"/>
      <c r="D38" s="2"/>
    </row>
    <row r="39" spans="1:4">
      <c r="A39" s="2"/>
      <c r="B39" s="2"/>
      <c r="C39" s="2"/>
      <c r="D39" s="2"/>
    </row>
    <row r="40" spans="1:4">
      <c r="A40" s="2"/>
      <c r="B40" s="2"/>
      <c r="C40" s="2"/>
      <c r="D40" s="2"/>
    </row>
    <row r="41" spans="1:4">
      <c r="A41" s="2"/>
      <c r="B41" s="2"/>
      <c r="C41" s="2"/>
      <c r="D41" s="2"/>
    </row>
    <row r="42" spans="1:4">
      <c r="A42" s="2"/>
      <c r="B42" s="2"/>
      <c r="C42" s="2"/>
      <c r="D42" s="2"/>
    </row>
    <row r="43" spans="1:4">
      <c r="A43" s="2"/>
      <c r="B43" s="2"/>
      <c r="C43" s="2"/>
      <c r="D43" s="2"/>
    </row>
    <row r="44" spans="1:4">
      <c r="A44" s="2"/>
      <c r="B44" s="2"/>
      <c r="C44" s="2"/>
      <c r="D44" s="2"/>
    </row>
    <row r="45" spans="1:4">
      <c r="A45" s="2"/>
      <c r="B45" s="2"/>
      <c r="C45" s="2"/>
      <c r="D45" s="2"/>
    </row>
    <row r="46" spans="1:4">
      <c r="A46" s="2"/>
      <c r="B46" s="2"/>
      <c r="C46" s="2"/>
      <c r="D46" s="2"/>
    </row>
    <row r="47" spans="1:4">
      <c r="A47" s="2"/>
      <c r="B47" s="2"/>
      <c r="C47" s="2"/>
      <c r="D47" s="2"/>
    </row>
    <row r="48" spans="1:4">
      <c r="A48" s="2"/>
      <c r="B48" s="2"/>
      <c r="C48" s="2"/>
      <c r="D48" s="2"/>
    </row>
    <row r="49" spans="1:4">
      <c r="A49" s="2"/>
      <c r="B49" s="2"/>
      <c r="C49" s="2"/>
      <c r="D49" s="2"/>
    </row>
    <row r="50" spans="1:4">
      <c r="A50" s="2"/>
      <c r="B50" s="2"/>
      <c r="C50" s="2"/>
      <c r="D50" s="2"/>
    </row>
    <row r="51" spans="1:4">
      <c r="A51" s="2"/>
      <c r="B51" s="2"/>
      <c r="C51" s="2"/>
      <c r="D51" s="2"/>
    </row>
    <row r="52" spans="1:4">
      <c r="A52" s="2"/>
      <c r="B52" s="2"/>
      <c r="C52" s="2"/>
      <c r="D52" s="2"/>
    </row>
    <row r="53" spans="1:4">
      <c r="A53" s="2"/>
      <c r="B53" s="2"/>
      <c r="C53" s="2"/>
      <c r="D53" s="2"/>
    </row>
    <row r="54" spans="1:4">
      <c r="A54" s="2"/>
      <c r="B54" s="2"/>
      <c r="C54" s="2"/>
      <c r="D54" s="2"/>
    </row>
    <row r="55" spans="1:4">
      <c r="A55" s="2"/>
      <c r="B55" s="2"/>
      <c r="C55" s="2"/>
      <c r="D55" s="2"/>
    </row>
    <row r="56" spans="1:4">
      <c r="A56" s="2"/>
      <c r="B56" s="2"/>
      <c r="C56" s="2"/>
      <c r="D56" s="2"/>
    </row>
    <row r="57" spans="1:4">
      <c r="A57" s="2"/>
      <c r="B57" s="2"/>
      <c r="C57" s="2"/>
      <c r="D57" s="2"/>
    </row>
    <row r="58" spans="1:4">
      <c r="A58" s="2"/>
      <c r="B58" s="2"/>
      <c r="C58" s="2"/>
      <c r="D58" s="2"/>
    </row>
    <row r="59" spans="1:4">
      <c r="A59" s="2"/>
      <c r="B59" s="2"/>
      <c r="C59" s="2"/>
      <c r="D59" s="2"/>
    </row>
    <row r="60" spans="1:4">
      <c r="A60" s="2"/>
      <c r="B60" s="2"/>
      <c r="C60" s="2"/>
      <c r="D60" s="2"/>
    </row>
    <row r="61" spans="1:4">
      <c r="A61" s="2"/>
      <c r="B61" s="2"/>
      <c r="C61" s="2"/>
      <c r="D61" s="2"/>
    </row>
    <row r="62" spans="1:4">
      <c r="A62" s="2"/>
      <c r="B62" s="2"/>
      <c r="C62" s="2"/>
      <c r="D62" s="2"/>
    </row>
    <row r="63" spans="1:4">
      <c r="A63" s="2"/>
      <c r="B63" s="2"/>
      <c r="C63" s="2"/>
      <c r="D63" s="2"/>
    </row>
    <row r="64" spans="1:4">
      <c r="A64" s="2"/>
      <c r="B64" s="2"/>
      <c r="C64" s="2"/>
      <c r="D64" s="2"/>
    </row>
    <row r="65" spans="1:4">
      <c r="A65" s="2"/>
      <c r="B65" s="2"/>
      <c r="C65" s="2"/>
      <c r="D65" s="2"/>
    </row>
  </sheetData>
  <pageMargins left="0.7" right="0.7" top="0.78740157499999996" bottom="0.78740157499999996" header="0.3" footer="0.3"/>
  <pageSetup paperSize="9" orientation="portrait" r:id="rId1"/>
</worksheet>
</file>

<file path=xl/worksheets/sheet140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00000000-0001-0000-8B00-000000000000}">
  <dimension ref="A1:D72"/>
  <sheetViews>
    <sheetView zoomScale="90" zoomScaleNormal="90" workbookViewId="0">
      <pane xSplit="3" topLeftCell="D1" activePane="topRight" state="frozen"/>
      <selection pane="topRight" activeCell="A11" sqref="A11:XFD17"/>
    </sheetView>
  </sheetViews>
  <sheetFormatPr defaultColWidth="11.42578125" defaultRowHeight="15"/>
  <cols>
    <col min="1" max="1" width="24" bestFit="1" customWidth="1"/>
    <col min="2" max="2" width="37.7109375" bestFit="1" customWidth="1"/>
    <col min="3" max="3" width="11.42578125" bestFit="1" customWidth="1"/>
    <col min="4" max="4" width="23.140625" customWidth="1"/>
  </cols>
  <sheetData>
    <row r="1" spans="1:4" ht="30">
      <c r="A1" s="5" t="s">
        <v>127</v>
      </c>
      <c r="B1" s="2">
        <f>Gesamtübersicht!EK2</f>
        <v>0</v>
      </c>
      <c r="C1" s="2"/>
      <c r="D1" s="2"/>
    </row>
    <row r="2" spans="1:4">
      <c r="A2" s="5" t="s">
        <v>128</v>
      </c>
      <c r="B2" s="2">
        <f>Gesamtübersicht!EK3</f>
        <v>0</v>
      </c>
      <c r="C2" s="2"/>
      <c r="D2" s="2"/>
    </row>
    <row r="3" spans="1:4">
      <c r="A3" s="5" t="s">
        <v>7</v>
      </c>
      <c r="B3" s="9">
        <f>Gesamtübersicht!EK6</f>
        <v>0</v>
      </c>
      <c r="C3" s="2"/>
      <c r="D3" s="2"/>
    </row>
    <row r="4" spans="1:4">
      <c r="A4" s="5" t="s">
        <v>11</v>
      </c>
      <c r="B4" s="57">
        <f>Gesamtübersicht!EK9</f>
        <v>0</v>
      </c>
      <c r="C4" s="2" t="str">
        <f>Gesamtübersicht!B9</f>
        <v>MJ/kg</v>
      </c>
      <c r="D4" s="2"/>
    </row>
    <row r="5" spans="1:4">
      <c r="A5" s="5" t="s">
        <v>13</v>
      </c>
      <c r="B5" s="57">
        <f>Gesamtübersicht!EK10</f>
        <v>0</v>
      </c>
      <c r="C5" s="2" t="str">
        <f>Gesamtübersicht!B10</f>
        <v>MJ/kg</v>
      </c>
      <c r="D5" s="2"/>
    </row>
    <row r="6" spans="1:4">
      <c r="A6" s="5" t="s">
        <v>129</v>
      </c>
      <c r="B6" s="75">
        <f>Gesamtübersicht!EK11</f>
        <v>0</v>
      </c>
      <c r="C6" s="2" t="str">
        <f>Gesamtübersicht!B11</f>
        <v>Ma.-%</v>
      </c>
      <c r="D6" s="2"/>
    </row>
    <row r="7" spans="1:4">
      <c r="A7" s="5" t="s">
        <v>130</v>
      </c>
      <c r="B7" s="75">
        <f>Gesamtübersicht!EK12</f>
        <v>0</v>
      </c>
      <c r="C7" s="2" t="str">
        <f>Gesamtübersicht!B12</f>
        <v>Ma.-%</v>
      </c>
      <c r="D7" s="2"/>
    </row>
    <row r="8" spans="1:4">
      <c r="A8" s="5" t="s">
        <v>143</v>
      </c>
      <c r="B8" s="75" t="e">
        <f>Gesamtübersicht!#REF!</f>
        <v>#REF!</v>
      </c>
      <c r="C8" s="2" t="e">
        <f>Gesamtübersicht!#REF!</f>
        <v>#REF!</v>
      </c>
      <c r="D8" s="2"/>
    </row>
    <row r="9" spans="1:4">
      <c r="A9" s="5" t="s">
        <v>145</v>
      </c>
      <c r="B9" s="75" t="e">
        <f>Gesamtübersicht!#REF!</f>
        <v>#REF!</v>
      </c>
      <c r="C9" s="2" t="e">
        <f>Gesamtübersicht!#REF!</f>
        <v>#REF!</v>
      </c>
      <c r="D9" s="2"/>
    </row>
    <row r="10" spans="1:4">
      <c r="A10" s="5" t="s">
        <v>17</v>
      </c>
      <c r="B10" s="57">
        <f>Gesamtübersicht!EK13</f>
        <v>0</v>
      </c>
      <c r="C10" s="2" t="str">
        <f>Gesamtübersicht!B13</f>
        <v>kg/m³</v>
      </c>
      <c r="D10" s="2"/>
    </row>
    <row r="11" spans="1:4">
      <c r="A11" s="2"/>
      <c r="B11" s="2"/>
      <c r="C11" s="2"/>
      <c r="D11" s="2"/>
    </row>
    <row r="12" spans="1:4">
      <c r="A12" s="2"/>
      <c r="B12" s="2"/>
      <c r="C12" s="2"/>
      <c r="D12" s="2"/>
    </row>
    <row r="13" spans="1:4">
      <c r="A13" s="2"/>
      <c r="B13" s="2"/>
      <c r="C13" s="2"/>
      <c r="D13" s="2"/>
    </row>
    <row r="14" spans="1:4">
      <c r="A14" s="2"/>
      <c r="B14" s="2"/>
      <c r="C14" s="2"/>
      <c r="D14" s="2"/>
    </row>
    <row r="15" spans="1:4">
      <c r="A15" s="2"/>
      <c r="B15" s="2"/>
      <c r="C15" s="2"/>
      <c r="D15" s="2"/>
    </row>
    <row r="16" spans="1:4">
      <c r="A16" s="2"/>
      <c r="B16" s="2"/>
      <c r="C16" s="2"/>
      <c r="D16" s="2"/>
    </row>
    <row r="17" spans="1:4">
      <c r="A17" s="2"/>
      <c r="B17" s="2"/>
      <c r="C17" s="2"/>
      <c r="D17" s="2"/>
    </row>
    <row r="18" spans="1:4">
      <c r="A18" s="2"/>
      <c r="B18" s="2"/>
      <c r="C18" s="2"/>
      <c r="D18" s="2"/>
    </row>
    <row r="19" spans="1:4">
      <c r="A19" s="2"/>
      <c r="B19" s="2"/>
      <c r="C19" s="2"/>
      <c r="D19" s="2"/>
    </row>
    <row r="20" spans="1:4">
      <c r="A20" s="2"/>
      <c r="B20" s="2"/>
      <c r="C20" s="2"/>
      <c r="D20" s="2"/>
    </row>
    <row r="21" spans="1:4">
      <c r="A21" s="2"/>
      <c r="B21" s="2"/>
      <c r="C21" s="2"/>
      <c r="D21" s="2"/>
    </row>
    <row r="22" spans="1:4">
      <c r="A22" s="2"/>
      <c r="B22" s="2"/>
      <c r="C22" s="2"/>
      <c r="D22" s="2"/>
    </row>
    <row r="23" spans="1:4">
      <c r="A23" s="2"/>
      <c r="B23" s="2"/>
      <c r="C23" s="2"/>
      <c r="D23" s="2"/>
    </row>
    <row r="24" spans="1:4">
      <c r="A24" s="2"/>
      <c r="B24" s="2"/>
      <c r="C24" s="2"/>
      <c r="D24" s="2"/>
    </row>
    <row r="25" spans="1:4">
      <c r="A25" s="2"/>
      <c r="B25" s="2"/>
      <c r="C25" s="2"/>
      <c r="D25" s="80"/>
    </row>
    <row r="26" spans="1:4">
      <c r="A26" s="2"/>
      <c r="B26" s="2"/>
      <c r="C26" s="2"/>
      <c r="D26" s="80"/>
    </row>
    <row r="27" spans="1:4">
      <c r="A27" s="2"/>
      <c r="B27" s="2"/>
      <c r="C27" s="2"/>
      <c r="D27" s="2"/>
    </row>
    <row r="28" spans="1:4">
      <c r="A28" s="2"/>
      <c r="B28" s="2"/>
      <c r="C28" s="2"/>
      <c r="D28" s="2"/>
    </row>
    <row r="29" spans="1:4">
      <c r="A29" s="2"/>
      <c r="B29" s="2"/>
      <c r="C29" s="2"/>
      <c r="D29" s="2"/>
    </row>
    <row r="30" spans="1:4">
      <c r="A30" s="2"/>
      <c r="B30" s="2"/>
      <c r="C30" s="2"/>
      <c r="D30" s="2"/>
    </row>
    <row r="31" spans="1:4">
      <c r="A31" s="2"/>
      <c r="B31" s="2"/>
      <c r="C31" s="2"/>
      <c r="D31" s="2"/>
    </row>
    <row r="32" spans="1:4">
      <c r="A32" s="2"/>
      <c r="B32" s="2"/>
      <c r="C32" s="2"/>
      <c r="D32" s="2"/>
    </row>
    <row r="33" spans="1:4">
      <c r="A33" s="2"/>
      <c r="B33" s="2"/>
      <c r="C33" s="2"/>
      <c r="D33" s="2"/>
    </row>
    <row r="34" spans="1:4">
      <c r="A34" s="2"/>
      <c r="B34" s="2"/>
      <c r="C34" s="2"/>
      <c r="D34" s="2"/>
    </row>
    <row r="35" spans="1:4">
      <c r="A35" s="2"/>
      <c r="B35" s="2"/>
      <c r="C35" s="2"/>
      <c r="D35" s="2"/>
    </row>
    <row r="36" spans="1:4">
      <c r="A36" s="2"/>
      <c r="B36" s="2"/>
      <c r="C36" s="2"/>
      <c r="D36" s="2"/>
    </row>
    <row r="37" spans="1:4">
      <c r="A37" s="2"/>
      <c r="B37" s="2"/>
      <c r="C37" s="2"/>
      <c r="D37" s="2"/>
    </row>
    <row r="38" spans="1:4">
      <c r="A38" s="2"/>
      <c r="B38" s="2"/>
      <c r="C38" s="2"/>
      <c r="D38" s="2"/>
    </row>
    <row r="39" spans="1:4">
      <c r="A39" s="2"/>
      <c r="B39" s="2"/>
      <c r="C39" s="2"/>
      <c r="D39" s="2"/>
    </row>
    <row r="40" spans="1:4">
      <c r="A40" s="2"/>
      <c r="B40" s="2"/>
      <c r="C40" s="2"/>
      <c r="D40" s="2"/>
    </row>
    <row r="41" spans="1:4">
      <c r="A41" s="2"/>
      <c r="B41" s="2"/>
      <c r="C41" s="2"/>
      <c r="D41" s="2"/>
    </row>
    <row r="42" spans="1:4">
      <c r="A42" s="2"/>
      <c r="B42" s="2"/>
      <c r="C42" s="2"/>
      <c r="D42" s="2"/>
    </row>
    <row r="43" spans="1:4">
      <c r="A43" s="2"/>
      <c r="B43" s="2"/>
      <c r="C43" s="2"/>
      <c r="D43" s="2"/>
    </row>
    <row r="44" spans="1:4">
      <c r="A44" s="2"/>
      <c r="B44" s="2"/>
      <c r="C44" s="2"/>
      <c r="D44" s="2"/>
    </row>
    <row r="45" spans="1:4">
      <c r="A45" s="2"/>
      <c r="B45" s="2"/>
      <c r="C45" s="2"/>
      <c r="D45" s="2"/>
    </row>
    <row r="46" spans="1:4">
      <c r="A46" s="2"/>
      <c r="B46" s="2"/>
      <c r="C46" s="2"/>
      <c r="D46" s="2"/>
    </row>
    <row r="47" spans="1:4">
      <c r="A47" s="2"/>
      <c r="B47" s="2"/>
      <c r="C47" s="2"/>
      <c r="D47" s="2"/>
    </row>
    <row r="48" spans="1:4">
      <c r="A48" s="2"/>
      <c r="B48" s="2"/>
      <c r="C48" s="2"/>
      <c r="D48" s="2"/>
    </row>
    <row r="49" spans="1:4">
      <c r="A49" s="2"/>
      <c r="B49" s="2"/>
      <c r="C49" s="2"/>
      <c r="D49" s="2"/>
    </row>
    <row r="50" spans="1:4">
      <c r="A50" s="2"/>
      <c r="B50" s="2"/>
      <c r="C50" s="2"/>
      <c r="D50" s="2"/>
    </row>
    <row r="51" spans="1:4">
      <c r="A51" s="2"/>
      <c r="B51" s="2"/>
      <c r="C51" s="2"/>
      <c r="D51" s="2"/>
    </row>
    <row r="52" spans="1:4">
      <c r="A52" s="2"/>
      <c r="B52" s="2"/>
      <c r="C52" s="2"/>
      <c r="D52" s="2"/>
    </row>
    <row r="53" spans="1:4">
      <c r="A53" s="2"/>
      <c r="B53" s="2"/>
      <c r="C53" s="2"/>
      <c r="D53" s="2"/>
    </row>
    <row r="54" spans="1:4">
      <c r="A54" s="2"/>
      <c r="B54" s="2"/>
      <c r="C54" s="2"/>
      <c r="D54" s="2"/>
    </row>
    <row r="55" spans="1:4">
      <c r="A55" s="2"/>
      <c r="B55" s="2"/>
      <c r="C55" s="2"/>
      <c r="D55" s="2"/>
    </row>
    <row r="56" spans="1:4">
      <c r="A56" s="2"/>
      <c r="B56" s="2"/>
      <c r="C56" s="2"/>
      <c r="D56" s="2"/>
    </row>
    <row r="57" spans="1:4">
      <c r="A57" s="2"/>
      <c r="B57" s="2"/>
      <c r="C57" s="2"/>
      <c r="D57" s="2"/>
    </row>
    <row r="58" spans="1:4">
      <c r="A58" s="2"/>
      <c r="B58" s="2"/>
      <c r="C58" s="2"/>
      <c r="D58" s="2"/>
    </row>
    <row r="59" spans="1:4">
      <c r="A59" s="2"/>
      <c r="B59" s="2"/>
      <c r="C59" s="2"/>
      <c r="D59" s="2"/>
    </row>
    <row r="60" spans="1:4">
      <c r="A60" s="2"/>
      <c r="B60" s="2"/>
      <c r="C60" s="2"/>
      <c r="D60" s="2"/>
    </row>
    <row r="61" spans="1:4">
      <c r="A61" s="2"/>
      <c r="B61" s="2"/>
      <c r="C61" s="2"/>
      <c r="D61" s="2"/>
    </row>
    <row r="62" spans="1:4">
      <c r="A62" s="2"/>
      <c r="B62" s="2"/>
      <c r="C62" s="2"/>
      <c r="D62" s="2"/>
    </row>
    <row r="63" spans="1:4">
      <c r="A63" s="2"/>
      <c r="B63" s="2"/>
      <c r="C63" s="2"/>
      <c r="D63" s="2"/>
    </row>
    <row r="64" spans="1:4">
      <c r="A64" s="2"/>
      <c r="B64" s="2"/>
      <c r="C64" s="2"/>
      <c r="D64" s="2"/>
    </row>
    <row r="65" spans="1:4">
      <c r="A65" s="2"/>
      <c r="B65" s="2"/>
      <c r="C65" s="2"/>
      <c r="D65" s="2"/>
    </row>
    <row r="66" spans="1:4">
      <c r="A66" s="45"/>
    </row>
    <row r="67" spans="1:4">
      <c r="A67" s="45"/>
    </row>
    <row r="68" spans="1:4">
      <c r="A68" s="45"/>
    </row>
    <row r="69" spans="1:4">
      <c r="A69" s="45"/>
    </row>
    <row r="70" spans="1:4">
      <c r="A70" s="45"/>
      <c r="B70" s="54"/>
      <c r="C70" s="138"/>
      <c r="D70" s="67"/>
    </row>
    <row r="71" spans="1:4">
      <c r="A71" s="45"/>
    </row>
    <row r="72" spans="1:4">
      <c r="A72" s="45"/>
    </row>
  </sheetData>
  <pageMargins left="0.7" right="0.7" top="0.78740157499999996" bottom="0.78740157499999996" header="0.3" footer="0.3"/>
  <pageSetup paperSize="9" orientation="portrait" r:id="rId1"/>
</worksheet>
</file>

<file path=xl/worksheets/sheet141.xml><?xml version="1.0" encoding="utf-8"?>
<worksheet xmlns="http://schemas.openxmlformats.org/spreadsheetml/2006/main" xmlns:r="http://schemas.openxmlformats.org/officeDocument/2006/relationships" xmlns:xdr="http://schemas.openxmlformats.org/drawingml/2006/spreadsheetDrawing" xmlns:x14="http://schemas.microsoft.com/office/spreadsheetml/2009/9/main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00000000-0001-0000-8C00-000000000000}">
  <dimension ref="A1:E175"/>
  <sheetViews>
    <sheetView zoomScale="90" zoomScaleNormal="90" workbookViewId="0">
      <pane xSplit="3" topLeftCell="D1" activePane="topRight" state="frozen"/>
      <selection pane="topRight" activeCell="B9" sqref="B9"/>
    </sheetView>
  </sheetViews>
  <sheetFormatPr defaultColWidth="11.42578125" defaultRowHeight="15"/>
  <cols>
    <col min="1" max="1" width="24" bestFit="1" customWidth="1"/>
    <col min="2" max="2" width="37.7109375" bestFit="1" customWidth="1"/>
    <col min="3" max="3" width="11.42578125" bestFit="1" customWidth="1"/>
  </cols>
  <sheetData>
    <row r="1" spans="1:5" ht="30">
      <c r="A1" s="5" t="s">
        <v>127</v>
      </c>
      <c r="B1" s="2">
        <f>Gesamtübersicht!EL2</f>
        <v>0</v>
      </c>
      <c r="C1" s="2"/>
      <c r="D1" s="2"/>
    </row>
    <row r="2" spans="1:5">
      <c r="A2" s="5" t="s">
        <v>128</v>
      </c>
      <c r="B2" s="2">
        <f>Gesamtübersicht!EL3</f>
        <v>0</v>
      </c>
      <c r="C2" s="2"/>
      <c r="D2" s="2"/>
    </row>
    <row r="3" spans="1:5">
      <c r="A3" s="5" t="s">
        <v>7</v>
      </c>
      <c r="B3" s="9">
        <f>Gesamtübersicht!EL6</f>
        <v>0</v>
      </c>
      <c r="C3" s="2"/>
      <c r="D3" s="2"/>
    </row>
    <row r="4" spans="1:5">
      <c r="A4" s="5" t="s">
        <v>11</v>
      </c>
      <c r="B4" s="57">
        <f>Gesamtübersicht!EL9</f>
        <v>0</v>
      </c>
      <c r="C4" s="2" t="str">
        <f>Gesamtübersicht!B9</f>
        <v>MJ/kg</v>
      </c>
      <c r="D4" s="2"/>
    </row>
    <row r="5" spans="1:5">
      <c r="A5" s="5" t="s">
        <v>13</v>
      </c>
      <c r="B5" s="57">
        <f>Gesamtübersicht!EL10</f>
        <v>0</v>
      </c>
      <c r="C5" s="2" t="str">
        <f>Gesamtübersicht!B10</f>
        <v>MJ/kg</v>
      </c>
      <c r="D5" s="2"/>
    </row>
    <row r="6" spans="1:5">
      <c r="A6" s="5" t="s">
        <v>129</v>
      </c>
      <c r="B6" s="114">
        <f>Gesamtübersicht!EL11</f>
        <v>0</v>
      </c>
      <c r="C6" s="2" t="str">
        <f>Gesamtübersicht!B11</f>
        <v>Ma.-%</v>
      </c>
      <c r="D6" s="2"/>
    </row>
    <row r="7" spans="1:5">
      <c r="A7" s="5" t="s">
        <v>130</v>
      </c>
      <c r="B7" s="114">
        <f>Gesamtübersicht!EL12</f>
        <v>0</v>
      </c>
      <c r="C7" s="2" t="str">
        <f>Gesamtübersicht!B12</f>
        <v>Ma.-%</v>
      </c>
      <c r="D7" s="2"/>
    </row>
    <row r="8" spans="1:5">
      <c r="A8" s="5" t="s">
        <v>143</v>
      </c>
      <c r="B8" s="114" t="e">
        <f>Gesamtübersicht!#REF!</f>
        <v>#REF!</v>
      </c>
      <c r="C8" s="2" t="e">
        <f>Gesamtübersicht!#REF!</f>
        <v>#REF!</v>
      </c>
      <c r="D8" s="2"/>
    </row>
    <row r="9" spans="1:5">
      <c r="A9" s="5" t="s">
        <v>145</v>
      </c>
      <c r="B9" s="114" t="e">
        <f>Gesamtübersicht!#REF!</f>
        <v>#REF!</v>
      </c>
      <c r="C9" s="2" t="e">
        <f>Gesamtübersicht!#REF!</f>
        <v>#REF!</v>
      </c>
      <c r="D9" s="2"/>
    </row>
    <row r="10" spans="1:5">
      <c r="A10" s="5" t="s">
        <v>17</v>
      </c>
      <c r="B10" s="32">
        <f>Gesamtübersicht!EL13</f>
        <v>0</v>
      </c>
      <c r="C10" s="2" t="str">
        <f>Gesamtübersicht!B13</f>
        <v>kg/m³</v>
      </c>
      <c r="D10" s="2"/>
    </row>
    <row r="11" spans="1:5">
      <c r="A11" s="1"/>
      <c r="B11" s="9"/>
      <c r="C11" s="2"/>
      <c r="D11" s="2"/>
    </row>
    <row r="12" spans="1:5">
      <c r="A12" s="237" t="s">
        <v>290</v>
      </c>
      <c r="B12" s="238"/>
      <c r="C12" s="2"/>
      <c r="D12" s="2"/>
    </row>
    <row r="13" spans="1:5">
      <c r="A13" s="166" t="s">
        <v>148</v>
      </c>
      <c r="B13" s="165"/>
      <c r="C13" s="2"/>
      <c r="D13" s="2"/>
    </row>
    <row r="14" spans="1:5">
      <c r="A14" s="166" t="s">
        <v>291</v>
      </c>
      <c r="B14" s="65"/>
      <c r="C14" s="2"/>
      <c r="D14" s="2"/>
    </row>
    <row r="15" spans="1:5">
      <c r="A15" s="166" t="s">
        <v>292</v>
      </c>
      <c r="B15" s="65"/>
      <c r="C15" s="2"/>
      <c r="D15" s="2"/>
    </row>
    <row r="16" spans="1:5">
      <c r="A16" s="168" t="s">
        <v>294</v>
      </c>
      <c r="B16" s="168" t="s">
        <v>295</v>
      </c>
      <c r="C16" s="168" t="s">
        <v>296</v>
      </c>
      <c r="D16" s="168" t="s">
        <v>297</v>
      </c>
      <c r="E16" s="168" t="s">
        <v>298</v>
      </c>
    </row>
    <row r="17" spans="1:5">
      <c r="C17" s="167"/>
    </row>
    <row r="18" spans="1:5">
      <c r="C18" s="167"/>
    </row>
    <row r="19" spans="1:5">
      <c r="C19" s="167"/>
    </row>
    <row r="20" spans="1:5">
      <c r="A20" s="170" t="s">
        <v>386</v>
      </c>
      <c r="B20" s="41"/>
      <c r="C20" s="41"/>
      <c r="D20" s="41"/>
      <c r="E20" s="169">
        <f>AVERAGE(IF(F17="ppm",E17,E17*10000),IF(F18="ppm",E18,E18*10000),IF(F19="ppm",E19,E19*10000))</f>
        <v>0</v>
      </c>
    </row>
    <row r="21" spans="1:5">
      <c r="A21" s="2"/>
      <c r="B21" s="2"/>
      <c r="C21" s="2"/>
      <c r="D21" s="2"/>
    </row>
    <row r="22" spans="1:5">
      <c r="A22" s="2"/>
      <c r="B22" s="2"/>
      <c r="C22" s="2"/>
      <c r="D22" s="2"/>
    </row>
    <row r="23" spans="1:5">
      <c r="A23" s="237" t="s">
        <v>389</v>
      </c>
      <c r="B23" s="238"/>
      <c r="C23" s="2"/>
      <c r="D23" s="2"/>
    </row>
    <row r="24" spans="1:5">
      <c r="A24" s="166"/>
      <c r="B24" s="165"/>
      <c r="C24" s="2"/>
      <c r="D24" s="2"/>
    </row>
    <row r="25" spans="1:5">
      <c r="A25" s="166"/>
      <c r="B25" s="65"/>
      <c r="C25" s="2"/>
      <c r="D25" s="2"/>
    </row>
    <row r="26" spans="1:5">
      <c r="A26" s="166"/>
      <c r="B26" s="65"/>
      <c r="C26" s="2"/>
      <c r="D26" s="2"/>
    </row>
    <row r="27" spans="1:5">
      <c r="A27" s="168" t="s">
        <v>294</v>
      </c>
      <c r="B27" s="168" t="s">
        <v>295</v>
      </c>
      <c r="C27" s="168" t="s">
        <v>296</v>
      </c>
      <c r="D27" s="168" t="s">
        <v>297</v>
      </c>
      <c r="E27" s="168" t="s">
        <v>298</v>
      </c>
    </row>
    <row r="28" spans="1:5">
      <c r="C28" s="167"/>
    </row>
    <row r="29" spans="1:5">
      <c r="C29" s="167"/>
    </row>
    <row r="30" spans="1:5">
      <c r="C30" s="167"/>
    </row>
    <row r="31" spans="1:5">
      <c r="A31" s="170" t="s">
        <v>386</v>
      </c>
      <c r="B31" s="41"/>
      <c r="C31" s="41"/>
      <c r="D31" s="41"/>
      <c r="E31" s="169">
        <f>AVERAGE(IF(F28="ppm",E28,E28*10000),IF(F29="ppm",E29,E29*10000),IF(F30="ppm",E30,E30*10000))</f>
        <v>0</v>
      </c>
    </row>
    <row r="32" spans="1:5">
      <c r="A32" s="2"/>
      <c r="B32" s="2"/>
      <c r="C32" s="2"/>
      <c r="D32" s="80"/>
    </row>
    <row r="33" spans="1:4">
      <c r="A33" s="2"/>
      <c r="B33" s="2"/>
      <c r="C33" s="2"/>
      <c r="D33" s="80"/>
    </row>
    <row r="34" spans="1:4">
      <c r="A34" s="2"/>
      <c r="B34" s="2"/>
      <c r="C34" s="2"/>
      <c r="D34" s="2"/>
    </row>
    <row r="35" spans="1:4">
      <c r="A35" s="2"/>
      <c r="B35" s="2"/>
      <c r="C35" s="2"/>
      <c r="D35" s="2"/>
    </row>
    <row r="36" spans="1:4">
      <c r="A36" s="2"/>
      <c r="B36" s="2"/>
      <c r="C36" s="2"/>
      <c r="D36" s="2"/>
    </row>
    <row r="37" spans="1:4">
      <c r="A37" s="2"/>
      <c r="B37" s="2"/>
      <c r="C37" s="2"/>
      <c r="D37" s="2"/>
    </row>
    <row r="38" spans="1:4">
      <c r="A38" s="2"/>
      <c r="B38" s="2"/>
      <c r="C38" s="2"/>
      <c r="D38" s="2"/>
    </row>
    <row r="39" spans="1:4">
      <c r="A39" s="2"/>
      <c r="B39" s="2"/>
      <c r="C39" s="2"/>
      <c r="D39" s="2"/>
    </row>
    <row r="40" spans="1:4">
      <c r="A40" s="2"/>
      <c r="B40" s="2"/>
      <c r="C40" s="2"/>
      <c r="D40" s="2"/>
    </row>
    <row r="41" spans="1:4">
      <c r="A41" s="2"/>
      <c r="B41" s="2"/>
      <c r="C41" s="2"/>
      <c r="D41" s="2"/>
    </row>
    <row r="42" spans="1:4">
      <c r="A42" s="2"/>
      <c r="B42" s="2"/>
      <c r="C42" s="2"/>
      <c r="D42" s="2"/>
    </row>
    <row r="43" spans="1:4">
      <c r="A43" s="2"/>
      <c r="B43" s="2"/>
      <c r="C43" s="2"/>
      <c r="D43" s="2"/>
    </row>
    <row r="44" spans="1:4">
      <c r="A44" s="2"/>
      <c r="B44" s="2"/>
      <c r="C44" s="2"/>
      <c r="D44" s="2"/>
    </row>
    <row r="45" spans="1:4">
      <c r="A45" s="2"/>
      <c r="B45" s="2"/>
      <c r="C45" s="2"/>
      <c r="D45" s="2"/>
    </row>
    <row r="46" spans="1:4">
      <c r="A46" s="2"/>
      <c r="B46" s="2"/>
      <c r="C46" s="2"/>
      <c r="D46" s="2"/>
    </row>
    <row r="47" spans="1:4">
      <c r="A47" s="2"/>
      <c r="B47" s="2"/>
      <c r="C47" s="2"/>
      <c r="D47" s="2"/>
    </row>
    <row r="48" spans="1:4">
      <c r="A48" s="2"/>
      <c r="B48" s="2"/>
      <c r="C48" s="2"/>
      <c r="D48" s="2"/>
    </row>
    <row r="49" spans="1:4">
      <c r="A49" s="2"/>
      <c r="B49" s="2"/>
      <c r="C49" s="2"/>
      <c r="D49" s="2"/>
    </row>
    <row r="50" spans="1:4">
      <c r="A50" s="2"/>
      <c r="B50" s="2"/>
      <c r="C50" s="2"/>
      <c r="D50" s="2"/>
    </row>
    <row r="51" spans="1:4">
      <c r="A51" s="2"/>
      <c r="B51" s="2"/>
      <c r="C51" s="2"/>
      <c r="D51" s="2"/>
    </row>
    <row r="52" spans="1:4">
      <c r="A52" s="2"/>
      <c r="B52" s="2"/>
      <c r="C52" s="2"/>
      <c r="D52" s="2"/>
    </row>
    <row r="53" spans="1:4">
      <c r="A53" s="2"/>
      <c r="B53" s="2"/>
      <c r="C53" s="2"/>
      <c r="D53" s="2"/>
    </row>
    <row r="54" spans="1:4">
      <c r="A54" s="2"/>
      <c r="B54" s="2"/>
      <c r="C54" s="2"/>
      <c r="D54" s="2"/>
    </row>
    <row r="55" spans="1:4">
      <c r="A55" s="2"/>
      <c r="B55" s="2"/>
      <c r="C55" s="2"/>
      <c r="D55" s="2"/>
    </row>
    <row r="56" spans="1:4">
      <c r="A56" s="2"/>
      <c r="B56" s="2"/>
      <c r="C56" s="2"/>
      <c r="D56" s="2"/>
    </row>
    <row r="57" spans="1:4">
      <c r="A57" s="2"/>
      <c r="B57" s="2"/>
      <c r="C57" s="2"/>
      <c r="D57" s="2"/>
    </row>
    <row r="58" spans="1:4">
      <c r="A58" s="2"/>
      <c r="B58" s="2"/>
      <c r="C58" s="2"/>
      <c r="D58" s="2"/>
    </row>
    <row r="59" spans="1:4">
      <c r="A59" s="2"/>
      <c r="B59" s="2"/>
      <c r="C59" s="2"/>
      <c r="D59" s="2"/>
    </row>
    <row r="60" spans="1:4">
      <c r="A60" s="2"/>
      <c r="B60" s="2"/>
      <c r="C60" s="2"/>
      <c r="D60" s="2"/>
    </row>
    <row r="61" spans="1:4">
      <c r="A61" s="2"/>
      <c r="B61" s="2"/>
      <c r="C61" s="2"/>
      <c r="D61" s="2"/>
    </row>
    <row r="62" spans="1:4">
      <c r="A62" s="2"/>
      <c r="B62" s="2"/>
      <c r="C62" s="2"/>
      <c r="D62" s="2"/>
    </row>
    <row r="63" spans="1:4">
      <c r="A63" s="2"/>
      <c r="B63" s="2"/>
      <c r="C63" s="2"/>
      <c r="D63" s="2"/>
    </row>
    <row r="64" spans="1:4">
      <c r="A64" s="2"/>
      <c r="B64" s="2"/>
      <c r="C64" s="2"/>
      <c r="D64" s="2"/>
    </row>
    <row r="65" spans="1:4">
      <c r="A65" s="2"/>
      <c r="B65" s="2"/>
      <c r="C65" s="2"/>
      <c r="D65" s="2"/>
    </row>
    <row r="66" spans="1:4">
      <c r="A66" s="2"/>
      <c r="B66" s="2"/>
      <c r="C66" s="2"/>
      <c r="D66" s="2"/>
    </row>
    <row r="67" spans="1:4">
      <c r="A67" s="2"/>
      <c r="B67" s="2"/>
      <c r="C67" s="2"/>
      <c r="D67" s="2"/>
    </row>
    <row r="68" spans="1:4">
      <c r="A68" s="2"/>
      <c r="B68" s="2"/>
      <c r="C68" s="2"/>
      <c r="D68" s="2"/>
    </row>
    <row r="69" spans="1:4">
      <c r="A69" s="2"/>
      <c r="B69" s="2"/>
      <c r="C69" s="2"/>
      <c r="D69" s="2"/>
    </row>
    <row r="70" spans="1:4">
      <c r="A70" s="2"/>
      <c r="B70" s="2"/>
      <c r="C70" s="2"/>
      <c r="D70" s="2"/>
    </row>
    <row r="71" spans="1:4">
      <c r="A71" s="2"/>
      <c r="B71" s="2"/>
      <c r="C71" s="2"/>
      <c r="D71" s="2"/>
    </row>
    <row r="72" spans="1:4">
      <c r="A72" s="2"/>
      <c r="B72" s="2"/>
      <c r="C72" s="2"/>
      <c r="D72" s="2"/>
    </row>
    <row r="73" spans="1:4">
      <c r="A73" s="45"/>
    </row>
    <row r="74" spans="1:4">
      <c r="A74" s="45"/>
    </row>
    <row r="75" spans="1:4">
      <c r="A75" s="45"/>
    </row>
    <row r="76" spans="1:4">
      <c r="A76" s="45"/>
    </row>
    <row r="77" spans="1:4">
      <c r="A77" s="45"/>
      <c r="B77" s="54"/>
      <c r="C77" s="138"/>
      <c r="D77" s="67"/>
    </row>
    <row r="78" spans="1:4">
      <c r="A78" s="45"/>
    </row>
    <row r="79" spans="1:4">
      <c r="A79" s="45"/>
    </row>
    <row r="80" spans="1:4">
      <c r="A80" s="45"/>
    </row>
    <row r="81" spans="1:5">
      <c r="A81" s="45"/>
      <c r="D81" s="155"/>
    </row>
    <row r="82" spans="1:5">
      <c r="A82" s="45" t="s">
        <v>148</v>
      </c>
      <c r="B82" s="46"/>
      <c r="C82" s="47" t="s">
        <v>0</v>
      </c>
      <c r="D82" s="139"/>
      <c r="E82" s="48"/>
    </row>
    <row r="83" spans="1:5">
      <c r="A83" s="227" t="s">
        <v>149</v>
      </c>
      <c r="B83" s="54" t="s">
        <v>150</v>
      </c>
      <c r="C83" s="55" t="s">
        <v>134</v>
      </c>
      <c r="E83" s="2"/>
    </row>
    <row r="84" spans="1:5">
      <c r="A84" s="228"/>
      <c r="B84" s="54" t="s">
        <v>151</v>
      </c>
      <c r="C84" s="69" t="s">
        <v>134</v>
      </c>
      <c r="D84" s="143"/>
      <c r="E84" s="34"/>
    </row>
    <row r="85" spans="1:5">
      <c r="A85" s="228"/>
      <c r="B85" s="2" t="s">
        <v>152</v>
      </c>
      <c r="C85" s="40" t="s">
        <v>153</v>
      </c>
      <c r="D85" s="149"/>
      <c r="E85" s="72"/>
    </row>
    <row r="86" spans="1:5">
      <c r="A86" s="228"/>
      <c r="B86" s="2" t="s">
        <v>230</v>
      </c>
      <c r="C86" s="40" t="s">
        <v>153</v>
      </c>
      <c r="D86" s="149"/>
      <c r="E86" s="72"/>
    </row>
    <row r="87" spans="1:5">
      <c r="A87" s="228"/>
      <c r="B87" s="2" t="s">
        <v>231</v>
      </c>
      <c r="C87" s="40" t="s">
        <v>153</v>
      </c>
      <c r="D87" s="150" t="s">
        <v>3</v>
      </c>
    </row>
    <row r="88" spans="1:5">
      <c r="A88" s="228"/>
      <c r="B88" s="2" t="s">
        <v>232</v>
      </c>
      <c r="C88" s="40" t="s">
        <v>153</v>
      </c>
      <c r="D88" s="150" t="s">
        <v>3</v>
      </c>
    </row>
    <row r="89" spans="1:5">
      <c r="A89" s="228"/>
      <c r="B89" s="2" t="s">
        <v>155</v>
      </c>
      <c r="C89" s="40" t="s">
        <v>156</v>
      </c>
    </row>
    <row r="90" spans="1:5" ht="18">
      <c r="A90" s="228"/>
      <c r="B90" s="2" t="s">
        <v>223</v>
      </c>
      <c r="C90" s="40" t="s">
        <v>224</v>
      </c>
    </row>
    <row r="91" spans="1:5">
      <c r="A91" s="228"/>
      <c r="B91" s="2" t="s">
        <v>233</v>
      </c>
      <c r="C91" s="61" t="s">
        <v>3</v>
      </c>
      <c r="D91" s="150" t="s">
        <v>3</v>
      </c>
      <c r="E91" s="4"/>
    </row>
    <row r="92" spans="1:5">
      <c r="A92" s="228"/>
      <c r="B92" s="2" t="s">
        <v>234</v>
      </c>
      <c r="C92" s="40" t="s">
        <v>134</v>
      </c>
      <c r="D92" s="150" t="s">
        <v>3</v>
      </c>
    </row>
    <row r="93" spans="1:5">
      <c r="A93" s="228"/>
      <c r="B93" s="2" t="s">
        <v>235</v>
      </c>
      <c r="C93" s="40" t="s">
        <v>134</v>
      </c>
      <c r="D93" s="150" t="s">
        <v>3</v>
      </c>
    </row>
    <row r="94" spans="1:5">
      <c r="A94" s="228"/>
      <c r="B94" s="2" t="s">
        <v>236</v>
      </c>
      <c r="C94" s="40" t="s">
        <v>15</v>
      </c>
      <c r="D94" s="150" t="s">
        <v>3</v>
      </c>
    </row>
    <row r="95" spans="1:5">
      <c r="A95" s="228"/>
      <c r="B95" s="2" t="s">
        <v>237</v>
      </c>
      <c r="C95" s="40" t="s">
        <v>134</v>
      </c>
      <c r="D95" s="150" t="s">
        <v>3</v>
      </c>
    </row>
    <row r="96" spans="1:5">
      <c r="A96" s="228"/>
      <c r="B96" s="2" t="s">
        <v>238</v>
      </c>
      <c r="C96" s="40" t="s">
        <v>134</v>
      </c>
      <c r="D96" s="150" t="s">
        <v>3</v>
      </c>
    </row>
    <row r="97" spans="1:5">
      <c r="A97" s="228"/>
      <c r="B97" s="2" t="s">
        <v>276</v>
      </c>
      <c r="C97" s="40" t="s">
        <v>15</v>
      </c>
      <c r="D97" s="150" t="s">
        <v>3</v>
      </c>
    </row>
    <row r="98" spans="1:5">
      <c r="A98" s="228"/>
      <c r="B98" s="2" t="s">
        <v>159</v>
      </c>
      <c r="C98" s="40" t="s">
        <v>15</v>
      </c>
      <c r="D98" s="120"/>
      <c r="E98" s="56"/>
    </row>
    <row r="99" spans="1:5">
      <c r="A99" s="228"/>
      <c r="B99" s="2" t="s">
        <v>160</v>
      </c>
      <c r="C99" s="40" t="s">
        <v>15</v>
      </c>
      <c r="D99" s="120"/>
      <c r="E99" s="56"/>
    </row>
    <row r="100" spans="1:5">
      <c r="A100" s="228"/>
      <c r="B100" s="2" t="s">
        <v>161</v>
      </c>
      <c r="C100" s="40" t="s">
        <v>15</v>
      </c>
      <c r="D100" s="120"/>
      <c r="E100" s="56"/>
    </row>
    <row r="101" spans="1:5">
      <c r="A101" s="228"/>
      <c r="B101" s="2" t="s">
        <v>162</v>
      </c>
      <c r="C101" s="40" t="s">
        <v>163</v>
      </c>
      <c r="D101" s="120"/>
      <c r="E101" s="56"/>
    </row>
    <row r="102" spans="1:5">
      <c r="A102" s="228"/>
      <c r="B102" s="2" t="s">
        <v>164</v>
      </c>
      <c r="C102" s="40" t="s">
        <v>163</v>
      </c>
      <c r="D102" s="120"/>
      <c r="E102" s="56"/>
    </row>
    <row r="103" spans="1:5">
      <c r="A103" s="229"/>
      <c r="B103" s="6" t="s">
        <v>165</v>
      </c>
      <c r="C103" s="40" t="s">
        <v>15</v>
      </c>
      <c r="D103" s="43">
        <f>1-(D98+D99+D100+D102)</f>
        <v>1</v>
      </c>
      <c r="E103" s="43">
        <f t="shared" ref="E103" si="0">1-(E98+E99+E100+E102)</f>
        <v>1</v>
      </c>
    </row>
    <row r="104" spans="1:5">
      <c r="A104" s="227" t="s">
        <v>166</v>
      </c>
      <c r="B104" s="41" t="s">
        <v>167</v>
      </c>
      <c r="C104" s="39" t="s">
        <v>12</v>
      </c>
      <c r="D104" s="2"/>
      <c r="E104" s="2"/>
    </row>
    <row r="105" spans="1:5">
      <c r="A105" s="228"/>
      <c r="B105" s="2" t="s">
        <v>168</v>
      </c>
      <c r="C105" s="40" t="s">
        <v>12</v>
      </c>
      <c r="D105" s="159" t="str">
        <f>IF(D111&gt;0.0001,IF(D107&gt;0.0001,D104-2.442*((1-D107)+9*D111),"-"),"-")</f>
        <v>-</v>
      </c>
      <c r="E105" s="159" t="str">
        <f>IF(E111&gt;0.0001,IF(E107&gt;0.0001,E104-2.442*((1-E107)+9*E111),"-"),"-")</f>
        <v>-</v>
      </c>
    </row>
    <row r="106" spans="1:5">
      <c r="A106" s="228"/>
      <c r="B106" s="2" t="s">
        <v>169</v>
      </c>
      <c r="C106" s="40" t="s">
        <v>15</v>
      </c>
      <c r="D106" s="172"/>
    </row>
    <row r="107" spans="1:5">
      <c r="A107" s="228"/>
      <c r="B107" s="2" t="s">
        <v>226</v>
      </c>
      <c r="C107" s="40" t="s">
        <v>15</v>
      </c>
      <c r="D107" s="160"/>
    </row>
    <row r="108" spans="1:5">
      <c r="A108" s="228"/>
      <c r="B108" s="2" t="s">
        <v>288</v>
      </c>
      <c r="C108" s="61" t="s">
        <v>3</v>
      </c>
      <c r="D108" s="171"/>
      <c r="E108" s="163"/>
    </row>
    <row r="109" spans="1:5">
      <c r="A109" s="228"/>
      <c r="B109" s="2" t="s">
        <v>171</v>
      </c>
      <c r="C109" s="40" t="s">
        <v>15</v>
      </c>
      <c r="D109" s="120"/>
    </row>
    <row r="110" spans="1:5">
      <c r="A110" s="228"/>
      <c r="B110" s="2" t="s">
        <v>172</v>
      </c>
      <c r="C110" s="40" t="s">
        <v>15</v>
      </c>
      <c r="D110" s="120"/>
    </row>
    <row r="111" spans="1:5">
      <c r="A111" s="228"/>
      <c r="B111" s="2" t="s">
        <v>173</v>
      </c>
      <c r="C111" s="40" t="s">
        <v>15</v>
      </c>
      <c r="D111" s="120"/>
    </row>
    <row r="112" spans="1:5">
      <c r="A112" s="229"/>
      <c r="B112" s="6" t="s">
        <v>174</v>
      </c>
      <c r="C112" s="40" t="s">
        <v>15</v>
      </c>
      <c r="D112" s="43"/>
      <c r="E112" s="6"/>
    </row>
    <row r="113" spans="1:5">
      <c r="A113" s="227" t="s">
        <v>113</v>
      </c>
      <c r="B113" s="41" t="s">
        <v>167</v>
      </c>
      <c r="C113" s="39" t="s">
        <v>12</v>
      </c>
      <c r="D113" s="41"/>
      <c r="E113" s="41"/>
    </row>
    <row r="114" spans="1:5">
      <c r="A114" s="228"/>
      <c r="B114" s="2" t="s">
        <v>168</v>
      </c>
      <c r="C114" s="40" t="s">
        <v>12</v>
      </c>
      <c r="D114" s="159" t="str">
        <f>IF(D122&gt;0.0001,IF(D117&gt;0.0001,D113-2.442*(D117+9*D122),"-"),"-")</f>
        <v>-</v>
      </c>
      <c r="E114" s="159" t="str">
        <f>IF(E122&gt;0.0001,IF(E117&gt;0.0001,E113-2.442*(E117+9*E122),"-"),"-")</f>
        <v>-</v>
      </c>
    </row>
    <row r="115" spans="1:5">
      <c r="A115" s="228"/>
      <c r="B115" s="2" t="s">
        <v>175</v>
      </c>
      <c r="C115" s="40" t="s">
        <v>15</v>
      </c>
    </row>
    <row r="116" spans="1:5">
      <c r="A116" s="228"/>
      <c r="B116" s="2" t="s">
        <v>176</v>
      </c>
      <c r="C116" s="40" t="s">
        <v>177</v>
      </c>
      <c r="D116" s="153"/>
      <c r="E116" s="1"/>
    </row>
    <row r="117" spans="1:5">
      <c r="A117" s="228"/>
      <c r="B117" s="2" t="s">
        <v>170</v>
      </c>
      <c r="C117" s="40" t="s">
        <v>15</v>
      </c>
      <c r="D117" s="17"/>
      <c r="E117" s="17"/>
    </row>
    <row r="118" spans="1:5">
      <c r="A118" s="228"/>
      <c r="B118" s="2" t="s">
        <v>227</v>
      </c>
      <c r="C118" s="61" t="s">
        <v>3</v>
      </c>
      <c r="D118" s="2"/>
      <c r="E118" s="2"/>
    </row>
    <row r="119" spans="1:5">
      <c r="A119" s="228"/>
      <c r="B119" s="2" t="s">
        <v>288</v>
      </c>
      <c r="C119" s="61" t="s">
        <v>3</v>
      </c>
      <c r="D119" s="171"/>
      <c r="E119" s="163"/>
    </row>
    <row r="120" spans="1:5">
      <c r="A120" s="228"/>
      <c r="B120" s="2" t="s">
        <v>171</v>
      </c>
      <c r="C120" s="40" t="s">
        <v>15</v>
      </c>
      <c r="D120" s="17"/>
      <c r="E120" s="2"/>
    </row>
    <row r="121" spans="1:5">
      <c r="A121" s="228"/>
      <c r="B121" s="2" t="s">
        <v>172</v>
      </c>
      <c r="C121" s="40" t="s">
        <v>15</v>
      </c>
      <c r="D121" s="17"/>
      <c r="E121" s="2"/>
    </row>
    <row r="122" spans="1:5">
      <c r="A122" s="228"/>
      <c r="B122" s="2" t="s">
        <v>173</v>
      </c>
      <c r="C122" s="40" t="s">
        <v>15</v>
      </c>
      <c r="D122" s="17"/>
      <c r="E122" s="2"/>
    </row>
    <row r="123" spans="1:5">
      <c r="A123" s="228"/>
      <c r="B123" s="2" t="s">
        <v>174</v>
      </c>
      <c r="C123" s="40" t="s">
        <v>15</v>
      </c>
      <c r="D123" s="17"/>
      <c r="E123" s="2"/>
    </row>
    <row r="124" spans="1:5">
      <c r="A124" s="228"/>
      <c r="B124" s="2" t="s">
        <v>178</v>
      </c>
      <c r="C124" s="59" t="s">
        <v>3</v>
      </c>
      <c r="D124" s="57" t="e">
        <f>D121/D122</f>
        <v>#DIV/0!</v>
      </c>
      <c r="E124" s="2"/>
    </row>
    <row r="125" spans="1:5">
      <c r="A125" s="228"/>
      <c r="B125" s="2" t="s">
        <v>179</v>
      </c>
      <c r="C125" s="40" t="s">
        <v>15</v>
      </c>
      <c r="D125" s="2"/>
      <c r="E125" s="2"/>
    </row>
    <row r="126" spans="1:5">
      <c r="A126" s="228"/>
      <c r="B126" s="1" t="s">
        <v>180</v>
      </c>
      <c r="C126" s="59" t="s">
        <v>3</v>
      </c>
      <c r="D126" s="2"/>
      <c r="E126" s="2"/>
    </row>
    <row r="127" spans="1:5">
      <c r="A127" s="228"/>
      <c r="B127" s="2" t="s">
        <v>181</v>
      </c>
      <c r="C127" s="40" t="s">
        <v>240</v>
      </c>
      <c r="D127" s="2"/>
      <c r="E127" s="2"/>
    </row>
    <row r="128" spans="1:5">
      <c r="A128" s="228"/>
      <c r="B128" s="2" t="s">
        <v>182</v>
      </c>
      <c r="C128" s="40"/>
      <c r="D128" s="2"/>
      <c r="E128" s="2"/>
    </row>
    <row r="129" spans="1:5">
      <c r="A129" s="228"/>
      <c r="B129" s="2" t="s">
        <v>183</v>
      </c>
      <c r="C129" s="40"/>
      <c r="D129" s="2"/>
      <c r="E129" s="2"/>
    </row>
    <row r="130" spans="1:5">
      <c r="A130" s="228"/>
      <c r="B130" s="2" t="s">
        <v>184</v>
      </c>
      <c r="C130" s="40"/>
      <c r="D130" s="2"/>
      <c r="E130" s="2"/>
    </row>
    <row r="131" spans="1:5">
      <c r="A131" s="228"/>
      <c r="B131" s="2" t="s">
        <v>185</v>
      </c>
      <c r="C131" s="40"/>
      <c r="D131" s="2"/>
      <c r="E131" s="2"/>
    </row>
    <row r="132" spans="1:5">
      <c r="A132" s="228"/>
      <c r="B132" s="2" t="s">
        <v>243</v>
      </c>
      <c r="C132" s="59" t="s">
        <v>153</v>
      </c>
      <c r="D132" s="2"/>
      <c r="E132" s="2"/>
    </row>
    <row r="133" spans="1:5">
      <c r="A133" s="228"/>
      <c r="B133" s="2" t="s">
        <v>244</v>
      </c>
      <c r="C133" s="59" t="s">
        <v>153</v>
      </c>
      <c r="D133" s="2"/>
      <c r="E133" s="2"/>
    </row>
    <row r="134" spans="1:5">
      <c r="A134" s="228"/>
      <c r="B134" s="2" t="s">
        <v>245</v>
      </c>
      <c r="C134" s="59" t="s">
        <v>153</v>
      </c>
      <c r="D134" s="2"/>
      <c r="E134" s="2"/>
    </row>
    <row r="135" spans="1:5">
      <c r="A135" s="228"/>
      <c r="B135" s="2" t="s">
        <v>186</v>
      </c>
      <c r="C135" s="40"/>
      <c r="D135" s="2"/>
      <c r="E135" s="2"/>
    </row>
    <row r="136" spans="1:5">
      <c r="A136" s="228"/>
      <c r="B136" s="2" t="s">
        <v>279</v>
      </c>
      <c r="C136" s="40" t="s">
        <v>15</v>
      </c>
      <c r="D136" s="2"/>
      <c r="E136" s="2"/>
    </row>
    <row r="137" spans="1:5">
      <c r="A137" s="228"/>
      <c r="B137" s="2" t="s">
        <v>280</v>
      </c>
      <c r="C137" s="40" t="s">
        <v>15</v>
      </c>
      <c r="D137" s="2"/>
      <c r="E137" s="2"/>
    </row>
    <row r="138" spans="1:5">
      <c r="A138" s="228"/>
      <c r="B138" s="2" t="s">
        <v>281</v>
      </c>
      <c r="C138" s="40" t="s">
        <v>282</v>
      </c>
      <c r="D138" s="64"/>
      <c r="E138" s="32"/>
    </row>
    <row r="139" spans="1:5">
      <c r="A139" s="228"/>
      <c r="B139" s="2" t="s">
        <v>283</v>
      </c>
      <c r="C139" s="40" t="s">
        <v>284</v>
      </c>
      <c r="D139" s="79"/>
      <c r="E139" s="32"/>
    </row>
    <row r="140" spans="1:5">
      <c r="A140" s="228"/>
      <c r="B140" s="2" t="s">
        <v>285</v>
      </c>
      <c r="C140" s="40" t="s">
        <v>284</v>
      </c>
      <c r="D140" s="79"/>
      <c r="E140" s="32"/>
    </row>
    <row r="141" spans="1:5">
      <c r="A141" s="229"/>
      <c r="B141" s="2" t="s">
        <v>286</v>
      </c>
      <c r="C141" s="40" t="s">
        <v>287</v>
      </c>
      <c r="D141" s="156" t="e">
        <f>((D139/(D140*2))*D138)/(D83/1000)</f>
        <v>#DIV/0!</v>
      </c>
      <c r="E141" s="156" t="e">
        <f>((E139/(E140*2))*E138)/(E83/1000)</f>
        <v>#DIV/0!</v>
      </c>
    </row>
    <row r="142" spans="1:5">
      <c r="A142" s="227" t="s">
        <v>187</v>
      </c>
      <c r="B142" s="70" t="s">
        <v>188</v>
      </c>
      <c r="C142" s="39" t="s">
        <v>12</v>
      </c>
      <c r="D142" s="41"/>
      <c r="E142" s="41"/>
    </row>
    <row r="143" spans="1:5" ht="17.25">
      <c r="A143" s="228"/>
      <c r="B143" s="2" t="s">
        <v>189</v>
      </c>
      <c r="C143" s="42" t="s">
        <v>190</v>
      </c>
      <c r="D143" s="2"/>
      <c r="E143" s="2"/>
    </row>
    <row r="144" spans="1:5">
      <c r="A144" s="228"/>
      <c r="B144" s="2" t="s">
        <v>191</v>
      </c>
      <c r="C144" s="40" t="s">
        <v>12</v>
      </c>
      <c r="D144" s="2"/>
      <c r="E144" s="2"/>
    </row>
    <row r="145" spans="1:5" ht="17.25">
      <c r="A145" s="228"/>
      <c r="B145" s="2" t="s">
        <v>167</v>
      </c>
      <c r="C145" s="42" t="s">
        <v>190</v>
      </c>
      <c r="D145" s="2"/>
      <c r="E145" s="2"/>
    </row>
    <row r="146" spans="1:5" ht="18">
      <c r="A146" s="228"/>
      <c r="B146" s="2" t="s">
        <v>247</v>
      </c>
      <c r="C146" s="42" t="s">
        <v>190</v>
      </c>
      <c r="D146" s="2"/>
      <c r="E146" s="2"/>
    </row>
    <row r="147" spans="1:5" ht="18">
      <c r="A147" s="228"/>
      <c r="B147" s="2" t="s">
        <v>248</v>
      </c>
      <c r="C147" s="42" t="s">
        <v>190</v>
      </c>
      <c r="D147" s="2"/>
      <c r="E147" s="2"/>
    </row>
    <row r="148" spans="1:5" ht="17.25">
      <c r="A148" s="228"/>
      <c r="B148" s="2" t="s">
        <v>249</v>
      </c>
      <c r="C148" s="42" t="s">
        <v>193</v>
      </c>
      <c r="D148" s="2"/>
      <c r="E148" s="2"/>
    </row>
    <row r="149" spans="1:5" ht="17.25">
      <c r="A149" s="228"/>
      <c r="B149" s="2" t="s">
        <v>250</v>
      </c>
      <c r="C149" s="42" t="s">
        <v>193</v>
      </c>
      <c r="D149" s="2"/>
      <c r="E149" s="2"/>
    </row>
    <row r="150" spans="1:5" ht="18">
      <c r="A150" s="228"/>
      <c r="B150" s="2" t="s">
        <v>251</v>
      </c>
      <c r="C150" s="40" t="s">
        <v>252</v>
      </c>
      <c r="D150" s="2"/>
      <c r="E150" s="2"/>
    </row>
    <row r="151" spans="1:5" ht="18">
      <c r="A151" s="228"/>
      <c r="B151" s="2" t="s">
        <v>253</v>
      </c>
      <c r="C151" s="40" t="s">
        <v>254</v>
      </c>
      <c r="D151" s="2"/>
      <c r="E151" s="2"/>
    </row>
    <row r="152" spans="1:5">
      <c r="A152" s="228"/>
      <c r="B152" s="2" t="s">
        <v>255</v>
      </c>
      <c r="C152" s="40" t="s">
        <v>156</v>
      </c>
      <c r="D152" s="2"/>
      <c r="E152" s="2"/>
    </row>
    <row r="153" spans="1:5">
      <c r="A153" s="228"/>
      <c r="B153" s="2" t="s">
        <v>196</v>
      </c>
      <c r="C153" s="40" t="s">
        <v>156</v>
      </c>
      <c r="D153" s="2"/>
      <c r="E153" s="2"/>
    </row>
    <row r="154" spans="1:5" ht="18">
      <c r="A154" s="228"/>
      <c r="B154" s="2" t="s">
        <v>264</v>
      </c>
      <c r="C154" s="40" t="s">
        <v>198</v>
      </c>
      <c r="D154" s="60"/>
      <c r="E154" s="2"/>
    </row>
    <row r="155" spans="1:5" ht="18">
      <c r="A155" s="228"/>
      <c r="B155" s="2" t="s">
        <v>197</v>
      </c>
      <c r="C155" s="40" t="s">
        <v>198</v>
      </c>
      <c r="D155" s="2"/>
      <c r="E155" s="2"/>
    </row>
    <row r="156" spans="1:5" ht="18">
      <c r="A156" s="228"/>
      <c r="B156" s="2" t="s">
        <v>275</v>
      </c>
      <c r="C156" s="40" t="s">
        <v>198</v>
      </c>
      <c r="D156" s="2"/>
      <c r="E156" s="2"/>
    </row>
    <row r="157" spans="1:5">
      <c r="A157" s="228"/>
      <c r="B157" s="2" t="s">
        <v>200</v>
      </c>
      <c r="C157" s="40" t="s">
        <v>198</v>
      </c>
      <c r="D157" s="2"/>
      <c r="E157" s="2"/>
    </row>
    <row r="158" spans="1:5" ht="18">
      <c r="A158" s="228"/>
      <c r="B158" s="2" t="s">
        <v>201</v>
      </c>
      <c r="C158" s="40" t="s">
        <v>198</v>
      </c>
      <c r="D158" s="2"/>
      <c r="E158" s="2"/>
    </row>
    <row r="159" spans="1:5" ht="18">
      <c r="A159" s="228"/>
      <c r="B159" s="2" t="s">
        <v>256</v>
      </c>
      <c r="C159" s="40" t="s">
        <v>198</v>
      </c>
      <c r="D159" s="2"/>
      <c r="E159" s="2"/>
    </row>
    <row r="160" spans="1:5" ht="18">
      <c r="A160" s="229"/>
      <c r="B160" s="6" t="s">
        <v>257</v>
      </c>
      <c r="C160" s="38" t="s">
        <v>198</v>
      </c>
      <c r="D160" s="6"/>
      <c r="E160" s="6"/>
    </row>
    <row r="161" spans="1:5">
      <c r="A161" s="227" t="s">
        <v>258</v>
      </c>
      <c r="B161" s="2" t="s">
        <v>169</v>
      </c>
      <c r="C161" s="40" t="s">
        <v>15</v>
      </c>
      <c r="D161" s="2"/>
      <c r="E161" s="2"/>
    </row>
    <row r="162" spans="1:5">
      <c r="A162" s="228"/>
      <c r="B162" s="2" t="s">
        <v>170</v>
      </c>
      <c r="C162" s="40" t="s">
        <v>15</v>
      </c>
      <c r="D162" s="2"/>
      <c r="E162" s="2"/>
    </row>
    <row r="163" spans="1:5">
      <c r="A163" s="228"/>
      <c r="B163" s="2" t="s">
        <v>171</v>
      </c>
      <c r="C163" s="40" t="s">
        <v>15</v>
      </c>
      <c r="D163" s="2"/>
      <c r="E163" s="2"/>
    </row>
    <row r="164" spans="1:5">
      <c r="A164" s="228"/>
      <c r="B164" s="2" t="s">
        <v>172</v>
      </c>
      <c r="C164" s="40" t="s">
        <v>15</v>
      </c>
      <c r="D164" s="2"/>
      <c r="E164" s="2"/>
    </row>
    <row r="165" spans="1:5">
      <c r="A165" s="228"/>
      <c r="B165" s="2" t="s">
        <v>173</v>
      </c>
      <c r="C165" s="40" t="s">
        <v>15</v>
      </c>
      <c r="D165" s="2"/>
      <c r="E165" s="2"/>
    </row>
    <row r="166" spans="1:5">
      <c r="A166" s="229"/>
      <c r="B166" s="6" t="s">
        <v>174</v>
      </c>
      <c r="C166" s="38" t="s">
        <v>15</v>
      </c>
      <c r="D166" s="6"/>
      <c r="E166" s="6"/>
    </row>
    <row r="167" spans="1:5">
      <c r="A167" s="234" t="s">
        <v>259</v>
      </c>
      <c r="B167" s="2" t="s">
        <v>171</v>
      </c>
      <c r="C167" s="40" t="s">
        <v>15</v>
      </c>
      <c r="D167" s="2"/>
      <c r="E167" s="2"/>
    </row>
    <row r="168" spans="1:5">
      <c r="A168" s="235"/>
      <c r="B168" s="2" t="s">
        <v>172</v>
      </c>
      <c r="C168" s="40" t="s">
        <v>15</v>
      </c>
      <c r="D168" s="2"/>
      <c r="E168" s="2"/>
    </row>
    <row r="169" spans="1:5">
      <c r="A169" s="235"/>
      <c r="B169" s="2" t="s">
        <v>173</v>
      </c>
      <c r="C169" s="40" t="s">
        <v>15</v>
      </c>
      <c r="D169" s="2"/>
      <c r="E169" s="2"/>
    </row>
    <row r="170" spans="1:5">
      <c r="A170" s="236"/>
      <c r="B170" s="6" t="s">
        <v>174</v>
      </c>
      <c r="C170" s="38" t="s">
        <v>15</v>
      </c>
      <c r="D170" s="6"/>
      <c r="E170" s="6"/>
    </row>
    <row r="171" spans="1:5">
      <c r="A171" s="227" t="s">
        <v>202</v>
      </c>
      <c r="B171" s="2" t="s">
        <v>260</v>
      </c>
      <c r="C171" s="61" t="s">
        <v>3</v>
      </c>
      <c r="D171" s="2"/>
      <c r="E171" s="2"/>
    </row>
    <row r="172" spans="1:5">
      <c r="A172" s="228"/>
      <c r="B172" s="2" t="s">
        <v>261</v>
      </c>
      <c r="C172" s="40" t="s">
        <v>262</v>
      </c>
      <c r="D172" s="2"/>
      <c r="E172" s="2"/>
    </row>
    <row r="173" spans="1:5">
      <c r="A173" s="228"/>
      <c r="B173" s="2"/>
      <c r="C173" s="40"/>
      <c r="D173" s="2"/>
      <c r="E173" s="2"/>
    </row>
    <row r="174" spans="1:5">
      <c r="A174" s="228"/>
      <c r="B174" s="2"/>
      <c r="C174" s="40"/>
      <c r="D174" s="2"/>
      <c r="E174" s="2"/>
    </row>
    <row r="175" spans="1:5">
      <c r="A175" s="229"/>
      <c r="B175" s="2"/>
      <c r="C175" s="40"/>
      <c r="D175" s="2"/>
      <c r="E175" s="2"/>
    </row>
  </sheetData>
  <mergeCells count="9">
    <mergeCell ref="A161:A166"/>
    <mergeCell ref="A167:A170"/>
    <mergeCell ref="A171:A175"/>
    <mergeCell ref="A12:B12"/>
    <mergeCell ref="A23:B23"/>
    <mergeCell ref="A83:A103"/>
    <mergeCell ref="A104:A112"/>
    <mergeCell ref="A113:A141"/>
    <mergeCell ref="A142:A160"/>
  </mergeCells>
  <pageMargins left="0.7" right="0.7" top="0.78740157499999996" bottom="0.78740157499999996" header="0.3" footer="0.3"/>
  <legacyDrawing r:id="rId1"/>
</worksheet>
</file>

<file path=xl/worksheets/sheet142.xml><?xml version="1.0" encoding="utf-8"?>
<worksheet xmlns="http://schemas.openxmlformats.org/spreadsheetml/2006/main" xmlns:r="http://schemas.openxmlformats.org/officeDocument/2006/relationships" xmlns:xdr="http://schemas.openxmlformats.org/drawingml/2006/spreadsheetDrawing" xmlns:x14="http://schemas.microsoft.com/office/spreadsheetml/2009/9/main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00000000-0001-0000-8D00-000000000000}">
  <dimension ref="A1:E175"/>
  <sheetViews>
    <sheetView zoomScale="90" zoomScaleNormal="90" workbookViewId="0">
      <pane xSplit="3" topLeftCell="D1" activePane="topRight" state="frozen"/>
      <selection pane="topRight" activeCell="J15" sqref="J15"/>
    </sheetView>
  </sheetViews>
  <sheetFormatPr defaultColWidth="11.42578125" defaultRowHeight="15"/>
  <cols>
    <col min="1" max="1" width="24" bestFit="1" customWidth="1"/>
    <col min="2" max="2" width="37.7109375" bestFit="1" customWidth="1"/>
    <col min="3" max="3" width="11.42578125" bestFit="1" customWidth="1"/>
  </cols>
  <sheetData>
    <row r="1" spans="1:5" ht="30">
      <c r="A1" s="5" t="s">
        <v>127</v>
      </c>
      <c r="B1" s="2">
        <f>Gesamtübersicht!EM2</f>
        <v>0</v>
      </c>
      <c r="C1" s="2"/>
      <c r="D1" s="2"/>
    </row>
    <row r="2" spans="1:5">
      <c r="A2" s="5" t="s">
        <v>128</v>
      </c>
      <c r="B2" s="2">
        <f>Gesamtübersicht!EM3</f>
        <v>0</v>
      </c>
      <c r="C2" s="2"/>
      <c r="D2" s="2"/>
    </row>
    <row r="3" spans="1:5">
      <c r="A3" s="5" t="s">
        <v>7</v>
      </c>
      <c r="B3" s="9">
        <f>Gesamtübersicht!EM6</f>
        <v>0</v>
      </c>
      <c r="C3" s="2"/>
      <c r="D3" s="2"/>
    </row>
    <row r="4" spans="1:5">
      <c r="A4" s="5" t="s">
        <v>11</v>
      </c>
      <c r="B4" s="57">
        <f>Gesamtübersicht!EM9</f>
        <v>0</v>
      </c>
      <c r="C4" s="2" t="str">
        <f>Gesamtübersicht!B9</f>
        <v>MJ/kg</v>
      </c>
      <c r="D4" s="2"/>
    </row>
    <row r="5" spans="1:5">
      <c r="A5" s="5" t="s">
        <v>13</v>
      </c>
      <c r="B5" s="57">
        <f>Gesamtübersicht!EM10</f>
        <v>0</v>
      </c>
      <c r="C5" s="2" t="str">
        <f>Gesamtübersicht!B10</f>
        <v>MJ/kg</v>
      </c>
      <c r="D5" s="2"/>
    </row>
    <row r="6" spans="1:5">
      <c r="A6" s="5" t="s">
        <v>129</v>
      </c>
      <c r="B6" s="114">
        <f>Gesamtübersicht!EM11</f>
        <v>0</v>
      </c>
      <c r="C6" s="2" t="str">
        <f>Gesamtübersicht!B11</f>
        <v>Ma.-%</v>
      </c>
      <c r="D6" s="2"/>
    </row>
    <row r="7" spans="1:5">
      <c r="A7" s="5" t="s">
        <v>130</v>
      </c>
      <c r="B7" s="114">
        <f>Gesamtübersicht!EM12</f>
        <v>0</v>
      </c>
      <c r="C7" s="2" t="str">
        <f>Gesamtübersicht!B12</f>
        <v>Ma.-%</v>
      </c>
      <c r="D7" s="2"/>
    </row>
    <row r="8" spans="1:5">
      <c r="A8" s="5" t="s">
        <v>143</v>
      </c>
      <c r="B8" s="114" t="e">
        <f>Gesamtübersicht!#REF!</f>
        <v>#REF!</v>
      </c>
      <c r="C8" s="2" t="e">
        <f>Gesamtübersicht!#REF!</f>
        <v>#REF!</v>
      </c>
      <c r="D8" s="2"/>
    </row>
    <row r="9" spans="1:5">
      <c r="A9" s="5" t="s">
        <v>145</v>
      </c>
      <c r="B9" s="114" t="e">
        <f>Gesamtübersicht!#REF!</f>
        <v>#REF!</v>
      </c>
      <c r="C9" s="2" t="e">
        <f>Gesamtübersicht!#REF!</f>
        <v>#REF!</v>
      </c>
      <c r="D9" s="2"/>
    </row>
    <row r="10" spans="1:5">
      <c r="A10" s="5" t="s">
        <v>17</v>
      </c>
      <c r="B10" s="32">
        <f>Gesamtübersicht!EM13</f>
        <v>0</v>
      </c>
      <c r="C10" s="2" t="str">
        <f>Gesamtübersicht!B13</f>
        <v>kg/m³</v>
      </c>
      <c r="D10" s="2"/>
    </row>
    <row r="11" spans="1:5">
      <c r="A11" s="1"/>
      <c r="B11" s="9"/>
      <c r="C11" s="2"/>
      <c r="D11" s="2"/>
    </row>
    <row r="12" spans="1:5">
      <c r="A12" s="237" t="s">
        <v>290</v>
      </c>
      <c r="B12" s="238"/>
      <c r="C12" s="2"/>
      <c r="D12" s="2"/>
    </row>
    <row r="13" spans="1:5">
      <c r="A13" s="166" t="s">
        <v>148</v>
      </c>
      <c r="B13" s="165"/>
      <c r="C13" s="2"/>
      <c r="D13" s="2"/>
    </row>
    <row r="14" spans="1:5">
      <c r="A14" s="166" t="s">
        <v>291</v>
      </c>
      <c r="B14" s="65"/>
      <c r="C14" s="2"/>
      <c r="D14" s="2"/>
    </row>
    <row r="15" spans="1:5">
      <c r="A15" s="166" t="s">
        <v>292</v>
      </c>
      <c r="B15" s="65"/>
      <c r="C15" s="2"/>
      <c r="D15" s="2"/>
    </row>
    <row r="16" spans="1:5">
      <c r="A16" s="168" t="s">
        <v>294</v>
      </c>
      <c r="B16" s="168" t="s">
        <v>295</v>
      </c>
      <c r="C16" s="168" t="s">
        <v>296</v>
      </c>
      <c r="D16" s="168" t="s">
        <v>297</v>
      </c>
      <c r="E16" s="168" t="s">
        <v>298</v>
      </c>
    </row>
    <row r="17" spans="1:5">
      <c r="C17" s="167"/>
    </row>
    <row r="18" spans="1:5">
      <c r="C18" s="167"/>
    </row>
    <row r="19" spans="1:5">
      <c r="C19" s="167"/>
    </row>
    <row r="20" spans="1:5">
      <c r="A20" s="170" t="s">
        <v>386</v>
      </c>
      <c r="B20" s="41"/>
      <c r="C20" s="41"/>
      <c r="D20" s="41"/>
      <c r="E20" s="169">
        <f>AVERAGE(IF(F17="ppm",E17,E17*10000),IF(F18="ppm",E18,E18*10000),IF(F19="ppm",E19,E19*10000))</f>
        <v>0</v>
      </c>
    </row>
    <row r="21" spans="1:5">
      <c r="A21" s="2"/>
      <c r="B21" s="2"/>
      <c r="C21" s="2"/>
      <c r="D21" s="2"/>
    </row>
    <row r="22" spans="1:5">
      <c r="A22" s="2"/>
      <c r="B22" s="2"/>
      <c r="C22" s="2"/>
      <c r="D22" s="2"/>
    </row>
    <row r="23" spans="1:5">
      <c r="A23" s="237" t="s">
        <v>389</v>
      </c>
      <c r="B23" s="238"/>
      <c r="C23" s="2"/>
      <c r="D23" s="2"/>
    </row>
    <row r="24" spans="1:5">
      <c r="A24" s="166"/>
      <c r="B24" s="165"/>
      <c r="C24" s="2"/>
      <c r="D24" s="2"/>
    </row>
    <row r="25" spans="1:5">
      <c r="A25" s="166"/>
      <c r="B25" s="65"/>
      <c r="C25" s="2"/>
      <c r="D25" s="2"/>
    </row>
    <row r="26" spans="1:5">
      <c r="A26" s="166"/>
      <c r="B26" s="65"/>
      <c r="C26" s="2"/>
      <c r="D26" s="2"/>
    </row>
    <row r="27" spans="1:5">
      <c r="A27" s="168" t="s">
        <v>294</v>
      </c>
      <c r="B27" s="168" t="s">
        <v>295</v>
      </c>
      <c r="C27" s="168" t="s">
        <v>296</v>
      </c>
      <c r="D27" s="168" t="s">
        <v>297</v>
      </c>
      <c r="E27" s="168" t="s">
        <v>298</v>
      </c>
    </row>
    <row r="28" spans="1:5">
      <c r="C28" s="167"/>
    </row>
    <row r="29" spans="1:5">
      <c r="C29" s="167"/>
    </row>
    <row r="30" spans="1:5">
      <c r="C30" s="167"/>
    </row>
    <row r="31" spans="1:5">
      <c r="A31" s="170" t="s">
        <v>386</v>
      </c>
      <c r="B31" s="41"/>
      <c r="C31" s="41"/>
      <c r="D31" s="41"/>
      <c r="E31" s="169">
        <f>AVERAGE(IF(F28="ppm",E28,E28*10000),IF(F29="ppm",E29,E29*10000),IF(F30="ppm",E30,E30*10000))</f>
        <v>0</v>
      </c>
    </row>
    <row r="32" spans="1:5">
      <c r="A32" s="2"/>
      <c r="B32" s="2"/>
      <c r="C32" s="2"/>
      <c r="D32" s="80"/>
    </row>
    <row r="33" spans="1:4">
      <c r="A33" s="2"/>
      <c r="B33" s="2"/>
      <c r="C33" s="2"/>
      <c r="D33" s="80"/>
    </row>
    <row r="34" spans="1:4">
      <c r="A34" s="2"/>
      <c r="B34" s="2"/>
      <c r="C34" s="2"/>
      <c r="D34" s="2"/>
    </row>
    <row r="35" spans="1:4">
      <c r="A35" s="2"/>
      <c r="B35" s="2"/>
      <c r="C35" s="2"/>
      <c r="D35" s="2"/>
    </row>
    <row r="36" spans="1:4">
      <c r="A36" s="2"/>
      <c r="B36" s="2"/>
      <c r="C36" s="2"/>
      <c r="D36" s="2"/>
    </row>
    <row r="37" spans="1:4">
      <c r="A37" s="2"/>
      <c r="B37" s="2"/>
      <c r="C37" s="2"/>
      <c r="D37" s="2"/>
    </row>
    <row r="38" spans="1:4">
      <c r="A38" s="2"/>
      <c r="B38" s="2"/>
      <c r="C38" s="2"/>
      <c r="D38" s="2"/>
    </row>
    <row r="39" spans="1:4">
      <c r="A39" s="2"/>
      <c r="B39" s="2"/>
      <c r="C39" s="2"/>
      <c r="D39" s="2"/>
    </row>
    <row r="40" spans="1:4">
      <c r="A40" s="2"/>
      <c r="B40" s="2"/>
      <c r="C40" s="2"/>
      <c r="D40" s="2"/>
    </row>
    <row r="41" spans="1:4">
      <c r="A41" s="2"/>
      <c r="B41" s="2"/>
      <c r="C41" s="2"/>
      <c r="D41" s="2"/>
    </row>
    <row r="42" spans="1:4">
      <c r="A42" s="2"/>
      <c r="B42" s="2"/>
      <c r="C42" s="2"/>
      <c r="D42" s="2"/>
    </row>
    <row r="43" spans="1:4">
      <c r="A43" s="2"/>
      <c r="B43" s="2"/>
      <c r="C43" s="2"/>
      <c r="D43" s="2"/>
    </row>
    <row r="44" spans="1:4">
      <c r="A44" s="2"/>
      <c r="B44" s="2"/>
      <c r="C44" s="2"/>
      <c r="D44" s="2"/>
    </row>
    <row r="45" spans="1:4">
      <c r="A45" s="2"/>
      <c r="B45" s="2"/>
      <c r="C45" s="2"/>
      <c r="D45" s="2"/>
    </row>
    <row r="46" spans="1:4">
      <c r="A46" s="2"/>
      <c r="B46" s="2"/>
      <c r="C46" s="2"/>
      <c r="D46" s="2"/>
    </row>
    <row r="47" spans="1:4">
      <c r="A47" s="2"/>
      <c r="B47" s="2"/>
      <c r="C47" s="2"/>
      <c r="D47" s="2"/>
    </row>
    <row r="48" spans="1:4">
      <c r="A48" s="2"/>
      <c r="B48" s="2"/>
      <c r="C48" s="2"/>
      <c r="D48" s="2"/>
    </row>
    <row r="49" spans="1:4">
      <c r="A49" s="2"/>
      <c r="B49" s="2"/>
      <c r="C49" s="2"/>
      <c r="D49" s="2"/>
    </row>
    <row r="50" spans="1:4">
      <c r="A50" s="2"/>
      <c r="B50" s="2"/>
      <c r="C50" s="2"/>
      <c r="D50" s="2"/>
    </row>
    <row r="51" spans="1:4">
      <c r="A51" s="2"/>
      <c r="B51" s="2"/>
      <c r="C51" s="2"/>
      <c r="D51" s="2"/>
    </row>
    <row r="52" spans="1:4">
      <c r="A52" s="2"/>
      <c r="B52" s="2"/>
      <c r="C52" s="2"/>
      <c r="D52" s="2"/>
    </row>
    <row r="53" spans="1:4">
      <c r="A53" s="2"/>
      <c r="B53" s="2"/>
      <c r="C53" s="2"/>
      <c r="D53" s="2"/>
    </row>
    <row r="54" spans="1:4">
      <c r="A54" s="2"/>
      <c r="B54" s="2"/>
      <c r="C54" s="2"/>
      <c r="D54" s="2"/>
    </row>
    <row r="55" spans="1:4">
      <c r="A55" s="2"/>
      <c r="B55" s="2"/>
      <c r="C55" s="2"/>
      <c r="D55" s="2"/>
    </row>
    <row r="56" spans="1:4">
      <c r="A56" s="2"/>
      <c r="B56" s="2"/>
      <c r="C56" s="2"/>
      <c r="D56" s="2"/>
    </row>
    <row r="57" spans="1:4">
      <c r="A57" s="2"/>
      <c r="B57" s="2"/>
      <c r="C57" s="2"/>
      <c r="D57" s="2"/>
    </row>
    <row r="58" spans="1:4">
      <c r="A58" s="2"/>
      <c r="B58" s="2"/>
      <c r="C58" s="2"/>
      <c r="D58" s="2"/>
    </row>
    <row r="59" spans="1:4">
      <c r="A59" s="2"/>
      <c r="B59" s="2"/>
      <c r="C59" s="2"/>
      <c r="D59" s="2"/>
    </row>
    <row r="60" spans="1:4">
      <c r="A60" s="2"/>
      <c r="B60" s="2"/>
      <c r="C60" s="2"/>
      <c r="D60" s="2"/>
    </row>
    <row r="61" spans="1:4">
      <c r="A61" s="2"/>
      <c r="B61" s="2"/>
      <c r="C61" s="2"/>
      <c r="D61" s="2"/>
    </row>
    <row r="62" spans="1:4">
      <c r="A62" s="2"/>
      <c r="B62" s="2"/>
      <c r="C62" s="2"/>
      <c r="D62" s="2"/>
    </row>
    <row r="63" spans="1:4">
      <c r="A63" s="2"/>
      <c r="B63" s="2"/>
      <c r="C63" s="2"/>
      <c r="D63" s="2"/>
    </row>
    <row r="64" spans="1:4">
      <c r="A64" s="2"/>
      <c r="B64" s="2"/>
      <c r="C64" s="2"/>
      <c r="D64" s="2"/>
    </row>
    <row r="65" spans="1:4">
      <c r="A65" s="2"/>
      <c r="B65" s="2"/>
      <c r="C65" s="2"/>
      <c r="D65" s="2"/>
    </row>
    <row r="66" spans="1:4">
      <c r="A66" s="2"/>
      <c r="B66" s="2"/>
      <c r="C66" s="2"/>
      <c r="D66" s="2"/>
    </row>
    <row r="67" spans="1:4">
      <c r="A67" s="2"/>
      <c r="B67" s="2"/>
      <c r="C67" s="2"/>
      <c r="D67" s="2"/>
    </row>
    <row r="68" spans="1:4">
      <c r="A68" s="2"/>
      <c r="B68" s="2"/>
      <c r="C68" s="2"/>
      <c r="D68" s="2"/>
    </row>
    <row r="69" spans="1:4">
      <c r="A69" s="2"/>
      <c r="B69" s="2"/>
      <c r="C69" s="2"/>
      <c r="D69" s="2"/>
    </row>
    <row r="70" spans="1:4">
      <c r="A70" s="2"/>
      <c r="B70" s="2"/>
      <c r="C70" s="2"/>
      <c r="D70" s="2"/>
    </row>
    <row r="71" spans="1:4">
      <c r="A71" s="2"/>
      <c r="B71" s="2"/>
      <c r="C71" s="2"/>
      <c r="D71" s="2"/>
    </row>
    <row r="72" spans="1:4">
      <c r="A72" s="2"/>
      <c r="B72" s="2"/>
      <c r="C72" s="2"/>
      <c r="D72" s="2"/>
    </row>
    <row r="73" spans="1:4">
      <c r="A73" s="45"/>
    </row>
    <row r="74" spans="1:4">
      <c r="A74" s="45"/>
    </row>
    <row r="75" spans="1:4">
      <c r="A75" s="45"/>
    </row>
    <row r="76" spans="1:4">
      <c r="A76" s="45"/>
    </row>
    <row r="77" spans="1:4">
      <c r="A77" s="45"/>
      <c r="B77" s="54"/>
      <c r="C77" s="138"/>
      <c r="D77" s="67"/>
    </row>
    <row r="78" spans="1:4">
      <c r="A78" s="45"/>
    </row>
    <row r="79" spans="1:4">
      <c r="A79" s="45"/>
    </row>
    <row r="80" spans="1:4">
      <c r="A80" s="45"/>
    </row>
    <row r="81" spans="1:5">
      <c r="A81" s="45"/>
      <c r="D81" s="155"/>
    </row>
    <row r="82" spans="1:5">
      <c r="A82" s="45" t="s">
        <v>148</v>
      </c>
      <c r="B82" s="46"/>
      <c r="C82" s="47" t="s">
        <v>0</v>
      </c>
      <c r="D82" s="139"/>
      <c r="E82" s="48"/>
    </row>
    <row r="83" spans="1:5">
      <c r="A83" s="227" t="s">
        <v>149</v>
      </c>
      <c r="B83" s="54" t="s">
        <v>150</v>
      </c>
      <c r="C83" s="55" t="s">
        <v>134</v>
      </c>
      <c r="E83" s="2"/>
    </row>
    <row r="84" spans="1:5">
      <c r="A84" s="228"/>
      <c r="B84" s="54" t="s">
        <v>151</v>
      </c>
      <c r="C84" s="69" t="s">
        <v>134</v>
      </c>
      <c r="D84" s="143"/>
      <c r="E84" s="34"/>
    </row>
    <row r="85" spans="1:5">
      <c r="A85" s="228"/>
      <c r="B85" s="2" t="s">
        <v>152</v>
      </c>
      <c r="C85" s="40" t="s">
        <v>153</v>
      </c>
      <c r="D85" s="149"/>
      <c r="E85" s="72"/>
    </row>
    <row r="86" spans="1:5">
      <c r="A86" s="228"/>
      <c r="B86" s="2" t="s">
        <v>230</v>
      </c>
      <c r="C86" s="40" t="s">
        <v>153</v>
      </c>
      <c r="D86" s="149"/>
      <c r="E86" s="72"/>
    </row>
    <row r="87" spans="1:5">
      <c r="A87" s="228"/>
      <c r="B87" s="2" t="s">
        <v>231</v>
      </c>
      <c r="C87" s="40" t="s">
        <v>153</v>
      </c>
      <c r="D87" s="150" t="s">
        <v>3</v>
      </c>
    </row>
    <row r="88" spans="1:5">
      <c r="A88" s="228"/>
      <c r="B88" s="2" t="s">
        <v>232</v>
      </c>
      <c r="C88" s="40" t="s">
        <v>153</v>
      </c>
      <c r="D88" s="150" t="s">
        <v>3</v>
      </c>
    </row>
    <row r="89" spans="1:5">
      <c r="A89" s="228"/>
      <c r="B89" s="2" t="s">
        <v>155</v>
      </c>
      <c r="C89" s="40" t="s">
        <v>156</v>
      </c>
    </row>
    <row r="90" spans="1:5" ht="18">
      <c r="A90" s="228"/>
      <c r="B90" s="2" t="s">
        <v>223</v>
      </c>
      <c r="C90" s="40" t="s">
        <v>224</v>
      </c>
    </row>
    <row r="91" spans="1:5">
      <c r="A91" s="228"/>
      <c r="B91" s="2" t="s">
        <v>233</v>
      </c>
      <c r="C91" s="61" t="s">
        <v>3</v>
      </c>
      <c r="D91" s="150" t="s">
        <v>3</v>
      </c>
      <c r="E91" s="4"/>
    </row>
    <row r="92" spans="1:5">
      <c r="A92" s="228"/>
      <c r="B92" s="2" t="s">
        <v>234</v>
      </c>
      <c r="C92" s="40" t="s">
        <v>134</v>
      </c>
      <c r="D92" s="150" t="s">
        <v>3</v>
      </c>
    </row>
    <row r="93" spans="1:5">
      <c r="A93" s="228"/>
      <c r="B93" s="2" t="s">
        <v>235</v>
      </c>
      <c r="C93" s="40" t="s">
        <v>134</v>
      </c>
      <c r="D93" s="150" t="s">
        <v>3</v>
      </c>
    </row>
    <row r="94" spans="1:5">
      <c r="A94" s="228"/>
      <c r="B94" s="2" t="s">
        <v>236</v>
      </c>
      <c r="C94" s="40" t="s">
        <v>15</v>
      </c>
      <c r="D94" s="150" t="s">
        <v>3</v>
      </c>
    </row>
    <row r="95" spans="1:5">
      <c r="A95" s="228"/>
      <c r="B95" s="2" t="s">
        <v>237</v>
      </c>
      <c r="C95" s="40" t="s">
        <v>134</v>
      </c>
      <c r="D95" s="150" t="s">
        <v>3</v>
      </c>
    </row>
    <row r="96" spans="1:5">
      <c r="A96" s="228"/>
      <c r="B96" s="2" t="s">
        <v>238</v>
      </c>
      <c r="C96" s="40" t="s">
        <v>134</v>
      </c>
      <c r="D96" s="150" t="s">
        <v>3</v>
      </c>
    </row>
    <row r="97" spans="1:5">
      <c r="A97" s="228"/>
      <c r="B97" s="2" t="s">
        <v>276</v>
      </c>
      <c r="C97" s="40" t="s">
        <v>15</v>
      </c>
      <c r="D97" s="150" t="s">
        <v>3</v>
      </c>
    </row>
    <row r="98" spans="1:5">
      <c r="A98" s="228"/>
      <c r="B98" s="2" t="s">
        <v>159</v>
      </c>
      <c r="C98" s="40" t="s">
        <v>15</v>
      </c>
      <c r="D98" s="120"/>
      <c r="E98" s="56"/>
    </row>
    <row r="99" spans="1:5">
      <c r="A99" s="228"/>
      <c r="B99" s="2" t="s">
        <v>160</v>
      </c>
      <c r="C99" s="40" t="s">
        <v>15</v>
      </c>
      <c r="D99" s="120"/>
      <c r="E99" s="56"/>
    </row>
    <row r="100" spans="1:5">
      <c r="A100" s="228"/>
      <c r="B100" s="2" t="s">
        <v>161</v>
      </c>
      <c r="C100" s="40" t="s">
        <v>15</v>
      </c>
      <c r="D100" s="120"/>
      <c r="E100" s="56"/>
    </row>
    <row r="101" spans="1:5">
      <c r="A101" s="228"/>
      <c r="B101" s="2" t="s">
        <v>162</v>
      </c>
      <c r="C101" s="40" t="s">
        <v>163</v>
      </c>
      <c r="D101" s="120"/>
      <c r="E101" s="56"/>
    </row>
    <row r="102" spans="1:5">
      <c r="A102" s="228"/>
      <c r="B102" s="2" t="s">
        <v>164</v>
      </c>
      <c r="C102" s="40" t="s">
        <v>163</v>
      </c>
      <c r="D102" s="120"/>
      <c r="E102" s="56"/>
    </row>
    <row r="103" spans="1:5">
      <c r="A103" s="229"/>
      <c r="B103" s="6" t="s">
        <v>165</v>
      </c>
      <c r="C103" s="40" t="s">
        <v>15</v>
      </c>
      <c r="D103" s="43">
        <f>1-(D98+D99+D100+D102)</f>
        <v>1</v>
      </c>
      <c r="E103" s="43">
        <f t="shared" ref="E103" si="0">1-(E98+E99+E100+E102)</f>
        <v>1</v>
      </c>
    </row>
    <row r="104" spans="1:5">
      <c r="A104" s="227" t="s">
        <v>166</v>
      </c>
      <c r="B104" s="41" t="s">
        <v>167</v>
      </c>
      <c r="C104" s="39" t="s">
        <v>12</v>
      </c>
      <c r="D104" s="2"/>
      <c r="E104" s="2"/>
    </row>
    <row r="105" spans="1:5">
      <c r="A105" s="228"/>
      <c r="B105" s="2" t="s">
        <v>168</v>
      </c>
      <c r="C105" s="40" t="s">
        <v>12</v>
      </c>
      <c r="D105" s="159" t="str">
        <f>IF(D111&gt;0.0001,IF(D107&gt;0.0001,D104-2.442*((1-D107)+9*D111),"-"),"-")</f>
        <v>-</v>
      </c>
      <c r="E105" s="159" t="str">
        <f>IF(E111&gt;0.0001,IF(E107&gt;0.0001,E104-2.442*((1-E107)+9*E111),"-"),"-")</f>
        <v>-</v>
      </c>
    </row>
    <row r="106" spans="1:5">
      <c r="A106" s="228"/>
      <c r="B106" s="2" t="s">
        <v>169</v>
      </c>
      <c r="C106" s="40" t="s">
        <v>15</v>
      </c>
      <c r="D106" s="172"/>
    </row>
    <row r="107" spans="1:5">
      <c r="A107" s="228"/>
      <c r="B107" s="2" t="s">
        <v>226</v>
      </c>
      <c r="C107" s="40" t="s">
        <v>15</v>
      </c>
      <c r="D107" s="160"/>
    </row>
    <row r="108" spans="1:5">
      <c r="A108" s="228"/>
      <c r="B108" s="2" t="s">
        <v>288</v>
      </c>
      <c r="C108" s="61" t="s">
        <v>3</v>
      </c>
      <c r="D108" s="171"/>
      <c r="E108" s="163"/>
    </row>
    <row r="109" spans="1:5">
      <c r="A109" s="228"/>
      <c r="B109" s="2" t="s">
        <v>171</v>
      </c>
      <c r="C109" s="40" t="s">
        <v>15</v>
      </c>
      <c r="D109" s="120"/>
    </row>
    <row r="110" spans="1:5">
      <c r="A110" s="228"/>
      <c r="B110" s="2" t="s">
        <v>172</v>
      </c>
      <c r="C110" s="40" t="s">
        <v>15</v>
      </c>
      <c r="D110" s="120"/>
    </row>
    <row r="111" spans="1:5">
      <c r="A111" s="228"/>
      <c r="B111" s="2" t="s">
        <v>173</v>
      </c>
      <c r="C111" s="40" t="s">
        <v>15</v>
      </c>
      <c r="D111" s="120"/>
    </row>
    <row r="112" spans="1:5">
      <c r="A112" s="229"/>
      <c r="B112" s="6" t="s">
        <v>174</v>
      </c>
      <c r="C112" s="40" t="s">
        <v>15</v>
      </c>
      <c r="D112" s="43"/>
      <c r="E112" s="6"/>
    </row>
    <row r="113" spans="1:5">
      <c r="A113" s="227" t="s">
        <v>113</v>
      </c>
      <c r="B113" s="41" t="s">
        <v>167</v>
      </c>
      <c r="C113" s="39" t="s">
        <v>12</v>
      </c>
      <c r="D113" s="41"/>
      <c r="E113" s="41"/>
    </row>
    <row r="114" spans="1:5">
      <c r="A114" s="228"/>
      <c r="B114" s="2" t="s">
        <v>168</v>
      </c>
      <c r="C114" s="40" t="s">
        <v>12</v>
      </c>
      <c r="D114" s="159" t="str">
        <f>IF(D122&gt;0.0001,IF(D117&gt;0.0001,D113-2.442*(D117+9*D122),"-"),"-")</f>
        <v>-</v>
      </c>
      <c r="E114" s="159" t="str">
        <f>IF(E122&gt;0.0001,IF(E117&gt;0.0001,E113-2.442*(E117+9*E122),"-"),"-")</f>
        <v>-</v>
      </c>
    </row>
    <row r="115" spans="1:5">
      <c r="A115" s="228"/>
      <c r="B115" s="2" t="s">
        <v>175</v>
      </c>
      <c r="C115" s="40" t="s">
        <v>15</v>
      </c>
    </row>
    <row r="116" spans="1:5">
      <c r="A116" s="228"/>
      <c r="B116" s="2" t="s">
        <v>176</v>
      </c>
      <c r="C116" s="40" t="s">
        <v>177</v>
      </c>
      <c r="D116" s="153"/>
      <c r="E116" s="1"/>
    </row>
    <row r="117" spans="1:5">
      <c r="A117" s="228"/>
      <c r="B117" s="2" t="s">
        <v>170</v>
      </c>
      <c r="C117" s="40" t="s">
        <v>15</v>
      </c>
      <c r="D117" s="17"/>
      <c r="E117" s="17"/>
    </row>
    <row r="118" spans="1:5">
      <c r="A118" s="228"/>
      <c r="B118" s="2" t="s">
        <v>227</v>
      </c>
      <c r="C118" s="61" t="s">
        <v>3</v>
      </c>
      <c r="D118" s="2"/>
      <c r="E118" s="2"/>
    </row>
    <row r="119" spans="1:5">
      <c r="A119" s="228"/>
      <c r="B119" s="2" t="s">
        <v>288</v>
      </c>
      <c r="C119" s="61" t="s">
        <v>3</v>
      </c>
      <c r="D119" s="171"/>
      <c r="E119" s="163"/>
    </row>
    <row r="120" spans="1:5">
      <c r="A120" s="228"/>
      <c r="B120" s="2" t="s">
        <v>171</v>
      </c>
      <c r="C120" s="40" t="s">
        <v>15</v>
      </c>
      <c r="D120" s="17"/>
      <c r="E120" s="2"/>
    </row>
    <row r="121" spans="1:5">
      <c r="A121" s="228"/>
      <c r="B121" s="2" t="s">
        <v>172</v>
      </c>
      <c r="C121" s="40" t="s">
        <v>15</v>
      </c>
      <c r="D121" s="17"/>
      <c r="E121" s="2"/>
    </row>
    <row r="122" spans="1:5">
      <c r="A122" s="228"/>
      <c r="B122" s="2" t="s">
        <v>173</v>
      </c>
      <c r="C122" s="40" t="s">
        <v>15</v>
      </c>
      <c r="D122" s="17"/>
      <c r="E122" s="2"/>
    </row>
    <row r="123" spans="1:5">
      <c r="A123" s="228"/>
      <c r="B123" s="2" t="s">
        <v>174</v>
      </c>
      <c r="C123" s="40" t="s">
        <v>15</v>
      </c>
      <c r="D123" s="17"/>
      <c r="E123" s="2"/>
    </row>
    <row r="124" spans="1:5">
      <c r="A124" s="228"/>
      <c r="B124" s="2" t="s">
        <v>178</v>
      </c>
      <c r="C124" s="59" t="s">
        <v>3</v>
      </c>
      <c r="D124" s="57" t="e">
        <f>D121/D122</f>
        <v>#DIV/0!</v>
      </c>
      <c r="E124" s="2"/>
    </row>
    <row r="125" spans="1:5">
      <c r="A125" s="228"/>
      <c r="B125" s="2" t="s">
        <v>179</v>
      </c>
      <c r="C125" s="40" t="s">
        <v>15</v>
      </c>
      <c r="D125" s="2"/>
      <c r="E125" s="2"/>
    </row>
    <row r="126" spans="1:5">
      <c r="A126" s="228"/>
      <c r="B126" s="1" t="s">
        <v>180</v>
      </c>
      <c r="C126" s="59" t="s">
        <v>3</v>
      </c>
      <c r="D126" s="2"/>
      <c r="E126" s="2"/>
    </row>
    <row r="127" spans="1:5">
      <c r="A127" s="228"/>
      <c r="B127" s="2" t="s">
        <v>181</v>
      </c>
      <c r="C127" s="40" t="s">
        <v>240</v>
      </c>
      <c r="D127" s="2"/>
      <c r="E127" s="2"/>
    </row>
    <row r="128" spans="1:5">
      <c r="A128" s="228"/>
      <c r="B128" s="2" t="s">
        <v>182</v>
      </c>
      <c r="C128" s="40"/>
      <c r="D128" s="2"/>
      <c r="E128" s="2"/>
    </row>
    <row r="129" spans="1:5">
      <c r="A129" s="228"/>
      <c r="B129" s="2" t="s">
        <v>183</v>
      </c>
      <c r="C129" s="40"/>
      <c r="D129" s="2"/>
      <c r="E129" s="2"/>
    </row>
    <row r="130" spans="1:5">
      <c r="A130" s="228"/>
      <c r="B130" s="2" t="s">
        <v>184</v>
      </c>
      <c r="C130" s="40"/>
      <c r="D130" s="2"/>
      <c r="E130" s="2"/>
    </row>
    <row r="131" spans="1:5">
      <c r="A131" s="228"/>
      <c r="B131" s="2" t="s">
        <v>185</v>
      </c>
      <c r="C131" s="40"/>
      <c r="D131" s="2"/>
      <c r="E131" s="2"/>
    </row>
    <row r="132" spans="1:5">
      <c r="A132" s="228"/>
      <c r="B132" s="2" t="s">
        <v>243</v>
      </c>
      <c r="C132" s="59" t="s">
        <v>153</v>
      </c>
      <c r="D132" s="2"/>
      <c r="E132" s="2"/>
    </row>
    <row r="133" spans="1:5">
      <c r="A133" s="228"/>
      <c r="B133" s="2" t="s">
        <v>244</v>
      </c>
      <c r="C133" s="59" t="s">
        <v>153</v>
      </c>
      <c r="D133" s="2"/>
      <c r="E133" s="2"/>
    </row>
    <row r="134" spans="1:5">
      <c r="A134" s="228"/>
      <c r="B134" s="2" t="s">
        <v>245</v>
      </c>
      <c r="C134" s="59" t="s">
        <v>153</v>
      </c>
      <c r="D134" s="2"/>
      <c r="E134" s="2"/>
    </row>
    <row r="135" spans="1:5">
      <c r="A135" s="228"/>
      <c r="B135" s="2" t="s">
        <v>186</v>
      </c>
      <c r="C135" s="40"/>
      <c r="D135" s="2"/>
      <c r="E135" s="2"/>
    </row>
    <row r="136" spans="1:5">
      <c r="A136" s="228"/>
      <c r="B136" s="2" t="s">
        <v>279</v>
      </c>
      <c r="C136" s="40" t="s">
        <v>15</v>
      </c>
      <c r="D136" s="2"/>
      <c r="E136" s="2"/>
    </row>
    <row r="137" spans="1:5">
      <c r="A137" s="228"/>
      <c r="B137" s="2" t="s">
        <v>280</v>
      </c>
      <c r="C137" s="40" t="s">
        <v>15</v>
      </c>
      <c r="D137" s="2"/>
      <c r="E137" s="2"/>
    </row>
    <row r="138" spans="1:5">
      <c r="A138" s="228"/>
      <c r="B138" s="2" t="s">
        <v>281</v>
      </c>
      <c r="C138" s="40" t="s">
        <v>282</v>
      </c>
      <c r="D138" s="64"/>
      <c r="E138" s="32"/>
    </row>
    <row r="139" spans="1:5">
      <c r="A139" s="228"/>
      <c r="B139" s="2" t="s">
        <v>283</v>
      </c>
      <c r="C139" s="40" t="s">
        <v>284</v>
      </c>
      <c r="D139" s="79"/>
      <c r="E139" s="32"/>
    </row>
    <row r="140" spans="1:5">
      <c r="A140" s="228"/>
      <c r="B140" s="2" t="s">
        <v>285</v>
      </c>
      <c r="C140" s="40" t="s">
        <v>284</v>
      </c>
      <c r="D140" s="79"/>
      <c r="E140" s="32"/>
    </row>
    <row r="141" spans="1:5">
      <c r="A141" s="229"/>
      <c r="B141" s="2" t="s">
        <v>286</v>
      </c>
      <c r="C141" s="40" t="s">
        <v>287</v>
      </c>
      <c r="D141" s="156" t="e">
        <f>((D139/(D140*2))*D138)/(D83/1000)</f>
        <v>#DIV/0!</v>
      </c>
      <c r="E141" s="156" t="e">
        <f>((E139/(E140*2))*E138)/(E83/1000)</f>
        <v>#DIV/0!</v>
      </c>
    </row>
    <row r="142" spans="1:5">
      <c r="A142" s="227" t="s">
        <v>187</v>
      </c>
      <c r="B142" s="70" t="s">
        <v>188</v>
      </c>
      <c r="C142" s="39" t="s">
        <v>12</v>
      </c>
      <c r="D142" s="41"/>
      <c r="E142" s="41"/>
    </row>
    <row r="143" spans="1:5" ht="17.25">
      <c r="A143" s="228"/>
      <c r="B143" s="2" t="s">
        <v>189</v>
      </c>
      <c r="C143" s="42" t="s">
        <v>190</v>
      </c>
      <c r="D143" s="2"/>
      <c r="E143" s="2"/>
    </row>
    <row r="144" spans="1:5">
      <c r="A144" s="228"/>
      <c r="B144" s="2" t="s">
        <v>191</v>
      </c>
      <c r="C144" s="40" t="s">
        <v>12</v>
      </c>
      <c r="D144" s="2"/>
      <c r="E144" s="2"/>
    </row>
    <row r="145" spans="1:5" ht="17.25">
      <c r="A145" s="228"/>
      <c r="B145" s="2" t="s">
        <v>167</v>
      </c>
      <c r="C145" s="42" t="s">
        <v>190</v>
      </c>
      <c r="D145" s="2"/>
      <c r="E145" s="2"/>
    </row>
    <row r="146" spans="1:5" ht="18">
      <c r="A146" s="228"/>
      <c r="B146" s="2" t="s">
        <v>247</v>
      </c>
      <c r="C146" s="42" t="s">
        <v>190</v>
      </c>
      <c r="D146" s="2"/>
      <c r="E146" s="2"/>
    </row>
    <row r="147" spans="1:5" ht="18">
      <c r="A147" s="228"/>
      <c r="B147" s="2" t="s">
        <v>248</v>
      </c>
      <c r="C147" s="42" t="s">
        <v>190</v>
      </c>
      <c r="D147" s="2"/>
      <c r="E147" s="2"/>
    </row>
    <row r="148" spans="1:5" ht="17.25">
      <c r="A148" s="228"/>
      <c r="B148" s="2" t="s">
        <v>249</v>
      </c>
      <c r="C148" s="42" t="s">
        <v>193</v>
      </c>
      <c r="D148" s="2"/>
      <c r="E148" s="2"/>
    </row>
    <row r="149" spans="1:5" ht="17.25">
      <c r="A149" s="228"/>
      <c r="B149" s="2" t="s">
        <v>250</v>
      </c>
      <c r="C149" s="42" t="s">
        <v>193</v>
      </c>
      <c r="D149" s="2"/>
      <c r="E149" s="2"/>
    </row>
    <row r="150" spans="1:5" ht="18">
      <c r="A150" s="228"/>
      <c r="B150" s="2" t="s">
        <v>251</v>
      </c>
      <c r="C150" s="40" t="s">
        <v>252</v>
      </c>
      <c r="D150" s="2"/>
      <c r="E150" s="2"/>
    </row>
    <row r="151" spans="1:5" ht="18">
      <c r="A151" s="228"/>
      <c r="B151" s="2" t="s">
        <v>253</v>
      </c>
      <c r="C151" s="40" t="s">
        <v>254</v>
      </c>
      <c r="D151" s="2"/>
      <c r="E151" s="2"/>
    </row>
    <row r="152" spans="1:5">
      <c r="A152" s="228"/>
      <c r="B152" s="2" t="s">
        <v>255</v>
      </c>
      <c r="C152" s="40" t="s">
        <v>156</v>
      </c>
      <c r="D152" s="2"/>
      <c r="E152" s="2"/>
    </row>
    <row r="153" spans="1:5">
      <c r="A153" s="228"/>
      <c r="B153" s="2" t="s">
        <v>196</v>
      </c>
      <c r="C153" s="40" t="s">
        <v>156</v>
      </c>
      <c r="D153" s="2"/>
      <c r="E153" s="2"/>
    </row>
    <row r="154" spans="1:5" ht="18">
      <c r="A154" s="228"/>
      <c r="B154" s="2" t="s">
        <v>264</v>
      </c>
      <c r="C154" s="40" t="s">
        <v>198</v>
      </c>
      <c r="D154" s="60"/>
      <c r="E154" s="2"/>
    </row>
    <row r="155" spans="1:5" ht="18">
      <c r="A155" s="228"/>
      <c r="B155" s="2" t="s">
        <v>197</v>
      </c>
      <c r="C155" s="40" t="s">
        <v>198</v>
      </c>
      <c r="D155" s="2"/>
      <c r="E155" s="2"/>
    </row>
    <row r="156" spans="1:5" ht="18">
      <c r="A156" s="228"/>
      <c r="B156" s="2" t="s">
        <v>275</v>
      </c>
      <c r="C156" s="40" t="s">
        <v>198</v>
      </c>
      <c r="D156" s="2"/>
      <c r="E156" s="2"/>
    </row>
    <row r="157" spans="1:5">
      <c r="A157" s="228"/>
      <c r="B157" s="2" t="s">
        <v>200</v>
      </c>
      <c r="C157" s="40" t="s">
        <v>198</v>
      </c>
      <c r="D157" s="2"/>
      <c r="E157" s="2"/>
    </row>
    <row r="158" spans="1:5" ht="18">
      <c r="A158" s="228"/>
      <c r="B158" s="2" t="s">
        <v>201</v>
      </c>
      <c r="C158" s="40" t="s">
        <v>198</v>
      </c>
      <c r="D158" s="2"/>
      <c r="E158" s="2"/>
    </row>
    <row r="159" spans="1:5" ht="18">
      <c r="A159" s="228"/>
      <c r="B159" s="2" t="s">
        <v>256</v>
      </c>
      <c r="C159" s="40" t="s">
        <v>198</v>
      </c>
      <c r="D159" s="2"/>
      <c r="E159" s="2"/>
    </row>
    <row r="160" spans="1:5" ht="18">
      <c r="A160" s="229"/>
      <c r="B160" s="6" t="s">
        <v>257</v>
      </c>
      <c r="C160" s="38" t="s">
        <v>198</v>
      </c>
      <c r="D160" s="6"/>
      <c r="E160" s="6"/>
    </row>
    <row r="161" spans="1:5">
      <c r="A161" s="227" t="s">
        <v>258</v>
      </c>
      <c r="B161" s="2" t="s">
        <v>169</v>
      </c>
      <c r="C161" s="40" t="s">
        <v>15</v>
      </c>
      <c r="D161" s="2"/>
      <c r="E161" s="2"/>
    </row>
    <row r="162" spans="1:5">
      <c r="A162" s="228"/>
      <c r="B162" s="2" t="s">
        <v>170</v>
      </c>
      <c r="C162" s="40" t="s">
        <v>15</v>
      </c>
      <c r="D162" s="2"/>
      <c r="E162" s="2"/>
    </row>
    <row r="163" spans="1:5">
      <c r="A163" s="228"/>
      <c r="B163" s="2" t="s">
        <v>171</v>
      </c>
      <c r="C163" s="40" t="s">
        <v>15</v>
      </c>
      <c r="D163" s="2"/>
      <c r="E163" s="2"/>
    </row>
    <row r="164" spans="1:5">
      <c r="A164" s="228"/>
      <c r="B164" s="2" t="s">
        <v>172</v>
      </c>
      <c r="C164" s="40" t="s">
        <v>15</v>
      </c>
      <c r="D164" s="2"/>
      <c r="E164" s="2"/>
    </row>
    <row r="165" spans="1:5">
      <c r="A165" s="228"/>
      <c r="B165" s="2" t="s">
        <v>173</v>
      </c>
      <c r="C165" s="40" t="s">
        <v>15</v>
      </c>
      <c r="D165" s="2"/>
      <c r="E165" s="2"/>
    </row>
    <row r="166" spans="1:5">
      <c r="A166" s="229"/>
      <c r="B166" s="6" t="s">
        <v>174</v>
      </c>
      <c r="C166" s="38" t="s">
        <v>15</v>
      </c>
      <c r="D166" s="6"/>
      <c r="E166" s="6"/>
    </row>
    <row r="167" spans="1:5">
      <c r="A167" s="234" t="s">
        <v>259</v>
      </c>
      <c r="B167" s="2" t="s">
        <v>171</v>
      </c>
      <c r="C167" s="40" t="s">
        <v>15</v>
      </c>
      <c r="D167" s="2"/>
      <c r="E167" s="2"/>
    </row>
    <row r="168" spans="1:5">
      <c r="A168" s="235"/>
      <c r="B168" s="2" t="s">
        <v>172</v>
      </c>
      <c r="C168" s="40" t="s">
        <v>15</v>
      </c>
      <c r="D168" s="2"/>
      <c r="E168" s="2"/>
    </row>
    <row r="169" spans="1:5">
      <c r="A169" s="235"/>
      <c r="B169" s="2" t="s">
        <v>173</v>
      </c>
      <c r="C169" s="40" t="s">
        <v>15</v>
      </c>
      <c r="D169" s="2"/>
      <c r="E169" s="2"/>
    </row>
    <row r="170" spans="1:5">
      <c r="A170" s="236"/>
      <c r="B170" s="6" t="s">
        <v>174</v>
      </c>
      <c r="C170" s="38" t="s">
        <v>15</v>
      </c>
      <c r="D170" s="6"/>
      <c r="E170" s="6"/>
    </row>
    <row r="171" spans="1:5">
      <c r="A171" s="227" t="s">
        <v>202</v>
      </c>
      <c r="B171" s="2" t="s">
        <v>260</v>
      </c>
      <c r="C171" s="61" t="s">
        <v>3</v>
      </c>
      <c r="D171" s="2"/>
      <c r="E171" s="2"/>
    </row>
    <row r="172" spans="1:5">
      <c r="A172" s="228"/>
      <c r="B172" s="2" t="s">
        <v>261</v>
      </c>
      <c r="C172" s="40" t="s">
        <v>262</v>
      </c>
      <c r="D172" s="2"/>
      <c r="E172" s="2"/>
    </row>
    <row r="173" spans="1:5">
      <c r="A173" s="228"/>
      <c r="B173" s="2"/>
      <c r="C173" s="40"/>
      <c r="D173" s="2"/>
      <c r="E173" s="2"/>
    </row>
    <row r="174" spans="1:5">
      <c r="A174" s="228"/>
      <c r="B174" s="2"/>
      <c r="C174" s="40"/>
      <c r="D174" s="2"/>
      <c r="E174" s="2"/>
    </row>
    <row r="175" spans="1:5">
      <c r="A175" s="229"/>
      <c r="B175" s="2"/>
      <c r="C175" s="40"/>
      <c r="D175" s="2"/>
      <c r="E175" s="2"/>
    </row>
  </sheetData>
  <mergeCells count="9">
    <mergeCell ref="A161:A166"/>
    <mergeCell ref="A167:A170"/>
    <mergeCell ref="A171:A175"/>
    <mergeCell ref="A12:B12"/>
    <mergeCell ref="A23:B23"/>
    <mergeCell ref="A83:A103"/>
    <mergeCell ref="A104:A112"/>
    <mergeCell ref="A113:A141"/>
    <mergeCell ref="A142:A160"/>
  </mergeCells>
  <pageMargins left="0.7" right="0.7" top="0.78740157499999996" bottom="0.78740157499999996" header="0.3" footer="0.3"/>
  <legacyDrawing r:id="rId1"/>
</worksheet>
</file>

<file path=xl/worksheets/sheet143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00000000-0001-0000-8E00-000000000000}">
  <dimension ref="A1:E79"/>
  <sheetViews>
    <sheetView zoomScale="90" zoomScaleNormal="90" workbookViewId="0">
      <pane xSplit="3" topLeftCell="D1" activePane="topRight" state="frozen"/>
      <selection pane="topRight" activeCell="A3" sqref="A3"/>
    </sheetView>
  </sheetViews>
  <sheetFormatPr defaultColWidth="11.42578125" defaultRowHeight="15"/>
  <cols>
    <col min="1" max="1" width="24" bestFit="1" customWidth="1"/>
    <col min="2" max="2" width="37.7109375" bestFit="1" customWidth="1"/>
    <col min="3" max="3" width="11.42578125" bestFit="1" customWidth="1"/>
  </cols>
  <sheetData>
    <row r="1" spans="1:5" ht="30">
      <c r="A1" s="5" t="s">
        <v>127</v>
      </c>
      <c r="B1" s="2">
        <f>Gesamtübersicht!EN2</f>
        <v>0</v>
      </c>
      <c r="C1" s="2"/>
      <c r="D1" s="2"/>
    </row>
    <row r="2" spans="1:5">
      <c r="A2" s="5" t="s">
        <v>128</v>
      </c>
      <c r="B2" s="2">
        <f>Gesamtübersicht!EN3</f>
        <v>0</v>
      </c>
      <c r="C2" s="2"/>
      <c r="D2" s="2"/>
    </row>
    <row r="3" spans="1:5">
      <c r="A3" s="5" t="s">
        <v>7</v>
      </c>
      <c r="B3" s="9">
        <f>Gesamtübersicht!EN6</f>
        <v>0</v>
      </c>
      <c r="C3" s="2"/>
      <c r="D3" s="2"/>
    </row>
    <row r="4" spans="1:5">
      <c r="A4" s="5" t="s">
        <v>11</v>
      </c>
      <c r="B4" s="57">
        <f>Gesamtübersicht!EN9</f>
        <v>0</v>
      </c>
      <c r="C4" s="2" t="str">
        <f>Gesamtübersicht!B9</f>
        <v>MJ/kg</v>
      </c>
      <c r="D4" s="2"/>
    </row>
    <row r="5" spans="1:5">
      <c r="A5" s="5" t="s">
        <v>13</v>
      </c>
      <c r="B5" s="57">
        <f>Gesamtübersicht!EN10</f>
        <v>0</v>
      </c>
      <c r="C5" s="2" t="str">
        <f>Gesamtübersicht!B10</f>
        <v>MJ/kg</v>
      </c>
      <c r="D5" s="2"/>
    </row>
    <row r="6" spans="1:5">
      <c r="A6" s="5" t="s">
        <v>129</v>
      </c>
      <c r="B6" s="114">
        <f>Gesamtübersicht!EN11</f>
        <v>0</v>
      </c>
      <c r="C6" s="2" t="str">
        <f>Gesamtübersicht!B11</f>
        <v>Ma.-%</v>
      </c>
      <c r="D6" s="2"/>
    </row>
    <row r="7" spans="1:5">
      <c r="A7" s="5" t="s">
        <v>130</v>
      </c>
      <c r="B7" s="114">
        <f>Gesamtübersicht!EN12</f>
        <v>0</v>
      </c>
      <c r="C7" s="2" t="str">
        <f>Gesamtübersicht!B12</f>
        <v>Ma.-%</v>
      </c>
      <c r="D7" s="2"/>
    </row>
    <row r="8" spans="1:5">
      <c r="A8" s="5" t="s">
        <v>143</v>
      </c>
      <c r="B8" s="114" t="e">
        <f>Gesamtübersicht!#REF!</f>
        <v>#REF!</v>
      </c>
      <c r="C8" s="2" t="e">
        <f>Gesamtübersicht!#REF!</f>
        <v>#REF!</v>
      </c>
      <c r="D8" s="2"/>
    </row>
    <row r="9" spans="1:5">
      <c r="A9" s="5" t="s">
        <v>145</v>
      </c>
      <c r="B9" s="114" t="e">
        <f>Gesamtübersicht!#REF!</f>
        <v>#REF!</v>
      </c>
      <c r="C9" s="2" t="e">
        <f>Gesamtübersicht!#REF!</f>
        <v>#REF!</v>
      </c>
      <c r="D9" s="2"/>
    </row>
    <row r="10" spans="1:5">
      <c r="A10" s="5" t="s">
        <v>17</v>
      </c>
      <c r="B10" s="32">
        <f>Gesamtübersicht!EN13</f>
        <v>0</v>
      </c>
      <c r="C10" s="2" t="str">
        <f>Gesamtübersicht!B13</f>
        <v>kg/m³</v>
      </c>
      <c r="D10" s="2"/>
    </row>
    <row r="11" spans="1:5">
      <c r="A11" s="1"/>
      <c r="B11" s="9"/>
      <c r="C11" s="2"/>
      <c r="D11" s="2"/>
    </row>
    <row r="12" spans="1:5">
      <c r="A12" s="237" t="s">
        <v>290</v>
      </c>
      <c r="B12" s="238"/>
      <c r="C12" s="2"/>
      <c r="D12" s="2"/>
    </row>
    <row r="13" spans="1:5">
      <c r="A13" s="166" t="s">
        <v>148</v>
      </c>
      <c r="B13" s="165"/>
      <c r="C13" s="2"/>
      <c r="D13" s="2"/>
    </row>
    <row r="14" spans="1:5">
      <c r="A14" s="166" t="s">
        <v>291</v>
      </c>
      <c r="B14" s="65"/>
      <c r="C14" s="2"/>
      <c r="D14" s="2"/>
    </row>
    <row r="15" spans="1:5">
      <c r="A15" s="166" t="s">
        <v>292</v>
      </c>
      <c r="B15" s="65"/>
      <c r="C15" s="2"/>
      <c r="D15" s="2"/>
    </row>
    <row r="16" spans="1:5">
      <c r="A16" s="168" t="s">
        <v>294</v>
      </c>
      <c r="B16" s="168" t="s">
        <v>295</v>
      </c>
      <c r="C16" s="168" t="s">
        <v>296</v>
      </c>
      <c r="D16" s="168" t="s">
        <v>297</v>
      </c>
      <c r="E16" s="168" t="s">
        <v>298</v>
      </c>
    </row>
    <row r="17" spans="1:5">
      <c r="C17" s="167"/>
    </row>
    <row r="18" spans="1:5">
      <c r="C18" s="167"/>
    </row>
    <row r="19" spans="1:5">
      <c r="C19" s="167"/>
    </row>
    <row r="20" spans="1:5">
      <c r="A20" s="170" t="s">
        <v>386</v>
      </c>
      <c r="B20" s="41"/>
      <c r="C20" s="41"/>
      <c r="D20" s="41"/>
      <c r="E20" s="169">
        <f>AVERAGE(IF(F17="ppm",E17,E17*10000),IF(F18="ppm",E18,E18*10000),IF(F19="ppm",E19,E19*10000))</f>
        <v>0</v>
      </c>
    </row>
    <row r="21" spans="1:5">
      <c r="A21" s="2"/>
      <c r="B21" s="2"/>
      <c r="C21" s="2"/>
      <c r="D21" s="2"/>
    </row>
    <row r="22" spans="1:5">
      <c r="A22" s="2"/>
      <c r="B22" s="2"/>
      <c r="C22" s="2"/>
      <c r="D22" s="2"/>
    </row>
    <row r="23" spans="1:5">
      <c r="A23" s="237" t="s">
        <v>389</v>
      </c>
      <c r="B23" s="238"/>
      <c r="C23" s="2"/>
      <c r="D23" s="2"/>
    </row>
    <row r="24" spans="1:5">
      <c r="A24" s="166"/>
      <c r="B24" s="165"/>
      <c r="C24" s="2"/>
      <c r="D24" s="2"/>
    </row>
    <row r="25" spans="1:5">
      <c r="A25" s="166"/>
      <c r="B25" s="65"/>
      <c r="C25" s="2"/>
      <c r="D25" s="2"/>
    </row>
    <row r="26" spans="1:5">
      <c r="A26" s="166"/>
      <c r="B26" s="65"/>
      <c r="C26" s="2"/>
      <c r="D26" s="2"/>
    </row>
    <row r="27" spans="1:5">
      <c r="A27" s="168" t="s">
        <v>294</v>
      </c>
      <c r="B27" s="168" t="s">
        <v>295</v>
      </c>
      <c r="C27" s="168" t="s">
        <v>296</v>
      </c>
      <c r="D27" s="168" t="s">
        <v>297</v>
      </c>
      <c r="E27" s="168" t="s">
        <v>298</v>
      </c>
    </row>
    <row r="28" spans="1:5">
      <c r="C28" s="167"/>
    </row>
    <row r="29" spans="1:5">
      <c r="C29" s="167"/>
    </row>
    <row r="30" spans="1:5">
      <c r="C30" s="167"/>
    </row>
    <row r="31" spans="1:5">
      <c r="A31" s="170" t="s">
        <v>386</v>
      </c>
      <c r="B31" s="41"/>
      <c r="C31" s="41"/>
      <c r="D31" s="41"/>
      <c r="E31" s="169">
        <f>AVERAGE(IF(F28="ppm",E28,E28*10000),IF(F29="ppm",E29,E29*10000),IF(F30="ppm",E30,E30*10000))</f>
        <v>0</v>
      </c>
    </row>
    <row r="32" spans="1:5">
      <c r="A32" s="2"/>
      <c r="B32" s="2"/>
      <c r="C32" s="2"/>
      <c r="D32" s="80"/>
    </row>
    <row r="33" spans="1:4">
      <c r="A33" s="2"/>
      <c r="B33" s="2"/>
      <c r="C33" s="2"/>
      <c r="D33" s="80"/>
    </row>
    <row r="34" spans="1:4">
      <c r="A34" s="2"/>
      <c r="B34" s="2"/>
      <c r="C34" s="2"/>
      <c r="D34" s="2"/>
    </row>
    <row r="35" spans="1:4">
      <c r="A35" s="2"/>
      <c r="B35" s="2"/>
      <c r="C35" s="2"/>
      <c r="D35" s="2"/>
    </row>
    <row r="36" spans="1:4">
      <c r="A36" s="2"/>
      <c r="B36" s="2"/>
      <c r="C36" s="2"/>
      <c r="D36" s="2"/>
    </row>
    <row r="37" spans="1:4">
      <c r="A37" s="2"/>
      <c r="B37" s="2"/>
      <c r="C37" s="2"/>
      <c r="D37" s="2"/>
    </row>
    <row r="38" spans="1:4">
      <c r="A38" s="2"/>
      <c r="B38" s="2"/>
      <c r="C38" s="2"/>
      <c r="D38" s="2"/>
    </row>
    <row r="39" spans="1:4">
      <c r="A39" s="2"/>
      <c r="B39" s="2"/>
      <c r="C39" s="2"/>
      <c r="D39" s="2"/>
    </row>
    <row r="40" spans="1:4">
      <c r="A40" s="2"/>
      <c r="B40" s="2"/>
      <c r="C40" s="2"/>
      <c r="D40" s="2"/>
    </row>
    <row r="41" spans="1:4">
      <c r="A41" s="2"/>
      <c r="B41" s="2"/>
      <c r="C41" s="2"/>
      <c r="D41" s="2"/>
    </row>
    <row r="42" spans="1:4">
      <c r="A42" s="2"/>
      <c r="B42" s="2"/>
      <c r="C42" s="2"/>
      <c r="D42" s="2"/>
    </row>
    <row r="43" spans="1:4">
      <c r="A43" s="2"/>
      <c r="B43" s="2"/>
      <c r="C43" s="2"/>
      <c r="D43" s="2"/>
    </row>
    <row r="44" spans="1:4">
      <c r="A44" s="2"/>
      <c r="B44" s="2"/>
      <c r="C44" s="2"/>
      <c r="D44" s="2"/>
    </row>
    <row r="45" spans="1:4">
      <c r="A45" s="2"/>
      <c r="B45" s="2"/>
      <c r="C45" s="2"/>
      <c r="D45" s="2"/>
    </row>
    <row r="46" spans="1:4">
      <c r="A46" s="2"/>
      <c r="B46" s="2"/>
      <c r="C46" s="2"/>
      <c r="D46" s="2"/>
    </row>
    <row r="47" spans="1:4">
      <c r="A47" s="2"/>
      <c r="B47" s="2"/>
      <c r="C47" s="2"/>
      <c r="D47" s="2"/>
    </row>
    <row r="48" spans="1:4">
      <c r="A48" s="2"/>
      <c r="B48" s="2"/>
      <c r="C48" s="2"/>
      <c r="D48" s="2"/>
    </row>
    <row r="49" spans="1:4">
      <c r="A49" s="2"/>
      <c r="B49" s="2"/>
      <c r="C49" s="2"/>
      <c r="D49" s="2"/>
    </row>
    <row r="50" spans="1:4">
      <c r="A50" s="2"/>
      <c r="B50" s="2"/>
      <c r="C50" s="2"/>
      <c r="D50" s="2"/>
    </row>
    <row r="51" spans="1:4">
      <c r="A51" s="2"/>
      <c r="B51" s="2"/>
      <c r="C51" s="2"/>
      <c r="D51" s="2"/>
    </row>
    <row r="52" spans="1:4">
      <c r="A52" s="2"/>
      <c r="B52" s="2"/>
      <c r="C52" s="2"/>
      <c r="D52" s="2"/>
    </row>
    <row r="53" spans="1:4">
      <c r="A53" s="2"/>
      <c r="B53" s="2"/>
      <c r="C53" s="2"/>
      <c r="D53" s="2"/>
    </row>
    <row r="54" spans="1:4">
      <c r="A54" s="2"/>
      <c r="B54" s="2"/>
      <c r="C54" s="2"/>
      <c r="D54" s="2"/>
    </row>
    <row r="55" spans="1:4">
      <c r="A55" s="2"/>
      <c r="B55" s="2"/>
      <c r="C55" s="2"/>
      <c r="D55" s="2"/>
    </row>
    <row r="56" spans="1:4">
      <c r="A56" s="2"/>
      <c r="B56" s="2"/>
      <c r="C56" s="2"/>
      <c r="D56" s="2"/>
    </row>
    <row r="57" spans="1:4">
      <c r="A57" s="2"/>
      <c r="B57" s="2"/>
      <c r="C57" s="2"/>
      <c r="D57" s="2"/>
    </row>
    <row r="58" spans="1:4">
      <c r="A58" s="2"/>
      <c r="B58" s="2"/>
      <c r="C58" s="2"/>
      <c r="D58" s="2"/>
    </row>
    <row r="59" spans="1:4">
      <c r="A59" s="2"/>
      <c r="B59" s="2"/>
      <c r="C59" s="2"/>
      <c r="D59" s="2"/>
    </row>
    <row r="60" spans="1:4">
      <c r="A60" s="2"/>
      <c r="B60" s="2"/>
      <c r="C60" s="2"/>
      <c r="D60" s="2"/>
    </row>
    <row r="61" spans="1:4">
      <c r="A61" s="2"/>
      <c r="B61" s="2"/>
      <c r="C61" s="2"/>
      <c r="D61" s="2"/>
    </row>
    <row r="62" spans="1:4">
      <c r="A62" s="2"/>
      <c r="B62" s="2"/>
      <c r="C62" s="2"/>
      <c r="D62" s="2"/>
    </row>
    <row r="63" spans="1:4">
      <c r="A63" s="2"/>
      <c r="B63" s="2"/>
      <c r="C63" s="2"/>
      <c r="D63" s="2"/>
    </row>
    <row r="64" spans="1:4">
      <c r="A64" s="2"/>
      <c r="B64" s="2"/>
      <c r="C64" s="2"/>
      <c r="D64" s="2"/>
    </row>
    <row r="65" spans="1:4">
      <c r="A65" s="2"/>
      <c r="B65" s="2"/>
      <c r="C65" s="2"/>
      <c r="D65" s="2"/>
    </row>
    <row r="66" spans="1:4">
      <c r="A66" s="2"/>
      <c r="B66" s="2"/>
      <c r="C66" s="2"/>
      <c r="D66" s="2"/>
    </row>
    <row r="67" spans="1:4">
      <c r="A67" s="2"/>
      <c r="B67" s="2"/>
      <c r="C67" s="2"/>
      <c r="D67" s="2"/>
    </row>
    <row r="68" spans="1:4">
      <c r="A68" s="2"/>
      <c r="B68" s="2"/>
      <c r="C68" s="2"/>
      <c r="D68" s="2"/>
    </row>
    <row r="69" spans="1:4">
      <c r="A69" s="2"/>
      <c r="B69" s="2"/>
      <c r="C69" s="2"/>
      <c r="D69" s="2"/>
    </row>
    <row r="70" spans="1:4">
      <c r="A70" s="2"/>
      <c r="B70" s="2"/>
      <c r="C70" s="2"/>
      <c r="D70" s="2"/>
    </row>
    <row r="71" spans="1:4">
      <c r="A71" s="2"/>
      <c r="B71" s="2"/>
      <c r="C71" s="2"/>
      <c r="D71" s="2"/>
    </row>
    <row r="72" spans="1:4">
      <c r="A72" s="2"/>
      <c r="B72" s="2"/>
      <c r="C72" s="2"/>
      <c r="D72" s="2"/>
    </row>
    <row r="73" spans="1:4">
      <c r="A73" s="45"/>
    </row>
    <row r="74" spans="1:4">
      <c r="A74" s="45"/>
    </row>
    <row r="75" spans="1:4">
      <c r="A75" s="45"/>
    </row>
    <row r="76" spans="1:4">
      <c r="A76" s="45"/>
    </row>
    <row r="77" spans="1:4">
      <c r="A77" s="45"/>
      <c r="B77" s="54"/>
      <c r="C77" s="138"/>
      <c r="D77" s="67"/>
    </row>
    <row r="78" spans="1:4">
      <c r="A78" s="45"/>
    </row>
    <row r="79" spans="1:4">
      <c r="A79" s="45"/>
    </row>
  </sheetData>
  <mergeCells count="2">
    <mergeCell ref="A12:B12"/>
    <mergeCell ref="A23:B23"/>
  </mergeCells>
  <pageMargins left="0.7" right="0.7" top="0.78740157499999996" bottom="0.78740157499999996" header="0.3" footer="0.3"/>
  <pageSetup paperSize="9" orientation="portrait" r:id="rId1"/>
</worksheet>
</file>

<file path=xl/worksheets/sheet144.xml><?xml version="1.0" encoding="utf-8"?>
<worksheet xmlns="http://schemas.openxmlformats.org/spreadsheetml/2006/main" xmlns:r="http://schemas.openxmlformats.org/officeDocument/2006/relationships" xmlns:xdr="http://schemas.openxmlformats.org/drawingml/2006/spreadsheetDrawing" xmlns:x14="http://schemas.microsoft.com/office/spreadsheetml/2009/9/main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00000000-0001-0000-8F00-000000000000}">
  <dimension ref="A1:E175"/>
  <sheetViews>
    <sheetView zoomScale="90" zoomScaleNormal="90" workbookViewId="0">
      <pane xSplit="3" topLeftCell="D1" activePane="topRight" state="frozen"/>
      <selection pane="topRight" activeCell="G17" sqref="G17"/>
    </sheetView>
  </sheetViews>
  <sheetFormatPr defaultColWidth="11.42578125" defaultRowHeight="15"/>
  <cols>
    <col min="1" max="1" width="24" bestFit="1" customWidth="1"/>
    <col min="2" max="2" width="37.7109375" bestFit="1" customWidth="1"/>
    <col min="3" max="3" width="11.42578125" bestFit="1" customWidth="1"/>
  </cols>
  <sheetData>
    <row r="1" spans="1:5" ht="30">
      <c r="A1" s="5" t="s">
        <v>127</v>
      </c>
      <c r="B1" s="2">
        <f>Gesamtübersicht!EO2</f>
        <v>0</v>
      </c>
      <c r="C1" s="2"/>
      <c r="D1" s="2"/>
    </row>
    <row r="2" spans="1:5">
      <c r="A2" s="5" t="s">
        <v>128</v>
      </c>
      <c r="B2" s="2">
        <f>Gesamtübersicht!EO3</f>
        <v>0</v>
      </c>
      <c r="C2" s="2"/>
      <c r="D2" s="2"/>
    </row>
    <row r="3" spans="1:5">
      <c r="A3" s="5" t="s">
        <v>7</v>
      </c>
      <c r="B3" s="9">
        <f>Gesamtübersicht!EO6</f>
        <v>0</v>
      </c>
      <c r="C3" s="2"/>
      <c r="D3" s="2"/>
    </row>
    <row r="4" spans="1:5">
      <c r="A4" s="5" t="s">
        <v>11</v>
      </c>
      <c r="B4" s="57">
        <f>Gesamtübersicht!EO9</f>
        <v>0</v>
      </c>
      <c r="C4" s="2" t="str">
        <f>Gesamtübersicht!B9</f>
        <v>MJ/kg</v>
      </c>
      <c r="D4" s="2"/>
    </row>
    <row r="5" spans="1:5">
      <c r="A5" s="5" t="s">
        <v>13</v>
      </c>
      <c r="B5" s="57">
        <f>Gesamtübersicht!EO10</f>
        <v>0</v>
      </c>
      <c r="C5" s="2" t="str">
        <f>Gesamtübersicht!B10</f>
        <v>MJ/kg</v>
      </c>
      <c r="D5" s="2"/>
    </row>
    <row r="6" spans="1:5">
      <c r="A6" s="5" t="s">
        <v>129</v>
      </c>
      <c r="B6" s="114">
        <f>Gesamtübersicht!EO11</f>
        <v>0</v>
      </c>
      <c r="C6" s="2" t="str">
        <f>Gesamtübersicht!B11</f>
        <v>Ma.-%</v>
      </c>
      <c r="D6" s="2"/>
    </row>
    <row r="7" spans="1:5">
      <c r="A7" s="5" t="s">
        <v>130</v>
      </c>
      <c r="B7" s="114">
        <f>Gesamtübersicht!EO12</f>
        <v>0</v>
      </c>
      <c r="C7" s="2" t="str">
        <f>Gesamtübersicht!B12</f>
        <v>Ma.-%</v>
      </c>
      <c r="D7" s="2"/>
    </row>
    <row r="8" spans="1:5">
      <c r="A8" s="5" t="s">
        <v>143</v>
      </c>
      <c r="B8" s="114" t="e">
        <f>Gesamtübersicht!#REF!</f>
        <v>#REF!</v>
      </c>
      <c r="C8" s="2" t="e">
        <f>Gesamtübersicht!#REF!</f>
        <v>#REF!</v>
      </c>
      <c r="D8" s="2"/>
    </row>
    <row r="9" spans="1:5">
      <c r="A9" s="5" t="s">
        <v>145</v>
      </c>
      <c r="B9" s="114" t="e">
        <f>Gesamtübersicht!#REF!</f>
        <v>#REF!</v>
      </c>
      <c r="C9" s="2" t="e">
        <f>Gesamtübersicht!#REF!</f>
        <v>#REF!</v>
      </c>
      <c r="D9" s="2"/>
    </row>
    <row r="10" spans="1:5">
      <c r="A10" s="5" t="s">
        <v>17</v>
      </c>
      <c r="B10" s="32">
        <f>Gesamtübersicht!EO13</f>
        <v>0</v>
      </c>
      <c r="C10" s="2" t="str">
        <f>Gesamtübersicht!B13</f>
        <v>kg/m³</v>
      </c>
      <c r="D10" s="2"/>
    </row>
    <row r="11" spans="1:5">
      <c r="A11" s="1"/>
      <c r="B11" s="9"/>
      <c r="C11" s="2"/>
      <c r="D11" s="2"/>
    </row>
    <row r="12" spans="1:5">
      <c r="A12" s="237" t="s">
        <v>290</v>
      </c>
      <c r="B12" s="238"/>
      <c r="C12" s="2"/>
      <c r="D12" s="2"/>
    </row>
    <row r="13" spans="1:5">
      <c r="A13" s="166" t="s">
        <v>148</v>
      </c>
      <c r="B13" s="165"/>
      <c r="C13" s="2"/>
      <c r="D13" s="2"/>
    </row>
    <row r="14" spans="1:5">
      <c r="A14" s="166" t="s">
        <v>291</v>
      </c>
      <c r="B14" s="65"/>
      <c r="C14" s="2"/>
      <c r="D14" s="2"/>
    </row>
    <row r="15" spans="1:5">
      <c r="A15" s="166" t="s">
        <v>292</v>
      </c>
      <c r="B15" s="65"/>
      <c r="C15" s="2"/>
      <c r="D15" s="2"/>
    </row>
    <row r="16" spans="1:5">
      <c r="A16" s="168" t="s">
        <v>294</v>
      </c>
      <c r="B16" s="168" t="s">
        <v>295</v>
      </c>
      <c r="C16" s="168" t="s">
        <v>296</v>
      </c>
      <c r="D16" s="168" t="s">
        <v>297</v>
      </c>
      <c r="E16" s="168" t="s">
        <v>298</v>
      </c>
    </row>
    <row r="17" spans="1:5">
      <c r="C17" s="167"/>
    </row>
    <row r="18" spans="1:5">
      <c r="C18" s="167"/>
    </row>
    <row r="19" spans="1:5">
      <c r="C19" s="167"/>
    </row>
    <row r="20" spans="1:5">
      <c r="A20" s="170" t="s">
        <v>386</v>
      </c>
      <c r="B20" s="41"/>
      <c r="C20" s="41"/>
      <c r="D20" s="41"/>
      <c r="E20" s="169">
        <f>AVERAGE(IF(F17="ppm",E17,E17*10000),IF(F18="ppm",E18,E18*10000),IF(F19="ppm",E19,E19*10000))</f>
        <v>0</v>
      </c>
    </row>
    <row r="21" spans="1:5">
      <c r="A21" s="2"/>
      <c r="B21" s="2"/>
      <c r="C21" s="2"/>
      <c r="D21" s="2"/>
    </row>
    <row r="22" spans="1:5">
      <c r="A22" s="2"/>
      <c r="B22" s="2"/>
      <c r="C22" s="2"/>
      <c r="D22" s="2"/>
    </row>
    <row r="23" spans="1:5">
      <c r="A23" s="237" t="s">
        <v>389</v>
      </c>
      <c r="B23" s="238"/>
      <c r="C23" s="2"/>
      <c r="D23" s="2"/>
    </row>
    <row r="24" spans="1:5">
      <c r="A24" s="166"/>
      <c r="B24" s="165"/>
      <c r="C24" s="2"/>
      <c r="D24" s="2"/>
    </row>
    <row r="25" spans="1:5">
      <c r="A25" s="166"/>
      <c r="B25" s="65"/>
      <c r="C25" s="2"/>
      <c r="D25" s="2"/>
    </row>
    <row r="26" spans="1:5">
      <c r="A26" s="166"/>
      <c r="B26" s="65"/>
      <c r="C26" s="2"/>
      <c r="D26" s="2"/>
    </row>
    <row r="27" spans="1:5">
      <c r="A27" s="168" t="s">
        <v>294</v>
      </c>
      <c r="B27" s="168" t="s">
        <v>295</v>
      </c>
      <c r="C27" s="168" t="s">
        <v>296</v>
      </c>
      <c r="D27" s="168" t="s">
        <v>297</v>
      </c>
      <c r="E27" s="168" t="s">
        <v>298</v>
      </c>
    </row>
    <row r="28" spans="1:5">
      <c r="C28" s="167"/>
    </row>
    <row r="29" spans="1:5">
      <c r="C29" s="167"/>
    </row>
    <row r="30" spans="1:5">
      <c r="C30" s="167"/>
    </row>
    <row r="31" spans="1:5">
      <c r="A31" s="170" t="s">
        <v>386</v>
      </c>
      <c r="B31" s="41"/>
      <c r="C31" s="41"/>
      <c r="D31" s="41"/>
      <c r="E31" s="169">
        <f>AVERAGE(IF(F28="ppm",E28,E28*10000),IF(F29="ppm",E29,E29*10000),IF(F30="ppm",E30,E30*10000))</f>
        <v>0</v>
      </c>
    </row>
    <row r="32" spans="1:5">
      <c r="A32" s="2"/>
      <c r="B32" s="2"/>
      <c r="C32" s="2"/>
      <c r="D32" s="80"/>
    </row>
    <row r="33" spans="1:4">
      <c r="A33" s="2"/>
      <c r="B33" s="2"/>
      <c r="C33" s="2"/>
      <c r="D33" s="80"/>
    </row>
    <row r="34" spans="1:4">
      <c r="A34" s="2"/>
      <c r="B34" s="2"/>
      <c r="C34" s="2"/>
      <c r="D34" s="2"/>
    </row>
    <row r="35" spans="1:4">
      <c r="A35" s="2"/>
      <c r="B35" s="2"/>
      <c r="C35" s="2"/>
      <c r="D35" s="2"/>
    </row>
    <row r="36" spans="1:4">
      <c r="A36" s="2"/>
      <c r="B36" s="2"/>
      <c r="C36" s="2"/>
      <c r="D36" s="2"/>
    </row>
    <row r="37" spans="1:4">
      <c r="A37" s="2"/>
      <c r="B37" s="2"/>
      <c r="C37" s="2"/>
      <c r="D37" s="2"/>
    </row>
    <row r="38" spans="1:4">
      <c r="A38" s="2"/>
      <c r="B38" s="2"/>
      <c r="C38" s="2"/>
      <c r="D38" s="2"/>
    </row>
    <row r="39" spans="1:4">
      <c r="A39" s="2"/>
      <c r="B39" s="2"/>
      <c r="C39" s="2"/>
      <c r="D39" s="2"/>
    </row>
    <row r="40" spans="1:4">
      <c r="A40" s="2"/>
      <c r="B40" s="2"/>
      <c r="C40" s="2"/>
      <c r="D40" s="2"/>
    </row>
    <row r="41" spans="1:4">
      <c r="A41" s="2"/>
      <c r="B41" s="2"/>
      <c r="C41" s="2"/>
      <c r="D41" s="2"/>
    </row>
    <row r="42" spans="1:4">
      <c r="A42" s="2"/>
      <c r="B42" s="2"/>
      <c r="C42" s="2"/>
      <c r="D42" s="2"/>
    </row>
    <row r="43" spans="1:4">
      <c r="A43" s="2"/>
      <c r="B43" s="2"/>
      <c r="C43" s="2"/>
      <c r="D43" s="2"/>
    </row>
    <row r="44" spans="1:4">
      <c r="A44" s="2"/>
      <c r="B44" s="2"/>
      <c r="C44" s="2"/>
      <c r="D44" s="2"/>
    </row>
    <row r="45" spans="1:4">
      <c r="A45" s="2"/>
      <c r="B45" s="2"/>
      <c r="C45" s="2"/>
      <c r="D45" s="2"/>
    </row>
    <row r="46" spans="1:4">
      <c r="A46" s="2"/>
      <c r="B46" s="2"/>
      <c r="C46" s="2"/>
      <c r="D46" s="2"/>
    </row>
    <row r="47" spans="1:4">
      <c r="A47" s="2"/>
      <c r="B47" s="2"/>
      <c r="C47" s="2"/>
      <c r="D47" s="2"/>
    </row>
    <row r="48" spans="1:4">
      <c r="A48" s="2"/>
      <c r="B48" s="2"/>
      <c r="C48" s="2"/>
      <c r="D48" s="2"/>
    </row>
    <row r="49" spans="1:4">
      <c r="A49" s="2"/>
      <c r="B49" s="2"/>
      <c r="C49" s="2"/>
      <c r="D49" s="2"/>
    </row>
    <row r="50" spans="1:4">
      <c r="A50" s="2"/>
      <c r="B50" s="2"/>
      <c r="C50" s="2"/>
      <c r="D50" s="2"/>
    </row>
    <row r="51" spans="1:4">
      <c r="A51" s="2"/>
      <c r="B51" s="2"/>
      <c r="C51" s="2"/>
      <c r="D51" s="2"/>
    </row>
    <row r="52" spans="1:4">
      <c r="A52" s="2"/>
      <c r="B52" s="2"/>
      <c r="C52" s="2"/>
      <c r="D52" s="2"/>
    </row>
    <row r="53" spans="1:4">
      <c r="A53" s="2"/>
      <c r="B53" s="2"/>
      <c r="C53" s="2"/>
      <c r="D53" s="2"/>
    </row>
    <row r="54" spans="1:4">
      <c r="A54" s="2"/>
      <c r="B54" s="2"/>
      <c r="C54" s="2"/>
      <c r="D54" s="2"/>
    </row>
    <row r="55" spans="1:4">
      <c r="A55" s="2"/>
      <c r="B55" s="2"/>
      <c r="C55" s="2"/>
      <c r="D55" s="2"/>
    </row>
    <row r="56" spans="1:4">
      <c r="A56" s="2"/>
      <c r="B56" s="2"/>
      <c r="C56" s="2"/>
      <c r="D56" s="2"/>
    </row>
    <row r="57" spans="1:4">
      <c r="A57" s="2"/>
      <c r="B57" s="2"/>
      <c r="C57" s="2"/>
      <c r="D57" s="2"/>
    </row>
    <row r="58" spans="1:4">
      <c r="A58" s="2"/>
      <c r="B58" s="2"/>
      <c r="C58" s="2"/>
      <c r="D58" s="2"/>
    </row>
    <row r="59" spans="1:4">
      <c r="A59" s="2"/>
      <c r="B59" s="2"/>
      <c r="C59" s="2"/>
      <c r="D59" s="2"/>
    </row>
    <row r="60" spans="1:4">
      <c r="A60" s="2"/>
      <c r="B60" s="2"/>
      <c r="C60" s="2"/>
      <c r="D60" s="2"/>
    </row>
    <row r="61" spans="1:4">
      <c r="A61" s="2"/>
      <c r="B61" s="2"/>
      <c r="C61" s="2"/>
      <c r="D61" s="2"/>
    </row>
    <row r="62" spans="1:4">
      <c r="A62" s="2"/>
      <c r="B62" s="2"/>
      <c r="C62" s="2"/>
      <c r="D62" s="2"/>
    </row>
    <row r="63" spans="1:4">
      <c r="A63" s="2"/>
      <c r="B63" s="2"/>
      <c r="C63" s="2"/>
      <c r="D63" s="2"/>
    </row>
    <row r="64" spans="1:4">
      <c r="A64" s="2"/>
      <c r="B64" s="2"/>
      <c r="C64" s="2"/>
      <c r="D64" s="2"/>
    </row>
    <row r="65" spans="1:4">
      <c r="A65" s="2"/>
      <c r="B65" s="2"/>
      <c r="C65" s="2"/>
      <c r="D65" s="2"/>
    </row>
    <row r="66" spans="1:4">
      <c r="A66" s="2"/>
      <c r="B66" s="2"/>
      <c r="C66" s="2"/>
      <c r="D66" s="2"/>
    </row>
    <row r="67" spans="1:4">
      <c r="A67" s="2"/>
      <c r="B67" s="2"/>
      <c r="C67" s="2"/>
      <c r="D67" s="2"/>
    </row>
    <row r="68" spans="1:4">
      <c r="A68" s="2"/>
      <c r="B68" s="2"/>
      <c r="C68" s="2"/>
      <c r="D68" s="2"/>
    </row>
    <row r="69" spans="1:4">
      <c r="A69" s="2"/>
      <c r="B69" s="2"/>
      <c r="C69" s="2"/>
      <c r="D69" s="2"/>
    </row>
    <row r="70" spans="1:4">
      <c r="A70" s="2"/>
      <c r="B70" s="2"/>
      <c r="C70" s="2"/>
      <c r="D70" s="2"/>
    </row>
    <row r="71" spans="1:4">
      <c r="A71" s="2"/>
      <c r="B71" s="2"/>
      <c r="C71" s="2"/>
      <c r="D71" s="2"/>
    </row>
    <row r="72" spans="1:4">
      <c r="A72" s="2"/>
      <c r="B72" s="2"/>
      <c r="C72" s="2"/>
      <c r="D72" s="2"/>
    </row>
    <row r="73" spans="1:4">
      <c r="A73" s="45"/>
    </row>
    <row r="74" spans="1:4">
      <c r="A74" s="45"/>
    </row>
    <row r="75" spans="1:4">
      <c r="A75" s="45"/>
    </row>
    <row r="76" spans="1:4">
      <c r="A76" s="45"/>
    </row>
    <row r="77" spans="1:4">
      <c r="A77" s="45"/>
      <c r="B77" s="54"/>
      <c r="C77" s="138"/>
      <c r="D77" s="67"/>
    </row>
    <row r="78" spans="1:4">
      <c r="A78" s="45"/>
    </row>
    <row r="79" spans="1:4">
      <c r="A79" s="45"/>
    </row>
    <row r="80" spans="1:4">
      <c r="A80" s="45"/>
    </row>
    <row r="81" spans="1:5">
      <c r="A81" s="45"/>
      <c r="D81" s="155"/>
    </row>
    <row r="82" spans="1:5">
      <c r="A82" s="45" t="s">
        <v>148</v>
      </c>
      <c r="B82" s="46"/>
      <c r="C82" s="47" t="s">
        <v>0</v>
      </c>
      <c r="D82" s="139"/>
      <c r="E82" s="48"/>
    </row>
    <row r="83" spans="1:5">
      <c r="A83" s="227" t="s">
        <v>149</v>
      </c>
      <c r="B83" s="54" t="s">
        <v>150</v>
      </c>
      <c r="C83" s="55" t="s">
        <v>134</v>
      </c>
      <c r="E83" s="2"/>
    </row>
    <row r="84" spans="1:5">
      <c r="A84" s="228"/>
      <c r="B84" s="54" t="s">
        <v>151</v>
      </c>
      <c r="C84" s="69" t="s">
        <v>134</v>
      </c>
      <c r="D84" s="143"/>
      <c r="E84" s="34"/>
    </row>
    <row r="85" spans="1:5">
      <c r="A85" s="228"/>
      <c r="B85" s="2" t="s">
        <v>152</v>
      </c>
      <c r="C85" s="40" t="s">
        <v>153</v>
      </c>
      <c r="D85" s="149"/>
      <c r="E85" s="72"/>
    </row>
    <row r="86" spans="1:5">
      <c r="A86" s="228"/>
      <c r="B86" s="2" t="s">
        <v>230</v>
      </c>
      <c r="C86" s="40" t="s">
        <v>153</v>
      </c>
      <c r="D86" s="149"/>
      <c r="E86" s="72"/>
    </row>
    <row r="87" spans="1:5">
      <c r="A87" s="228"/>
      <c r="B87" s="2" t="s">
        <v>231</v>
      </c>
      <c r="C87" s="40" t="s">
        <v>153</v>
      </c>
      <c r="D87" s="150" t="s">
        <v>3</v>
      </c>
    </row>
    <row r="88" spans="1:5">
      <c r="A88" s="228"/>
      <c r="B88" s="2" t="s">
        <v>232</v>
      </c>
      <c r="C88" s="40" t="s">
        <v>153</v>
      </c>
      <c r="D88" s="150" t="s">
        <v>3</v>
      </c>
    </row>
    <row r="89" spans="1:5">
      <c r="A89" s="228"/>
      <c r="B89" s="2" t="s">
        <v>155</v>
      </c>
      <c r="C89" s="40" t="s">
        <v>156</v>
      </c>
    </row>
    <row r="90" spans="1:5" ht="18">
      <c r="A90" s="228"/>
      <c r="B90" s="2" t="s">
        <v>223</v>
      </c>
      <c r="C90" s="40" t="s">
        <v>224</v>
      </c>
    </row>
    <row r="91" spans="1:5">
      <c r="A91" s="228"/>
      <c r="B91" s="2" t="s">
        <v>233</v>
      </c>
      <c r="C91" s="61" t="s">
        <v>3</v>
      </c>
      <c r="D91" s="150" t="s">
        <v>3</v>
      </c>
      <c r="E91" s="4"/>
    </row>
    <row r="92" spans="1:5">
      <c r="A92" s="228"/>
      <c r="B92" s="2" t="s">
        <v>234</v>
      </c>
      <c r="C92" s="40" t="s">
        <v>134</v>
      </c>
      <c r="D92" s="150" t="s">
        <v>3</v>
      </c>
    </row>
    <row r="93" spans="1:5">
      <c r="A93" s="228"/>
      <c r="B93" s="2" t="s">
        <v>235</v>
      </c>
      <c r="C93" s="40" t="s">
        <v>134</v>
      </c>
      <c r="D93" s="150" t="s">
        <v>3</v>
      </c>
    </row>
    <row r="94" spans="1:5">
      <c r="A94" s="228"/>
      <c r="B94" s="2" t="s">
        <v>236</v>
      </c>
      <c r="C94" s="40" t="s">
        <v>15</v>
      </c>
      <c r="D94" s="150" t="s">
        <v>3</v>
      </c>
    </row>
    <row r="95" spans="1:5">
      <c r="A95" s="228"/>
      <c r="B95" s="2" t="s">
        <v>237</v>
      </c>
      <c r="C95" s="40" t="s">
        <v>134</v>
      </c>
      <c r="D95" s="150" t="s">
        <v>3</v>
      </c>
    </row>
    <row r="96" spans="1:5">
      <c r="A96" s="228"/>
      <c r="B96" s="2" t="s">
        <v>238</v>
      </c>
      <c r="C96" s="40" t="s">
        <v>134</v>
      </c>
      <c r="D96" s="150" t="s">
        <v>3</v>
      </c>
    </row>
    <row r="97" spans="1:5">
      <c r="A97" s="228"/>
      <c r="B97" s="2" t="s">
        <v>276</v>
      </c>
      <c r="C97" s="40" t="s">
        <v>15</v>
      </c>
      <c r="D97" s="150" t="s">
        <v>3</v>
      </c>
    </row>
    <row r="98" spans="1:5">
      <c r="A98" s="228"/>
      <c r="B98" s="2" t="s">
        <v>159</v>
      </c>
      <c r="C98" s="40" t="s">
        <v>15</v>
      </c>
      <c r="D98" s="120"/>
      <c r="E98" s="56"/>
    </row>
    <row r="99" spans="1:5">
      <c r="A99" s="228"/>
      <c r="B99" s="2" t="s">
        <v>160</v>
      </c>
      <c r="C99" s="40" t="s">
        <v>15</v>
      </c>
      <c r="D99" s="120"/>
      <c r="E99" s="56"/>
    </row>
    <row r="100" spans="1:5">
      <c r="A100" s="228"/>
      <c r="B100" s="2" t="s">
        <v>161</v>
      </c>
      <c r="C100" s="40" t="s">
        <v>15</v>
      </c>
      <c r="D100" s="120"/>
      <c r="E100" s="56"/>
    </row>
    <row r="101" spans="1:5">
      <c r="A101" s="228"/>
      <c r="B101" s="2" t="s">
        <v>162</v>
      </c>
      <c r="C101" s="40" t="s">
        <v>163</v>
      </c>
      <c r="D101" s="120"/>
      <c r="E101" s="56"/>
    </row>
    <row r="102" spans="1:5">
      <c r="A102" s="228"/>
      <c r="B102" s="2" t="s">
        <v>164</v>
      </c>
      <c r="C102" s="40" t="s">
        <v>163</v>
      </c>
      <c r="D102" s="120"/>
      <c r="E102" s="56"/>
    </row>
    <row r="103" spans="1:5">
      <c r="A103" s="229"/>
      <c r="B103" s="6" t="s">
        <v>165</v>
      </c>
      <c r="C103" s="40" t="s">
        <v>15</v>
      </c>
      <c r="D103" s="43">
        <f>1-(D98+D99+D100+D102)</f>
        <v>1</v>
      </c>
      <c r="E103" s="43">
        <f t="shared" ref="E103" si="0">1-(E98+E99+E100+E102)</f>
        <v>1</v>
      </c>
    </row>
    <row r="104" spans="1:5">
      <c r="A104" s="227" t="s">
        <v>166</v>
      </c>
      <c r="B104" s="41" t="s">
        <v>167</v>
      </c>
      <c r="C104" s="39" t="s">
        <v>12</v>
      </c>
      <c r="D104" s="2"/>
      <c r="E104" s="2"/>
    </row>
    <row r="105" spans="1:5">
      <c r="A105" s="228"/>
      <c r="B105" s="2" t="s">
        <v>168</v>
      </c>
      <c r="C105" s="40" t="s">
        <v>12</v>
      </c>
      <c r="D105" s="159" t="str">
        <f>IF(D111&gt;0.0001,IF(D107&gt;0.0001,D104-2.442*((1-D107)+9*D111),"-"),"-")</f>
        <v>-</v>
      </c>
      <c r="E105" s="159" t="str">
        <f>IF(E111&gt;0.0001,IF(E107&gt;0.0001,E104-2.442*((1-E107)+9*E111),"-"),"-")</f>
        <v>-</v>
      </c>
    </row>
    <row r="106" spans="1:5">
      <c r="A106" s="228"/>
      <c r="B106" s="2" t="s">
        <v>169</v>
      </c>
      <c r="C106" s="40" t="s">
        <v>15</v>
      </c>
      <c r="D106" s="172"/>
    </row>
    <row r="107" spans="1:5">
      <c r="A107" s="228"/>
      <c r="B107" s="2" t="s">
        <v>226</v>
      </c>
      <c r="C107" s="40" t="s">
        <v>15</v>
      </c>
      <c r="D107" s="160"/>
    </row>
    <row r="108" spans="1:5">
      <c r="A108" s="228"/>
      <c r="B108" s="2" t="s">
        <v>288</v>
      </c>
      <c r="C108" s="61" t="s">
        <v>3</v>
      </c>
      <c r="D108" s="171"/>
      <c r="E108" s="163"/>
    </row>
    <row r="109" spans="1:5">
      <c r="A109" s="228"/>
      <c r="B109" s="2" t="s">
        <v>171</v>
      </c>
      <c r="C109" s="40" t="s">
        <v>15</v>
      </c>
      <c r="D109" s="120"/>
    </row>
    <row r="110" spans="1:5">
      <c r="A110" s="228"/>
      <c r="B110" s="2" t="s">
        <v>172</v>
      </c>
      <c r="C110" s="40" t="s">
        <v>15</v>
      </c>
      <c r="D110" s="120"/>
    </row>
    <row r="111" spans="1:5">
      <c r="A111" s="228"/>
      <c r="B111" s="2" t="s">
        <v>173</v>
      </c>
      <c r="C111" s="40" t="s">
        <v>15</v>
      </c>
      <c r="D111" s="120"/>
    </row>
    <row r="112" spans="1:5">
      <c r="A112" s="229"/>
      <c r="B112" s="6" t="s">
        <v>174</v>
      </c>
      <c r="C112" s="40" t="s">
        <v>15</v>
      </c>
      <c r="D112" s="43"/>
      <c r="E112" s="6"/>
    </row>
    <row r="113" spans="1:5">
      <c r="A113" s="227" t="s">
        <v>113</v>
      </c>
      <c r="B113" s="41" t="s">
        <v>167</v>
      </c>
      <c r="C113" s="39" t="s">
        <v>12</v>
      </c>
      <c r="D113" s="41"/>
      <c r="E113" s="41"/>
    </row>
    <row r="114" spans="1:5">
      <c r="A114" s="228"/>
      <c r="B114" s="2" t="s">
        <v>168</v>
      </c>
      <c r="C114" s="40" t="s">
        <v>12</v>
      </c>
      <c r="D114" s="159" t="str">
        <f>IF(D122&gt;0.0001,IF(D117&gt;0.0001,D113-2.442*(D117+9*D122),"-"),"-")</f>
        <v>-</v>
      </c>
      <c r="E114" s="159" t="str">
        <f>IF(E122&gt;0.0001,IF(E117&gt;0.0001,E113-2.442*(E117+9*E122),"-"),"-")</f>
        <v>-</v>
      </c>
    </row>
    <row r="115" spans="1:5">
      <c r="A115" s="228"/>
      <c r="B115" s="2" t="s">
        <v>175</v>
      </c>
      <c r="C115" s="40" t="s">
        <v>15</v>
      </c>
    </row>
    <row r="116" spans="1:5">
      <c r="A116" s="228"/>
      <c r="B116" s="2" t="s">
        <v>176</v>
      </c>
      <c r="C116" s="40" t="s">
        <v>177</v>
      </c>
      <c r="D116" s="153"/>
      <c r="E116" s="1"/>
    </row>
    <row r="117" spans="1:5">
      <c r="A117" s="228"/>
      <c r="B117" s="2" t="s">
        <v>170</v>
      </c>
      <c r="C117" s="40" t="s">
        <v>15</v>
      </c>
      <c r="D117" s="17"/>
      <c r="E117" s="17"/>
    </row>
    <row r="118" spans="1:5">
      <c r="A118" s="228"/>
      <c r="B118" s="2" t="s">
        <v>227</v>
      </c>
      <c r="C118" s="61" t="s">
        <v>3</v>
      </c>
      <c r="D118" s="2"/>
      <c r="E118" s="2"/>
    </row>
    <row r="119" spans="1:5">
      <c r="A119" s="228"/>
      <c r="B119" s="2" t="s">
        <v>288</v>
      </c>
      <c r="C119" s="61" t="s">
        <v>3</v>
      </c>
      <c r="D119" s="171"/>
      <c r="E119" s="163"/>
    </row>
    <row r="120" spans="1:5">
      <c r="A120" s="228"/>
      <c r="B120" s="2" t="s">
        <v>171</v>
      </c>
      <c r="C120" s="40" t="s">
        <v>15</v>
      </c>
      <c r="D120" s="17"/>
      <c r="E120" s="2"/>
    </row>
    <row r="121" spans="1:5">
      <c r="A121" s="228"/>
      <c r="B121" s="2" t="s">
        <v>172</v>
      </c>
      <c r="C121" s="40" t="s">
        <v>15</v>
      </c>
      <c r="D121" s="17"/>
      <c r="E121" s="2"/>
    </row>
    <row r="122" spans="1:5">
      <c r="A122" s="228"/>
      <c r="B122" s="2" t="s">
        <v>173</v>
      </c>
      <c r="C122" s="40" t="s">
        <v>15</v>
      </c>
      <c r="D122" s="17"/>
      <c r="E122" s="2"/>
    </row>
    <row r="123" spans="1:5">
      <c r="A123" s="228"/>
      <c r="B123" s="2" t="s">
        <v>174</v>
      </c>
      <c r="C123" s="40" t="s">
        <v>15</v>
      </c>
      <c r="D123" s="17"/>
      <c r="E123" s="2"/>
    </row>
    <row r="124" spans="1:5">
      <c r="A124" s="228"/>
      <c r="B124" s="2" t="s">
        <v>178</v>
      </c>
      <c r="C124" s="59" t="s">
        <v>3</v>
      </c>
      <c r="D124" s="57" t="e">
        <f>D121/D122</f>
        <v>#DIV/0!</v>
      </c>
      <c r="E124" s="2"/>
    </row>
    <row r="125" spans="1:5">
      <c r="A125" s="228"/>
      <c r="B125" s="2" t="s">
        <v>179</v>
      </c>
      <c r="C125" s="40" t="s">
        <v>15</v>
      </c>
      <c r="D125" s="2"/>
      <c r="E125" s="2"/>
    </row>
    <row r="126" spans="1:5">
      <c r="A126" s="228"/>
      <c r="B126" s="1" t="s">
        <v>180</v>
      </c>
      <c r="C126" s="59" t="s">
        <v>3</v>
      </c>
      <c r="D126" s="2"/>
      <c r="E126" s="2"/>
    </row>
    <row r="127" spans="1:5">
      <c r="A127" s="228"/>
      <c r="B127" s="2" t="s">
        <v>181</v>
      </c>
      <c r="C127" s="40" t="s">
        <v>240</v>
      </c>
      <c r="D127" s="2"/>
      <c r="E127" s="2"/>
    </row>
    <row r="128" spans="1:5">
      <c r="A128" s="228"/>
      <c r="B128" s="2" t="s">
        <v>182</v>
      </c>
      <c r="C128" s="40"/>
      <c r="D128" s="2"/>
      <c r="E128" s="2"/>
    </row>
    <row r="129" spans="1:5">
      <c r="A129" s="228"/>
      <c r="B129" s="2" t="s">
        <v>183</v>
      </c>
      <c r="C129" s="40"/>
      <c r="D129" s="2"/>
      <c r="E129" s="2"/>
    </row>
    <row r="130" spans="1:5">
      <c r="A130" s="228"/>
      <c r="B130" s="2" t="s">
        <v>184</v>
      </c>
      <c r="C130" s="40"/>
      <c r="D130" s="2"/>
      <c r="E130" s="2"/>
    </row>
    <row r="131" spans="1:5">
      <c r="A131" s="228"/>
      <c r="B131" s="2" t="s">
        <v>185</v>
      </c>
      <c r="C131" s="40"/>
      <c r="D131" s="2"/>
      <c r="E131" s="2"/>
    </row>
    <row r="132" spans="1:5">
      <c r="A132" s="228"/>
      <c r="B132" s="2" t="s">
        <v>243</v>
      </c>
      <c r="C132" s="59" t="s">
        <v>153</v>
      </c>
      <c r="D132" s="2"/>
      <c r="E132" s="2"/>
    </row>
    <row r="133" spans="1:5">
      <c r="A133" s="228"/>
      <c r="B133" s="2" t="s">
        <v>244</v>
      </c>
      <c r="C133" s="59" t="s">
        <v>153</v>
      </c>
      <c r="D133" s="2"/>
      <c r="E133" s="2"/>
    </row>
    <row r="134" spans="1:5">
      <c r="A134" s="228"/>
      <c r="B134" s="2" t="s">
        <v>245</v>
      </c>
      <c r="C134" s="59" t="s">
        <v>153</v>
      </c>
      <c r="D134" s="2"/>
      <c r="E134" s="2"/>
    </row>
    <row r="135" spans="1:5">
      <c r="A135" s="228"/>
      <c r="B135" s="2" t="s">
        <v>186</v>
      </c>
      <c r="C135" s="40"/>
      <c r="D135" s="2"/>
      <c r="E135" s="2"/>
    </row>
    <row r="136" spans="1:5">
      <c r="A136" s="228"/>
      <c r="B136" s="2" t="s">
        <v>279</v>
      </c>
      <c r="C136" s="40" t="s">
        <v>15</v>
      </c>
      <c r="D136" s="2"/>
      <c r="E136" s="2"/>
    </row>
    <row r="137" spans="1:5">
      <c r="A137" s="228"/>
      <c r="B137" s="2" t="s">
        <v>280</v>
      </c>
      <c r="C137" s="40" t="s">
        <v>15</v>
      </c>
      <c r="D137" s="2"/>
      <c r="E137" s="2"/>
    </row>
    <row r="138" spans="1:5">
      <c r="A138" s="228"/>
      <c r="B138" s="2" t="s">
        <v>281</v>
      </c>
      <c r="C138" s="40" t="s">
        <v>282</v>
      </c>
      <c r="D138" s="64"/>
      <c r="E138" s="32"/>
    </row>
    <row r="139" spans="1:5">
      <c r="A139" s="228"/>
      <c r="B139" s="2" t="s">
        <v>283</v>
      </c>
      <c r="C139" s="40" t="s">
        <v>284</v>
      </c>
      <c r="D139" s="79"/>
      <c r="E139" s="32"/>
    </row>
    <row r="140" spans="1:5">
      <c r="A140" s="228"/>
      <c r="B140" s="2" t="s">
        <v>285</v>
      </c>
      <c r="C140" s="40" t="s">
        <v>284</v>
      </c>
      <c r="D140" s="79"/>
      <c r="E140" s="32"/>
    </row>
    <row r="141" spans="1:5">
      <c r="A141" s="229"/>
      <c r="B141" s="2" t="s">
        <v>286</v>
      </c>
      <c r="C141" s="40" t="s">
        <v>287</v>
      </c>
      <c r="D141" s="156" t="e">
        <f>((D139/(D140*2))*D138)/(D83/1000)</f>
        <v>#DIV/0!</v>
      </c>
      <c r="E141" s="156" t="e">
        <f>((E139/(E140*2))*E138)/(E83/1000)</f>
        <v>#DIV/0!</v>
      </c>
    </row>
    <row r="142" spans="1:5">
      <c r="A142" s="227" t="s">
        <v>187</v>
      </c>
      <c r="B142" s="70" t="s">
        <v>188</v>
      </c>
      <c r="C142" s="39" t="s">
        <v>12</v>
      </c>
      <c r="D142" s="41"/>
      <c r="E142" s="41"/>
    </row>
    <row r="143" spans="1:5" ht="17.25">
      <c r="A143" s="228"/>
      <c r="B143" s="2" t="s">
        <v>189</v>
      </c>
      <c r="C143" s="42" t="s">
        <v>190</v>
      </c>
      <c r="D143" s="2"/>
      <c r="E143" s="2"/>
    </row>
    <row r="144" spans="1:5">
      <c r="A144" s="228"/>
      <c r="B144" s="2" t="s">
        <v>191</v>
      </c>
      <c r="C144" s="40" t="s">
        <v>12</v>
      </c>
      <c r="D144" s="2"/>
      <c r="E144" s="2"/>
    </row>
    <row r="145" spans="1:5" ht="17.25">
      <c r="A145" s="228"/>
      <c r="B145" s="2" t="s">
        <v>167</v>
      </c>
      <c r="C145" s="42" t="s">
        <v>190</v>
      </c>
      <c r="D145" s="2"/>
      <c r="E145" s="2"/>
    </row>
    <row r="146" spans="1:5" ht="18">
      <c r="A146" s="228"/>
      <c r="B146" s="2" t="s">
        <v>247</v>
      </c>
      <c r="C146" s="42" t="s">
        <v>190</v>
      </c>
      <c r="D146" s="2"/>
      <c r="E146" s="2"/>
    </row>
    <row r="147" spans="1:5" ht="18">
      <c r="A147" s="228"/>
      <c r="B147" s="2" t="s">
        <v>248</v>
      </c>
      <c r="C147" s="42" t="s">
        <v>190</v>
      </c>
      <c r="D147" s="2"/>
      <c r="E147" s="2"/>
    </row>
    <row r="148" spans="1:5" ht="17.25">
      <c r="A148" s="228"/>
      <c r="B148" s="2" t="s">
        <v>249</v>
      </c>
      <c r="C148" s="42" t="s">
        <v>193</v>
      </c>
      <c r="D148" s="2"/>
      <c r="E148" s="2"/>
    </row>
    <row r="149" spans="1:5" ht="17.25">
      <c r="A149" s="228"/>
      <c r="B149" s="2" t="s">
        <v>250</v>
      </c>
      <c r="C149" s="42" t="s">
        <v>193</v>
      </c>
      <c r="D149" s="2"/>
      <c r="E149" s="2"/>
    </row>
    <row r="150" spans="1:5" ht="18">
      <c r="A150" s="228"/>
      <c r="B150" s="2" t="s">
        <v>251</v>
      </c>
      <c r="C150" s="40" t="s">
        <v>252</v>
      </c>
      <c r="D150" s="2"/>
      <c r="E150" s="2"/>
    </row>
    <row r="151" spans="1:5" ht="18">
      <c r="A151" s="228"/>
      <c r="B151" s="2" t="s">
        <v>253</v>
      </c>
      <c r="C151" s="40" t="s">
        <v>254</v>
      </c>
      <c r="D151" s="2"/>
      <c r="E151" s="2"/>
    </row>
    <row r="152" spans="1:5">
      <c r="A152" s="228"/>
      <c r="B152" s="2" t="s">
        <v>255</v>
      </c>
      <c r="C152" s="40" t="s">
        <v>156</v>
      </c>
      <c r="D152" s="2"/>
      <c r="E152" s="2"/>
    </row>
    <row r="153" spans="1:5">
      <c r="A153" s="228"/>
      <c r="B153" s="2" t="s">
        <v>196</v>
      </c>
      <c r="C153" s="40" t="s">
        <v>156</v>
      </c>
      <c r="D153" s="2"/>
      <c r="E153" s="2"/>
    </row>
    <row r="154" spans="1:5" ht="18">
      <c r="A154" s="228"/>
      <c r="B154" s="2" t="s">
        <v>264</v>
      </c>
      <c r="C154" s="40" t="s">
        <v>198</v>
      </c>
      <c r="D154" s="60"/>
      <c r="E154" s="2"/>
    </row>
    <row r="155" spans="1:5" ht="18">
      <c r="A155" s="228"/>
      <c r="B155" s="2" t="s">
        <v>197</v>
      </c>
      <c r="C155" s="40" t="s">
        <v>198</v>
      </c>
      <c r="D155" s="2"/>
      <c r="E155" s="2"/>
    </row>
    <row r="156" spans="1:5" ht="18">
      <c r="A156" s="228"/>
      <c r="B156" s="2" t="s">
        <v>275</v>
      </c>
      <c r="C156" s="40" t="s">
        <v>198</v>
      </c>
      <c r="D156" s="2"/>
      <c r="E156" s="2"/>
    </row>
    <row r="157" spans="1:5">
      <c r="A157" s="228"/>
      <c r="B157" s="2" t="s">
        <v>200</v>
      </c>
      <c r="C157" s="40" t="s">
        <v>198</v>
      </c>
      <c r="D157" s="2"/>
      <c r="E157" s="2"/>
    </row>
    <row r="158" spans="1:5" ht="18">
      <c r="A158" s="228"/>
      <c r="B158" s="2" t="s">
        <v>201</v>
      </c>
      <c r="C158" s="40" t="s">
        <v>198</v>
      </c>
      <c r="D158" s="2"/>
      <c r="E158" s="2"/>
    </row>
    <row r="159" spans="1:5" ht="18">
      <c r="A159" s="228"/>
      <c r="B159" s="2" t="s">
        <v>256</v>
      </c>
      <c r="C159" s="40" t="s">
        <v>198</v>
      </c>
      <c r="D159" s="2"/>
      <c r="E159" s="2"/>
    </row>
    <row r="160" spans="1:5" ht="18">
      <c r="A160" s="229"/>
      <c r="B160" s="6" t="s">
        <v>257</v>
      </c>
      <c r="C160" s="38" t="s">
        <v>198</v>
      </c>
      <c r="D160" s="6"/>
      <c r="E160" s="6"/>
    </row>
    <row r="161" spans="1:5">
      <c r="A161" s="227" t="s">
        <v>258</v>
      </c>
      <c r="B161" s="2" t="s">
        <v>169</v>
      </c>
      <c r="C161" s="40" t="s">
        <v>15</v>
      </c>
      <c r="D161" s="2"/>
      <c r="E161" s="2"/>
    </row>
    <row r="162" spans="1:5">
      <c r="A162" s="228"/>
      <c r="B162" s="2" t="s">
        <v>170</v>
      </c>
      <c r="C162" s="40" t="s">
        <v>15</v>
      </c>
      <c r="D162" s="2"/>
      <c r="E162" s="2"/>
    </row>
    <row r="163" spans="1:5">
      <c r="A163" s="228"/>
      <c r="B163" s="2" t="s">
        <v>171</v>
      </c>
      <c r="C163" s="40" t="s">
        <v>15</v>
      </c>
      <c r="D163" s="2"/>
      <c r="E163" s="2"/>
    </row>
    <row r="164" spans="1:5">
      <c r="A164" s="228"/>
      <c r="B164" s="2" t="s">
        <v>172</v>
      </c>
      <c r="C164" s="40" t="s">
        <v>15</v>
      </c>
      <c r="D164" s="2"/>
      <c r="E164" s="2"/>
    </row>
    <row r="165" spans="1:5">
      <c r="A165" s="228"/>
      <c r="B165" s="2" t="s">
        <v>173</v>
      </c>
      <c r="C165" s="40" t="s">
        <v>15</v>
      </c>
      <c r="D165" s="2"/>
      <c r="E165" s="2"/>
    </row>
    <row r="166" spans="1:5">
      <c r="A166" s="229"/>
      <c r="B166" s="6" t="s">
        <v>174</v>
      </c>
      <c r="C166" s="38" t="s">
        <v>15</v>
      </c>
      <c r="D166" s="6"/>
      <c r="E166" s="6"/>
    </row>
    <row r="167" spans="1:5">
      <c r="A167" s="234" t="s">
        <v>259</v>
      </c>
      <c r="B167" s="2" t="s">
        <v>171</v>
      </c>
      <c r="C167" s="40" t="s">
        <v>15</v>
      </c>
      <c r="D167" s="2"/>
      <c r="E167" s="2"/>
    </row>
    <row r="168" spans="1:5">
      <c r="A168" s="235"/>
      <c r="B168" s="2" t="s">
        <v>172</v>
      </c>
      <c r="C168" s="40" t="s">
        <v>15</v>
      </c>
      <c r="D168" s="2"/>
      <c r="E168" s="2"/>
    </row>
    <row r="169" spans="1:5">
      <c r="A169" s="235"/>
      <c r="B169" s="2" t="s">
        <v>173</v>
      </c>
      <c r="C169" s="40" t="s">
        <v>15</v>
      </c>
      <c r="D169" s="2"/>
      <c r="E169" s="2"/>
    </row>
    <row r="170" spans="1:5">
      <c r="A170" s="236"/>
      <c r="B170" s="6" t="s">
        <v>174</v>
      </c>
      <c r="C170" s="38" t="s">
        <v>15</v>
      </c>
      <c r="D170" s="6"/>
      <c r="E170" s="6"/>
    </row>
    <row r="171" spans="1:5">
      <c r="A171" s="227" t="s">
        <v>202</v>
      </c>
      <c r="B171" s="2" t="s">
        <v>260</v>
      </c>
      <c r="C171" s="61" t="s">
        <v>3</v>
      </c>
      <c r="D171" s="2"/>
      <c r="E171" s="2"/>
    </row>
    <row r="172" spans="1:5">
      <c r="A172" s="228"/>
      <c r="B172" s="2" t="s">
        <v>261</v>
      </c>
      <c r="C172" s="40" t="s">
        <v>262</v>
      </c>
      <c r="D172" s="2"/>
      <c r="E172" s="2"/>
    </row>
    <row r="173" spans="1:5">
      <c r="A173" s="228"/>
      <c r="B173" s="2"/>
      <c r="C173" s="40"/>
      <c r="D173" s="2"/>
      <c r="E173" s="2"/>
    </row>
    <row r="174" spans="1:5">
      <c r="A174" s="228"/>
      <c r="B174" s="2"/>
      <c r="C174" s="40"/>
      <c r="D174" s="2"/>
      <c r="E174" s="2"/>
    </row>
    <row r="175" spans="1:5">
      <c r="A175" s="229"/>
      <c r="B175" s="2"/>
      <c r="C175" s="40"/>
      <c r="D175" s="2"/>
      <c r="E175" s="2"/>
    </row>
  </sheetData>
  <mergeCells count="9">
    <mergeCell ref="A161:A166"/>
    <mergeCell ref="A167:A170"/>
    <mergeCell ref="A171:A175"/>
    <mergeCell ref="A12:B12"/>
    <mergeCell ref="A23:B23"/>
    <mergeCell ref="A83:A103"/>
    <mergeCell ref="A104:A112"/>
    <mergeCell ref="A113:A141"/>
    <mergeCell ref="A142:A160"/>
  </mergeCells>
  <pageMargins left="0.7" right="0.7" top="0.78740157499999996" bottom="0.78740157499999996" header="0.3" footer="0.3"/>
  <legacyDrawing r:id="rId1"/>
</worksheet>
</file>

<file path=xl/worksheets/sheet145.xml><?xml version="1.0" encoding="utf-8"?>
<worksheet xmlns="http://schemas.openxmlformats.org/spreadsheetml/2006/main" xmlns:r="http://schemas.openxmlformats.org/officeDocument/2006/relationships" xmlns:xdr="http://schemas.openxmlformats.org/drawingml/2006/spreadsheetDrawing" xmlns:x14="http://schemas.microsoft.com/office/spreadsheetml/2009/9/main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00000000-0001-0000-9000-000000000000}">
  <dimension ref="A1:E175"/>
  <sheetViews>
    <sheetView zoomScale="90" zoomScaleNormal="90" workbookViewId="0">
      <pane xSplit="3" topLeftCell="D1" activePane="topRight" state="frozen"/>
      <selection pane="topRight"/>
    </sheetView>
  </sheetViews>
  <sheetFormatPr defaultColWidth="11.42578125" defaultRowHeight="15"/>
  <cols>
    <col min="1" max="1" width="24" bestFit="1" customWidth="1"/>
    <col min="2" max="2" width="37.7109375" bestFit="1" customWidth="1"/>
    <col min="3" max="3" width="11.42578125" bestFit="1" customWidth="1"/>
  </cols>
  <sheetData>
    <row r="1" spans="1:5" ht="30">
      <c r="A1" s="5" t="s">
        <v>127</v>
      </c>
      <c r="B1" s="2">
        <f>Gesamtübersicht!EP2</f>
        <v>0</v>
      </c>
      <c r="C1" s="2"/>
      <c r="D1" s="2"/>
    </row>
    <row r="2" spans="1:5">
      <c r="A2" s="5" t="s">
        <v>128</v>
      </c>
      <c r="B2" s="2">
        <f>Gesamtübersicht!EOQ3</f>
        <v>0</v>
      </c>
      <c r="C2" s="2"/>
      <c r="D2" s="2"/>
    </row>
    <row r="3" spans="1:5">
      <c r="A3" s="5" t="s">
        <v>7</v>
      </c>
      <c r="B3" s="9">
        <f>Gesamtübersicht!EP6</f>
        <v>0</v>
      </c>
      <c r="C3" s="2"/>
      <c r="D3" s="2"/>
    </row>
    <row r="4" spans="1:5">
      <c r="A4" s="5" t="s">
        <v>11</v>
      </c>
      <c r="B4" s="57">
        <f>Gesamtübersicht!EP9</f>
        <v>0</v>
      </c>
      <c r="C4" s="2" t="str">
        <f>Gesamtübersicht!B9</f>
        <v>MJ/kg</v>
      </c>
      <c r="D4" s="2"/>
    </row>
    <row r="5" spans="1:5">
      <c r="A5" s="5" t="s">
        <v>13</v>
      </c>
      <c r="B5" s="57">
        <f>Gesamtübersicht!EP10</f>
        <v>0</v>
      </c>
      <c r="C5" s="2" t="str">
        <f>Gesamtübersicht!B10</f>
        <v>MJ/kg</v>
      </c>
      <c r="D5" s="2"/>
    </row>
    <row r="6" spans="1:5">
      <c r="A6" s="5" t="s">
        <v>129</v>
      </c>
      <c r="B6" s="114">
        <f>Gesamtübersicht!EP11</f>
        <v>0</v>
      </c>
      <c r="C6" s="2" t="str">
        <f>Gesamtübersicht!B11</f>
        <v>Ma.-%</v>
      </c>
      <c r="D6" s="2"/>
    </row>
    <row r="7" spans="1:5">
      <c r="A7" s="5" t="s">
        <v>130</v>
      </c>
      <c r="B7" s="114">
        <f>Gesamtübersicht!EP12</f>
        <v>0</v>
      </c>
      <c r="C7" s="2" t="str">
        <f>Gesamtübersicht!B12</f>
        <v>Ma.-%</v>
      </c>
      <c r="D7" s="2"/>
    </row>
    <row r="8" spans="1:5">
      <c r="A8" s="5" t="s">
        <v>143</v>
      </c>
      <c r="B8" s="114" t="e">
        <f>Gesamtübersicht!#REF!</f>
        <v>#REF!</v>
      </c>
      <c r="C8" s="2" t="e">
        <f>Gesamtübersicht!#REF!</f>
        <v>#REF!</v>
      </c>
      <c r="D8" s="2"/>
    </row>
    <row r="9" spans="1:5">
      <c r="A9" s="5" t="s">
        <v>145</v>
      </c>
      <c r="B9" s="114" t="e">
        <f>Gesamtübersicht!#REF!</f>
        <v>#REF!</v>
      </c>
      <c r="C9" s="2" t="e">
        <f>Gesamtübersicht!#REF!</f>
        <v>#REF!</v>
      </c>
      <c r="D9" s="2"/>
    </row>
    <row r="10" spans="1:5">
      <c r="A10" s="5" t="s">
        <v>17</v>
      </c>
      <c r="B10" s="32">
        <f>Gesamtübersicht!EP13</f>
        <v>0</v>
      </c>
      <c r="C10" s="2" t="str">
        <f>Gesamtübersicht!B13</f>
        <v>kg/m³</v>
      </c>
      <c r="D10" s="2"/>
    </row>
    <row r="11" spans="1:5">
      <c r="A11" s="1"/>
      <c r="B11" s="9"/>
      <c r="C11" s="2"/>
      <c r="D11" s="2"/>
    </row>
    <row r="12" spans="1:5">
      <c r="A12" s="237" t="s">
        <v>290</v>
      </c>
      <c r="B12" s="238"/>
      <c r="C12" s="2"/>
      <c r="D12" s="2"/>
    </row>
    <row r="13" spans="1:5">
      <c r="A13" s="166" t="s">
        <v>148</v>
      </c>
      <c r="B13" s="165"/>
      <c r="C13" s="2"/>
      <c r="D13" s="2"/>
    </row>
    <row r="14" spans="1:5">
      <c r="A14" s="166" t="s">
        <v>291</v>
      </c>
      <c r="B14" s="65"/>
      <c r="C14" s="2"/>
      <c r="D14" s="2"/>
    </row>
    <row r="15" spans="1:5">
      <c r="A15" s="166" t="s">
        <v>292</v>
      </c>
      <c r="B15" s="65"/>
      <c r="C15" s="2"/>
      <c r="D15" s="2"/>
    </row>
    <row r="16" spans="1:5">
      <c r="A16" s="168" t="s">
        <v>294</v>
      </c>
      <c r="B16" s="168" t="s">
        <v>295</v>
      </c>
      <c r="C16" s="168" t="s">
        <v>296</v>
      </c>
      <c r="D16" s="168" t="s">
        <v>297</v>
      </c>
      <c r="E16" s="168" t="s">
        <v>298</v>
      </c>
    </row>
    <row r="17" spans="1:5">
      <c r="C17" s="167"/>
    </row>
    <row r="18" spans="1:5">
      <c r="C18" s="167"/>
    </row>
    <row r="19" spans="1:5">
      <c r="C19" s="167"/>
    </row>
    <row r="20" spans="1:5">
      <c r="A20" s="170" t="s">
        <v>386</v>
      </c>
      <c r="B20" s="41"/>
      <c r="C20" s="41"/>
      <c r="D20" s="41"/>
      <c r="E20" s="169">
        <f>AVERAGE(IF(F17="ppm",E17,E17*10000),IF(F18="ppm",E18,E18*10000),IF(F19="ppm",E19,E19*10000))</f>
        <v>0</v>
      </c>
    </row>
    <row r="21" spans="1:5">
      <c r="A21" s="2"/>
      <c r="B21" s="2"/>
      <c r="C21" s="2"/>
      <c r="D21" s="2"/>
    </row>
    <row r="22" spans="1:5">
      <c r="A22" s="2"/>
      <c r="B22" s="2"/>
      <c r="C22" s="2"/>
      <c r="D22" s="2"/>
    </row>
    <row r="23" spans="1:5">
      <c r="A23" s="237" t="s">
        <v>389</v>
      </c>
      <c r="B23" s="238"/>
      <c r="C23" s="2"/>
      <c r="D23" s="2"/>
    </row>
    <row r="24" spans="1:5">
      <c r="A24" s="166"/>
      <c r="B24" s="165"/>
      <c r="C24" s="2"/>
      <c r="D24" s="2"/>
    </row>
    <row r="25" spans="1:5">
      <c r="A25" s="166"/>
      <c r="B25" s="65"/>
      <c r="C25" s="2"/>
      <c r="D25" s="2"/>
    </row>
    <row r="26" spans="1:5">
      <c r="A26" s="166"/>
      <c r="B26" s="65"/>
      <c r="C26" s="2"/>
      <c r="D26" s="2"/>
    </row>
    <row r="27" spans="1:5">
      <c r="A27" s="168" t="s">
        <v>294</v>
      </c>
      <c r="B27" s="168" t="s">
        <v>295</v>
      </c>
      <c r="C27" s="168" t="s">
        <v>296</v>
      </c>
      <c r="D27" s="168" t="s">
        <v>297</v>
      </c>
      <c r="E27" s="168" t="s">
        <v>298</v>
      </c>
    </row>
    <row r="28" spans="1:5">
      <c r="C28" s="167"/>
    </row>
    <row r="29" spans="1:5">
      <c r="C29" s="167"/>
    </row>
    <row r="30" spans="1:5">
      <c r="C30" s="167"/>
    </row>
    <row r="31" spans="1:5">
      <c r="A31" s="170" t="s">
        <v>386</v>
      </c>
      <c r="B31" s="41"/>
      <c r="C31" s="41"/>
      <c r="D31" s="41"/>
      <c r="E31" s="169">
        <f>AVERAGE(IF(F28="ppm",E28,E28*10000),IF(F29="ppm",E29,E29*10000),IF(F30="ppm",E30,E30*10000))</f>
        <v>0</v>
      </c>
    </row>
    <row r="32" spans="1:5">
      <c r="A32" s="2"/>
      <c r="B32" s="2"/>
      <c r="C32" s="2"/>
      <c r="D32" s="80"/>
    </row>
    <row r="33" spans="1:4">
      <c r="A33" s="2"/>
      <c r="B33" s="2"/>
      <c r="C33" s="2"/>
      <c r="D33" s="80"/>
    </row>
    <row r="34" spans="1:4">
      <c r="A34" s="2"/>
      <c r="B34" s="2"/>
      <c r="C34" s="2"/>
      <c r="D34" s="2"/>
    </row>
    <row r="35" spans="1:4">
      <c r="A35" s="2"/>
      <c r="B35" s="2"/>
      <c r="C35" s="2"/>
      <c r="D35" s="2"/>
    </row>
    <row r="36" spans="1:4">
      <c r="A36" s="2"/>
      <c r="B36" s="2"/>
      <c r="C36" s="2"/>
      <c r="D36" s="2"/>
    </row>
    <row r="37" spans="1:4">
      <c r="A37" s="2"/>
      <c r="B37" s="2"/>
      <c r="C37" s="2"/>
      <c r="D37" s="2"/>
    </row>
    <row r="38" spans="1:4">
      <c r="A38" s="2"/>
      <c r="B38" s="2"/>
      <c r="C38" s="2"/>
      <c r="D38" s="2"/>
    </row>
    <row r="39" spans="1:4">
      <c r="A39" s="2"/>
      <c r="B39" s="2"/>
      <c r="C39" s="2"/>
      <c r="D39" s="2"/>
    </row>
    <row r="40" spans="1:4">
      <c r="A40" s="2"/>
      <c r="B40" s="2"/>
      <c r="C40" s="2"/>
      <c r="D40" s="2"/>
    </row>
    <row r="41" spans="1:4">
      <c r="A41" s="2"/>
      <c r="B41" s="2"/>
      <c r="C41" s="2"/>
      <c r="D41" s="2"/>
    </row>
    <row r="42" spans="1:4">
      <c r="A42" s="2"/>
      <c r="B42" s="2"/>
      <c r="C42" s="2"/>
      <c r="D42" s="2"/>
    </row>
    <row r="43" spans="1:4">
      <c r="A43" s="2"/>
      <c r="B43" s="2"/>
      <c r="C43" s="2"/>
      <c r="D43" s="2"/>
    </row>
    <row r="44" spans="1:4">
      <c r="A44" s="2"/>
      <c r="B44" s="2"/>
      <c r="C44" s="2"/>
      <c r="D44" s="2"/>
    </row>
    <row r="45" spans="1:4">
      <c r="A45" s="2"/>
      <c r="B45" s="2"/>
      <c r="C45" s="2"/>
      <c r="D45" s="2"/>
    </row>
    <row r="46" spans="1:4">
      <c r="A46" s="2"/>
      <c r="B46" s="2"/>
      <c r="C46" s="2"/>
      <c r="D46" s="2"/>
    </row>
    <row r="47" spans="1:4">
      <c r="A47" s="2"/>
      <c r="B47" s="2"/>
      <c r="C47" s="2"/>
      <c r="D47" s="2"/>
    </row>
    <row r="48" spans="1:4">
      <c r="A48" s="2"/>
      <c r="B48" s="2"/>
      <c r="C48" s="2"/>
      <c r="D48" s="2"/>
    </row>
    <row r="49" spans="1:4">
      <c r="A49" s="2"/>
      <c r="B49" s="2"/>
      <c r="C49" s="2"/>
      <c r="D49" s="2"/>
    </row>
    <row r="50" spans="1:4">
      <c r="A50" s="2"/>
      <c r="B50" s="2"/>
      <c r="C50" s="2"/>
      <c r="D50" s="2"/>
    </row>
    <row r="51" spans="1:4">
      <c r="A51" s="2"/>
      <c r="B51" s="2"/>
      <c r="C51" s="2"/>
      <c r="D51" s="2"/>
    </row>
    <row r="52" spans="1:4">
      <c r="A52" s="2"/>
      <c r="B52" s="2"/>
      <c r="C52" s="2"/>
      <c r="D52" s="2"/>
    </row>
    <row r="53" spans="1:4">
      <c r="A53" s="2"/>
      <c r="B53" s="2"/>
      <c r="C53" s="2"/>
      <c r="D53" s="2"/>
    </row>
    <row r="54" spans="1:4">
      <c r="A54" s="2"/>
      <c r="B54" s="2"/>
      <c r="C54" s="2"/>
      <c r="D54" s="2"/>
    </row>
    <row r="55" spans="1:4">
      <c r="A55" s="2"/>
      <c r="B55" s="2"/>
      <c r="C55" s="2"/>
      <c r="D55" s="2"/>
    </row>
    <row r="56" spans="1:4">
      <c r="A56" s="2"/>
      <c r="B56" s="2"/>
      <c r="C56" s="2"/>
      <c r="D56" s="2"/>
    </row>
    <row r="57" spans="1:4">
      <c r="A57" s="2"/>
      <c r="B57" s="2"/>
      <c r="C57" s="2"/>
      <c r="D57" s="2"/>
    </row>
    <row r="58" spans="1:4">
      <c r="A58" s="2"/>
      <c r="B58" s="2"/>
      <c r="C58" s="2"/>
      <c r="D58" s="2"/>
    </row>
    <row r="59" spans="1:4">
      <c r="A59" s="2"/>
      <c r="B59" s="2"/>
      <c r="C59" s="2"/>
      <c r="D59" s="2"/>
    </row>
    <row r="60" spans="1:4">
      <c r="A60" s="2"/>
      <c r="B60" s="2"/>
      <c r="C60" s="2"/>
      <c r="D60" s="2"/>
    </row>
    <row r="61" spans="1:4">
      <c r="A61" s="2"/>
      <c r="B61" s="2"/>
      <c r="C61" s="2"/>
      <c r="D61" s="2"/>
    </row>
    <row r="62" spans="1:4">
      <c r="A62" s="2"/>
      <c r="B62" s="2"/>
      <c r="C62" s="2"/>
      <c r="D62" s="2"/>
    </row>
    <row r="63" spans="1:4">
      <c r="A63" s="2"/>
      <c r="B63" s="2"/>
      <c r="C63" s="2"/>
      <c r="D63" s="2"/>
    </row>
    <row r="64" spans="1:4">
      <c r="A64" s="2"/>
      <c r="B64" s="2"/>
      <c r="C64" s="2"/>
      <c r="D64" s="2"/>
    </row>
    <row r="65" spans="1:4">
      <c r="A65" s="2"/>
      <c r="B65" s="2"/>
      <c r="C65" s="2"/>
      <c r="D65" s="2"/>
    </row>
    <row r="66" spans="1:4">
      <c r="A66" s="2"/>
      <c r="B66" s="2"/>
      <c r="C66" s="2"/>
      <c r="D66" s="2"/>
    </row>
    <row r="67" spans="1:4">
      <c r="A67" s="2"/>
      <c r="B67" s="2"/>
      <c r="C67" s="2"/>
      <c r="D67" s="2"/>
    </row>
    <row r="68" spans="1:4">
      <c r="A68" s="2"/>
      <c r="B68" s="2"/>
      <c r="C68" s="2"/>
      <c r="D68" s="2"/>
    </row>
    <row r="69" spans="1:4">
      <c r="A69" s="2"/>
      <c r="B69" s="2"/>
      <c r="C69" s="2"/>
      <c r="D69" s="2"/>
    </row>
    <row r="70" spans="1:4">
      <c r="A70" s="2"/>
      <c r="B70" s="2"/>
      <c r="C70" s="2"/>
      <c r="D70" s="2"/>
    </row>
    <row r="71" spans="1:4">
      <c r="A71" s="2"/>
      <c r="B71" s="2"/>
      <c r="C71" s="2"/>
      <c r="D71" s="2"/>
    </row>
    <row r="72" spans="1:4">
      <c r="A72" s="2"/>
      <c r="B72" s="2"/>
      <c r="C72" s="2"/>
      <c r="D72" s="2"/>
    </row>
    <row r="73" spans="1:4">
      <c r="A73" s="45"/>
    </row>
    <row r="74" spans="1:4">
      <c r="A74" s="45"/>
    </row>
    <row r="75" spans="1:4">
      <c r="A75" s="45"/>
    </row>
    <row r="76" spans="1:4">
      <c r="A76" s="45"/>
    </row>
    <row r="77" spans="1:4">
      <c r="A77" s="45"/>
      <c r="B77" s="54"/>
      <c r="C77" s="138"/>
      <c r="D77" s="67"/>
    </row>
    <row r="78" spans="1:4">
      <c r="A78" s="45"/>
    </row>
    <row r="79" spans="1:4">
      <c r="A79" s="45"/>
    </row>
    <row r="80" spans="1:4">
      <c r="A80" s="45"/>
    </row>
    <row r="81" spans="1:5">
      <c r="A81" s="45"/>
      <c r="D81" s="155"/>
    </row>
    <row r="82" spans="1:5">
      <c r="A82" s="45" t="s">
        <v>148</v>
      </c>
      <c r="B82" s="46"/>
      <c r="C82" s="47" t="s">
        <v>0</v>
      </c>
      <c r="D82" s="139"/>
      <c r="E82" s="48"/>
    </row>
    <row r="83" spans="1:5">
      <c r="A83" s="227" t="s">
        <v>149</v>
      </c>
      <c r="B83" s="54" t="s">
        <v>150</v>
      </c>
      <c r="C83" s="55" t="s">
        <v>134</v>
      </c>
      <c r="E83" s="2"/>
    </row>
    <row r="84" spans="1:5">
      <c r="A84" s="228"/>
      <c r="B84" s="54" t="s">
        <v>151</v>
      </c>
      <c r="C84" s="69" t="s">
        <v>134</v>
      </c>
      <c r="D84" s="143"/>
      <c r="E84" s="34"/>
    </row>
    <row r="85" spans="1:5">
      <c r="A85" s="228"/>
      <c r="B85" s="2" t="s">
        <v>152</v>
      </c>
      <c r="C85" s="40" t="s">
        <v>153</v>
      </c>
      <c r="D85" s="149"/>
      <c r="E85" s="72"/>
    </row>
    <row r="86" spans="1:5">
      <c r="A86" s="228"/>
      <c r="B86" s="2" t="s">
        <v>230</v>
      </c>
      <c r="C86" s="40" t="s">
        <v>153</v>
      </c>
      <c r="D86" s="149"/>
      <c r="E86" s="72"/>
    </row>
    <row r="87" spans="1:5">
      <c r="A87" s="228"/>
      <c r="B87" s="2" t="s">
        <v>231</v>
      </c>
      <c r="C87" s="40" t="s">
        <v>153</v>
      </c>
      <c r="D87" s="150" t="s">
        <v>3</v>
      </c>
    </row>
    <row r="88" spans="1:5">
      <c r="A88" s="228"/>
      <c r="B88" s="2" t="s">
        <v>232</v>
      </c>
      <c r="C88" s="40" t="s">
        <v>153</v>
      </c>
      <c r="D88" s="150" t="s">
        <v>3</v>
      </c>
    </row>
    <row r="89" spans="1:5">
      <c r="A89" s="228"/>
      <c r="B89" s="2" t="s">
        <v>155</v>
      </c>
      <c r="C89" s="40" t="s">
        <v>156</v>
      </c>
    </row>
    <row r="90" spans="1:5" ht="18">
      <c r="A90" s="228"/>
      <c r="B90" s="2" t="s">
        <v>223</v>
      </c>
      <c r="C90" s="40" t="s">
        <v>224</v>
      </c>
    </row>
    <row r="91" spans="1:5">
      <c r="A91" s="228"/>
      <c r="B91" s="2" t="s">
        <v>233</v>
      </c>
      <c r="C91" s="61" t="s">
        <v>3</v>
      </c>
      <c r="D91" s="150" t="s">
        <v>3</v>
      </c>
      <c r="E91" s="4"/>
    </row>
    <row r="92" spans="1:5">
      <c r="A92" s="228"/>
      <c r="B92" s="2" t="s">
        <v>234</v>
      </c>
      <c r="C92" s="40" t="s">
        <v>134</v>
      </c>
      <c r="D92" s="150" t="s">
        <v>3</v>
      </c>
    </row>
    <row r="93" spans="1:5">
      <c r="A93" s="228"/>
      <c r="B93" s="2" t="s">
        <v>235</v>
      </c>
      <c r="C93" s="40" t="s">
        <v>134</v>
      </c>
      <c r="D93" s="150" t="s">
        <v>3</v>
      </c>
    </row>
    <row r="94" spans="1:5">
      <c r="A94" s="228"/>
      <c r="B94" s="2" t="s">
        <v>236</v>
      </c>
      <c r="C94" s="40" t="s">
        <v>15</v>
      </c>
      <c r="D94" s="150" t="s">
        <v>3</v>
      </c>
    </row>
    <row r="95" spans="1:5">
      <c r="A95" s="228"/>
      <c r="B95" s="2" t="s">
        <v>237</v>
      </c>
      <c r="C95" s="40" t="s">
        <v>134</v>
      </c>
      <c r="D95" s="150" t="s">
        <v>3</v>
      </c>
    </row>
    <row r="96" spans="1:5">
      <c r="A96" s="228"/>
      <c r="B96" s="2" t="s">
        <v>238</v>
      </c>
      <c r="C96" s="40" t="s">
        <v>134</v>
      </c>
      <c r="D96" s="150" t="s">
        <v>3</v>
      </c>
    </row>
    <row r="97" spans="1:5">
      <c r="A97" s="228"/>
      <c r="B97" s="2" t="s">
        <v>276</v>
      </c>
      <c r="C97" s="40" t="s">
        <v>15</v>
      </c>
      <c r="D97" s="150" t="s">
        <v>3</v>
      </c>
    </row>
    <row r="98" spans="1:5">
      <c r="A98" s="228"/>
      <c r="B98" s="2" t="s">
        <v>159</v>
      </c>
      <c r="C98" s="40" t="s">
        <v>15</v>
      </c>
      <c r="D98" s="120"/>
      <c r="E98" s="56"/>
    </row>
    <row r="99" spans="1:5">
      <c r="A99" s="228"/>
      <c r="B99" s="2" t="s">
        <v>160</v>
      </c>
      <c r="C99" s="40" t="s">
        <v>15</v>
      </c>
      <c r="D99" s="120"/>
      <c r="E99" s="56"/>
    </row>
    <row r="100" spans="1:5">
      <c r="A100" s="228"/>
      <c r="B100" s="2" t="s">
        <v>161</v>
      </c>
      <c r="C100" s="40" t="s">
        <v>15</v>
      </c>
      <c r="D100" s="120"/>
      <c r="E100" s="56"/>
    </row>
    <row r="101" spans="1:5">
      <c r="A101" s="228"/>
      <c r="B101" s="2" t="s">
        <v>162</v>
      </c>
      <c r="C101" s="40" t="s">
        <v>163</v>
      </c>
      <c r="D101" s="120"/>
      <c r="E101" s="56"/>
    </row>
    <row r="102" spans="1:5">
      <c r="A102" s="228"/>
      <c r="B102" s="2" t="s">
        <v>164</v>
      </c>
      <c r="C102" s="40" t="s">
        <v>163</v>
      </c>
      <c r="D102" s="120"/>
      <c r="E102" s="56"/>
    </row>
    <row r="103" spans="1:5">
      <c r="A103" s="229"/>
      <c r="B103" s="6" t="s">
        <v>165</v>
      </c>
      <c r="C103" s="40" t="s">
        <v>15</v>
      </c>
      <c r="D103" s="43">
        <f>1-(D98+D99+D100+D102)</f>
        <v>1</v>
      </c>
      <c r="E103" s="43">
        <f t="shared" ref="E103" si="0">1-(E98+E99+E100+E102)</f>
        <v>1</v>
      </c>
    </row>
    <row r="104" spans="1:5">
      <c r="A104" s="227" t="s">
        <v>166</v>
      </c>
      <c r="B104" s="41" t="s">
        <v>167</v>
      </c>
      <c r="C104" s="39" t="s">
        <v>12</v>
      </c>
      <c r="D104" s="2"/>
      <c r="E104" s="2"/>
    </row>
    <row r="105" spans="1:5">
      <c r="A105" s="228"/>
      <c r="B105" s="2" t="s">
        <v>168</v>
      </c>
      <c r="C105" s="40" t="s">
        <v>12</v>
      </c>
      <c r="D105" s="159" t="str">
        <f>IF(D111&gt;0.0001,IF(D107&gt;0.0001,D104-2.442*((1-D107)+9*D111),"-"),"-")</f>
        <v>-</v>
      </c>
      <c r="E105" s="159" t="str">
        <f>IF(E111&gt;0.0001,IF(E107&gt;0.0001,E104-2.442*((1-E107)+9*E111),"-"),"-")</f>
        <v>-</v>
      </c>
    </row>
    <row r="106" spans="1:5">
      <c r="A106" s="228"/>
      <c r="B106" s="2" t="s">
        <v>169</v>
      </c>
      <c r="C106" s="40" t="s">
        <v>15</v>
      </c>
      <c r="D106" s="172"/>
    </row>
    <row r="107" spans="1:5">
      <c r="A107" s="228"/>
      <c r="B107" s="2" t="s">
        <v>226</v>
      </c>
      <c r="C107" s="40" t="s">
        <v>15</v>
      </c>
      <c r="D107" s="160"/>
    </row>
    <row r="108" spans="1:5">
      <c r="A108" s="228"/>
      <c r="B108" s="2" t="s">
        <v>288</v>
      </c>
      <c r="C108" s="61" t="s">
        <v>3</v>
      </c>
      <c r="D108" s="171"/>
      <c r="E108" s="163"/>
    </row>
    <row r="109" spans="1:5">
      <c r="A109" s="228"/>
      <c r="B109" s="2" t="s">
        <v>171</v>
      </c>
      <c r="C109" s="40" t="s">
        <v>15</v>
      </c>
      <c r="D109" s="120"/>
    </row>
    <row r="110" spans="1:5">
      <c r="A110" s="228"/>
      <c r="B110" s="2" t="s">
        <v>172</v>
      </c>
      <c r="C110" s="40" t="s">
        <v>15</v>
      </c>
      <c r="D110" s="120"/>
    </row>
    <row r="111" spans="1:5">
      <c r="A111" s="228"/>
      <c r="B111" s="2" t="s">
        <v>173</v>
      </c>
      <c r="C111" s="40" t="s">
        <v>15</v>
      </c>
      <c r="D111" s="120"/>
    </row>
    <row r="112" spans="1:5">
      <c r="A112" s="229"/>
      <c r="B112" s="6" t="s">
        <v>174</v>
      </c>
      <c r="C112" s="40" t="s">
        <v>15</v>
      </c>
      <c r="D112" s="43"/>
      <c r="E112" s="6"/>
    </row>
    <row r="113" spans="1:5">
      <c r="A113" s="227" t="s">
        <v>113</v>
      </c>
      <c r="B113" s="41" t="s">
        <v>167</v>
      </c>
      <c r="C113" s="39" t="s">
        <v>12</v>
      </c>
      <c r="D113" s="41"/>
      <c r="E113" s="41"/>
    </row>
    <row r="114" spans="1:5">
      <c r="A114" s="228"/>
      <c r="B114" s="2" t="s">
        <v>168</v>
      </c>
      <c r="C114" s="40" t="s">
        <v>12</v>
      </c>
      <c r="D114" s="159" t="str">
        <f>IF(D122&gt;0.0001,IF(D117&gt;0.0001,D113-2.442*(D117+9*D122),"-"),"-")</f>
        <v>-</v>
      </c>
      <c r="E114" s="159" t="str">
        <f>IF(E122&gt;0.0001,IF(E117&gt;0.0001,E113-2.442*(E117+9*E122),"-"),"-")</f>
        <v>-</v>
      </c>
    </row>
    <row r="115" spans="1:5">
      <c r="A115" s="228"/>
      <c r="B115" s="2" t="s">
        <v>175</v>
      </c>
      <c r="C115" s="40" t="s">
        <v>15</v>
      </c>
    </row>
    <row r="116" spans="1:5">
      <c r="A116" s="228"/>
      <c r="B116" s="2" t="s">
        <v>176</v>
      </c>
      <c r="C116" s="40" t="s">
        <v>177</v>
      </c>
      <c r="D116" s="153"/>
      <c r="E116" s="1"/>
    </row>
    <row r="117" spans="1:5">
      <c r="A117" s="228"/>
      <c r="B117" s="2" t="s">
        <v>170</v>
      </c>
      <c r="C117" s="40" t="s">
        <v>15</v>
      </c>
      <c r="D117" s="17"/>
      <c r="E117" s="17"/>
    </row>
    <row r="118" spans="1:5">
      <c r="A118" s="228"/>
      <c r="B118" s="2" t="s">
        <v>227</v>
      </c>
      <c r="C118" s="61" t="s">
        <v>3</v>
      </c>
      <c r="D118" s="2"/>
      <c r="E118" s="2"/>
    </row>
    <row r="119" spans="1:5">
      <c r="A119" s="228"/>
      <c r="B119" s="2" t="s">
        <v>288</v>
      </c>
      <c r="C119" s="61" t="s">
        <v>3</v>
      </c>
      <c r="D119" s="171"/>
      <c r="E119" s="163"/>
    </row>
    <row r="120" spans="1:5">
      <c r="A120" s="228"/>
      <c r="B120" s="2" t="s">
        <v>171</v>
      </c>
      <c r="C120" s="40" t="s">
        <v>15</v>
      </c>
      <c r="D120" s="17"/>
      <c r="E120" s="2"/>
    </row>
    <row r="121" spans="1:5">
      <c r="A121" s="228"/>
      <c r="B121" s="2" t="s">
        <v>172</v>
      </c>
      <c r="C121" s="40" t="s">
        <v>15</v>
      </c>
      <c r="D121" s="17"/>
      <c r="E121" s="2"/>
    </row>
    <row r="122" spans="1:5">
      <c r="A122" s="228"/>
      <c r="B122" s="2" t="s">
        <v>173</v>
      </c>
      <c r="C122" s="40" t="s">
        <v>15</v>
      </c>
      <c r="D122" s="17"/>
      <c r="E122" s="2"/>
    </row>
    <row r="123" spans="1:5">
      <c r="A123" s="228"/>
      <c r="B123" s="2" t="s">
        <v>174</v>
      </c>
      <c r="C123" s="40" t="s">
        <v>15</v>
      </c>
      <c r="D123" s="17"/>
      <c r="E123" s="2"/>
    </row>
    <row r="124" spans="1:5">
      <c r="A124" s="228"/>
      <c r="B124" s="2" t="s">
        <v>178</v>
      </c>
      <c r="C124" s="59" t="s">
        <v>3</v>
      </c>
      <c r="D124" s="57" t="e">
        <f>D121/D122</f>
        <v>#DIV/0!</v>
      </c>
      <c r="E124" s="2"/>
    </row>
    <row r="125" spans="1:5">
      <c r="A125" s="228"/>
      <c r="B125" s="2" t="s">
        <v>179</v>
      </c>
      <c r="C125" s="40" t="s">
        <v>15</v>
      </c>
      <c r="D125" s="2"/>
      <c r="E125" s="2"/>
    </row>
    <row r="126" spans="1:5">
      <c r="A126" s="228"/>
      <c r="B126" s="1" t="s">
        <v>180</v>
      </c>
      <c r="C126" s="59" t="s">
        <v>3</v>
      </c>
      <c r="D126" s="2"/>
      <c r="E126" s="2"/>
    </row>
    <row r="127" spans="1:5">
      <c r="A127" s="228"/>
      <c r="B127" s="2" t="s">
        <v>181</v>
      </c>
      <c r="C127" s="40" t="s">
        <v>240</v>
      </c>
      <c r="D127" s="2"/>
      <c r="E127" s="2"/>
    </row>
    <row r="128" spans="1:5">
      <c r="A128" s="228"/>
      <c r="B128" s="2" t="s">
        <v>182</v>
      </c>
      <c r="C128" s="40"/>
      <c r="D128" s="2"/>
      <c r="E128" s="2"/>
    </row>
    <row r="129" spans="1:5">
      <c r="A129" s="228"/>
      <c r="B129" s="2" t="s">
        <v>183</v>
      </c>
      <c r="C129" s="40"/>
      <c r="D129" s="2"/>
      <c r="E129" s="2"/>
    </row>
    <row r="130" spans="1:5">
      <c r="A130" s="228"/>
      <c r="B130" s="2" t="s">
        <v>184</v>
      </c>
      <c r="C130" s="40"/>
      <c r="D130" s="2"/>
      <c r="E130" s="2"/>
    </row>
    <row r="131" spans="1:5">
      <c r="A131" s="228"/>
      <c r="B131" s="2" t="s">
        <v>185</v>
      </c>
      <c r="C131" s="40"/>
      <c r="D131" s="2"/>
      <c r="E131" s="2"/>
    </row>
    <row r="132" spans="1:5">
      <c r="A132" s="228"/>
      <c r="B132" s="2" t="s">
        <v>243</v>
      </c>
      <c r="C132" s="59" t="s">
        <v>153</v>
      </c>
      <c r="D132" s="2"/>
      <c r="E132" s="2"/>
    </row>
    <row r="133" spans="1:5">
      <c r="A133" s="228"/>
      <c r="B133" s="2" t="s">
        <v>244</v>
      </c>
      <c r="C133" s="59" t="s">
        <v>153</v>
      </c>
      <c r="D133" s="2"/>
      <c r="E133" s="2"/>
    </row>
    <row r="134" spans="1:5">
      <c r="A134" s="228"/>
      <c r="B134" s="2" t="s">
        <v>245</v>
      </c>
      <c r="C134" s="59" t="s">
        <v>153</v>
      </c>
      <c r="D134" s="2"/>
      <c r="E134" s="2"/>
    </row>
    <row r="135" spans="1:5">
      <c r="A135" s="228"/>
      <c r="B135" s="2" t="s">
        <v>186</v>
      </c>
      <c r="C135" s="40"/>
      <c r="D135" s="2"/>
      <c r="E135" s="2"/>
    </row>
    <row r="136" spans="1:5">
      <c r="A136" s="228"/>
      <c r="B136" s="2" t="s">
        <v>279</v>
      </c>
      <c r="C136" s="40" t="s">
        <v>15</v>
      </c>
      <c r="D136" s="2"/>
      <c r="E136" s="2"/>
    </row>
    <row r="137" spans="1:5">
      <c r="A137" s="228"/>
      <c r="B137" s="2" t="s">
        <v>280</v>
      </c>
      <c r="C137" s="40" t="s">
        <v>15</v>
      </c>
      <c r="D137" s="2"/>
      <c r="E137" s="2"/>
    </row>
    <row r="138" spans="1:5">
      <c r="A138" s="228"/>
      <c r="B138" s="2" t="s">
        <v>281</v>
      </c>
      <c r="C138" s="40" t="s">
        <v>282</v>
      </c>
      <c r="D138" s="64"/>
      <c r="E138" s="32"/>
    </row>
    <row r="139" spans="1:5">
      <c r="A139" s="228"/>
      <c r="B139" s="2" t="s">
        <v>283</v>
      </c>
      <c r="C139" s="40" t="s">
        <v>284</v>
      </c>
      <c r="D139" s="79"/>
      <c r="E139" s="32"/>
    </row>
    <row r="140" spans="1:5">
      <c r="A140" s="228"/>
      <c r="B140" s="2" t="s">
        <v>285</v>
      </c>
      <c r="C140" s="40" t="s">
        <v>284</v>
      </c>
      <c r="D140" s="79"/>
      <c r="E140" s="32"/>
    </row>
    <row r="141" spans="1:5">
      <c r="A141" s="229"/>
      <c r="B141" s="2" t="s">
        <v>286</v>
      </c>
      <c r="C141" s="40" t="s">
        <v>287</v>
      </c>
      <c r="D141" s="156" t="e">
        <f>((D139/(D140*2))*D138)/(D83/1000)</f>
        <v>#DIV/0!</v>
      </c>
      <c r="E141" s="156" t="e">
        <f>((E139/(E140*2))*E138)/(E83/1000)</f>
        <v>#DIV/0!</v>
      </c>
    </row>
    <row r="142" spans="1:5">
      <c r="A142" s="227" t="s">
        <v>187</v>
      </c>
      <c r="B142" s="70" t="s">
        <v>188</v>
      </c>
      <c r="C142" s="39" t="s">
        <v>12</v>
      </c>
      <c r="D142" s="41"/>
      <c r="E142" s="41"/>
    </row>
    <row r="143" spans="1:5" ht="17.25">
      <c r="A143" s="228"/>
      <c r="B143" s="2" t="s">
        <v>189</v>
      </c>
      <c r="C143" s="42" t="s">
        <v>190</v>
      </c>
      <c r="D143" s="2"/>
      <c r="E143" s="2"/>
    </row>
    <row r="144" spans="1:5">
      <c r="A144" s="228"/>
      <c r="B144" s="2" t="s">
        <v>191</v>
      </c>
      <c r="C144" s="40" t="s">
        <v>12</v>
      </c>
      <c r="D144" s="2"/>
      <c r="E144" s="2"/>
    </row>
    <row r="145" spans="1:5" ht="17.25">
      <c r="A145" s="228"/>
      <c r="B145" s="2" t="s">
        <v>167</v>
      </c>
      <c r="C145" s="42" t="s">
        <v>190</v>
      </c>
      <c r="D145" s="2"/>
      <c r="E145" s="2"/>
    </row>
    <row r="146" spans="1:5" ht="18">
      <c r="A146" s="228"/>
      <c r="B146" s="2" t="s">
        <v>247</v>
      </c>
      <c r="C146" s="42" t="s">
        <v>190</v>
      </c>
      <c r="D146" s="2"/>
      <c r="E146" s="2"/>
    </row>
    <row r="147" spans="1:5" ht="18">
      <c r="A147" s="228"/>
      <c r="B147" s="2" t="s">
        <v>248</v>
      </c>
      <c r="C147" s="42" t="s">
        <v>190</v>
      </c>
      <c r="D147" s="2"/>
      <c r="E147" s="2"/>
    </row>
    <row r="148" spans="1:5" ht="17.25">
      <c r="A148" s="228"/>
      <c r="B148" s="2" t="s">
        <v>249</v>
      </c>
      <c r="C148" s="42" t="s">
        <v>193</v>
      </c>
      <c r="D148" s="2"/>
      <c r="E148" s="2"/>
    </row>
    <row r="149" spans="1:5" ht="17.25">
      <c r="A149" s="228"/>
      <c r="B149" s="2" t="s">
        <v>250</v>
      </c>
      <c r="C149" s="42" t="s">
        <v>193</v>
      </c>
      <c r="D149" s="2"/>
      <c r="E149" s="2"/>
    </row>
    <row r="150" spans="1:5" ht="18">
      <c r="A150" s="228"/>
      <c r="B150" s="2" t="s">
        <v>251</v>
      </c>
      <c r="C150" s="40" t="s">
        <v>252</v>
      </c>
      <c r="D150" s="2"/>
      <c r="E150" s="2"/>
    </row>
    <row r="151" spans="1:5" ht="18">
      <c r="A151" s="228"/>
      <c r="B151" s="2" t="s">
        <v>253</v>
      </c>
      <c r="C151" s="40" t="s">
        <v>254</v>
      </c>
      <c r="D151" s="2"/>
      <c r="E151" s="2"/>
    </row>
    <row r="152" spans="1:5">
      <c r="A152" s="228"/>
      <c r="B152" s="2" t="s">
        <v>255</v>
      </c>
      <c r="C152" s="40" t="s">
        <v>156</v>
      </c>
      <c r="D152" s="2"/>
      <c r="E152" s="2"/>
    </row>
    <row r="153" spans="1:5">
      <c r="A153" s="228"/>
      <c r="B153" s="2" t="s">
        <v>196</v>
      </c>
      <c r="C153" s="40" t="s">
        <v>156</v>
      </c>
      <c r="D153" s="2"/>
      <c r="E153" s="2"/>
    </row>
    <row r="154" spans="1:5" ht="18">
      <c r="A154" s="228"/>
      <c r="B154" s="2" t="s">
        <v>264</v>
      </c>
      <c r="C154" s="40" t="s">
        <v>198</v>
      </c>
      <c r="D154" s="60"/>
      <c r="E154" s="2"/>
    </row>
    <row r="155" spans="1:5" ht="18">
      <c r="A155" s="228"/>
      <c r="B155" s="2" t="s">
        <v>197</v>
      </c>
      <c r="C155" s="40" t="s">
        <v>198</v>
      </c>
      <c r="D155" s="2"/>
      <c r="E155" s="2"/>
    </row>
    <row r="156" spans="1:5" ht="18">
      <c r="A156" s="228"/>
      <c r="B156" s="2" t="s">
        <v>275</v>
      </c>
      <c r="C156" s="40" t="s">
        <v>198</v>
      </c>
      <c r="D156" s="2"/>
      <c r="E156" s="2"/>
    </row>
    <row r="157" spans="1:5">
      <c r="A157" s="228"/>
      <c r="B157" s="2" t="s">
        <v>200</v>
      </c>
      <c r="C157" s="40" t="s">
        <v>198</v>
      </c>
      <c r="D157" s="2"/>
      <c r="E157" s="2"/>
    </row>
    <row r="158" spans="1:5" ht="18">
      <c r="A158" s="228"/>
      <c r="B158" s="2" t="s">
        <v>201</v>
      </c>
      <c r="C158" s="40" t="s">
        <v>198</v>
      </c>
      <c r="D158" s="2"/>
      <c r="E158" s="2"/>
    </row>
    <row r="159" spans="1:5" ht="18">
      <c r="A159" s="228"/>
      <c r="B159" s="2" t="s">
        <v>256</v>
      </c>
      <c r="C159" s="40" t="s">
        <v>198</v>
      </c>
      <c r="D159" s="2"/>
      <c r="E159" s="2"/>
    </row>
    <row r="160" spans="1:5" ht="18">
      <c r="A160" s="229"/>
      <c r="B160" s="6" t="s">
        <v>257</v>
      </c>
      <c r="C160" s="38" t="s">
        <v>198</v>
      </c>
      <c r="D160" s="6"/>
      <c r="E160" s="6"/>
    </row>
    <row r="161" spans="1:5">
      <c r="A161" s="227" t="s">
        <v>258</v>
      </c>
      <c r="B161" s="2" t="s">
        <v>169</v>
      </c>
      <c r="C161" s="40" t="s">
        <v>15</v>
      </c>
      <c r="D161" s="2"/>
      <c r="E161" s="2"/>
    </row>
    <row r="162" spans="1:5">
      <c r="A162" s="228"/>
      <c r="B162" s="2" t="s">
        <v>170</v>
      </c>
      <c r="C162" s="40" t="s">
        <v>15</v>
      </c>
      <c r="D162" s="2"/>
      <c r="E162" s="2"/>
    </row>
    <row r="163" spans="1:5">
      <c r="A163" s="228"/>
      <c r="B163" s="2" t="s">
        <v>171</v>
      </c>
      <c r="C163" s="40" t="s">
        <v>15</v>
      </c>
      <c r="D163" s="2"/>
      <c r="E163" s="2"/>
    </row>
    <row r="164" spans="1:5">
      <c r="A164" s="228"/>
      <c r="B164" s="2" t="s">
        <v>172</v>
      </c>
      <c r="C164" s="40" t="s">
        <v>15</v>
      </c>
      <c r="D164" s="2"/>
      <c r="E164" s="2"/>
    </row>
    <row r="165" spans="1:5">
      <c r="A165" s="228"/>
      <c r="B165" s="2" t="s">
        <v>173</v>
      </c>
      <c r="C165" s="40" t="s">
        <v>15</v>
      </c>
      <c r="D165" s="2"/>
      <c r="E165" s="2"/>
    </row>
    <row r="166" spans="1:5">
      <c r="A166" s="229"/>
      <c r="B166" s="6" t="s">
        <v>174</v>
      </c>
      <c r="C166" s="38" t="s">
        <v>15</v>
      </c>
      <c r="D166" s="6"/>
      <c r="E166" s="6"/>
    </row>
    <row r="167" spans="1:5">
      <c r="A167" s="234" t="s">
        <v>259</v>
      </c>
      <c r="B167" s="2" t="s">
        <v>171</v>
      </c>
      <c r="C167" s="40" t="s">
        <v>15</v>
      </c>
      <c r="D167" s="2"/>
      <c r="E167" s="2"/>
    </row>
    <row r="168" spans="1:5">
      <c r="A168" s="235"/>
      <c r="B168" s="2" t="s">
        <v>172</v>
      </c>
      <c r="C168" s="40" t="s">
        <v>15</v>
      </c>
      <c r="D168" s="2"/>
      <c r="E168" s="2"/>
    </row>
    <row r="169" spans="1:5">
      <c r="A169" s="235"/>
      <c r="B169" s="2" t="s">
        <v>173</v>
      </c>
      <c r="C169" s="40" t="s">
        <v>15</v>
      </c>
      <c r="D169" s="2"/>
      <c r="E169" s="2"/>
    </row>
    <row r="170" spans="1:5">
      <c r="A170" s="236"/>
      <c r="B170" s="6" t="s">
        <v>174</v>
      </c>
      <c r="C170" s="38" t="s">
        <v>15</v>
      </c>
      <c r="D170" s="6"/>
      <c r="E170" s="6"/>
    </row>
    <row r="171" spans="1:5">
      <c r="A171" s="227" t="s">
        <v>202</v>
      </c>
      <c r="B171" s="2" t="s">
        <v>260</v>
      </c>
      <c r="C171" s="61" t="s">
        <v>3</v>
      </c>
      <c r="D171" s="2"/>
      <c r="E171" s="2"/>
    </row>
    <row r="172" spans="1:5">
      <c r="A172" s="228"/>
      <c r="B172" s="2" t="s">
        <v>261</v>
      </c>
      <c r="C172" s="40" t="s">
        <v>262</v>
      </c>
      <c r="D172" s="2"/>
      <c r="E172" s="2"/>
    </row>
    <row r="173" spans="1:5">
      <c r="A173" s="228"/>
      <c r="B173" s="2"/>
      <c r="C173" s="40"/>
      <c r="D173" s="2"/>
      <c r="E173" s="2"/>
    </row>
    <row r="174" spans="1:5">
      <c r="A174" s="228"/>
      <c r="B174" s="2"/>
      <c r="C174" s="40"/>
      <c r="D174" s="2"/>
      <c r="E174" s="2"/>
    </row>
    <row r="175" spans="1:5">
      <c r="A175" s="229"/>
      <c r="B175" s="2"/>
      <c r="C175" s="40"/>
      <c r="D175" s="2"/>
      <c r="E175" s="2"/>
    </row>
  </sheetData>
  <mergeCells count="9">
    <mergeCell ref="A161:A166"/>
    <mergeCell ref="A167:A170"/>
    <mergeCell ref="A171:A175"/>
    <mergeCell ref="A12:B12"/>
    <mergeCell ref="A23:B23"/>
    <mergeCell ref="A83:A103"/>
    <mergeCell ref="A104:A112"/>
    <mergeCell ref="A113:A141"/>
    <mergeCell ref="A142:A160"/>
  </mergeCells>
  <pageMargins left="0.7" right="0.7" top="0.78740157499999996" bottom="0.78740157499999996" header="0.3" footer="0.3"/>
  <legacyDrawing r:id="rId1"/>
</worksheet>
</file>

<file path=xl/worksheets/sheet146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00000000-0001-0000-9100-000000000000}">
  <dimension ref="A1:E78"/>
  <sheetViews>
    <sheetView zoomScale="90" zoomScaleNormal="90" workbookViewId="0">
      <pane xSplit="3" topLeftCell="D1" activePane="topRight" state="frozen"/>
      <selection pane="topRight" activeCell="A2" sqref="A2"/>
    </sheetView>
  </sheetViews>
  <sheetFormatPr defaultColWidth="11.42578125" defaultRowHeight="15"/>
  <cols>
    <col min="1" max="1" width="24" bestFit="1" customWidth="1"/>
    <col min="2" max="2" width="37.7109375" bestFit="1" customWidth="1"/>
    <col min="3" max="3" width="11.42578125" bestFit="1" customWidth="1"/>
  </cols>
  <sheetData>
    <row r="1" spans="1:5" ht="30">
      <c r="A1" s="5" t="s">
        <v>127</v>
      </c>
      <c r="B1" s="2">
        <f>Gesamtübersicht!EQ2</f>
        <v>0</v>
      </c>
      <c r="C1" s="2"/>
      <c r="D1" s="2"/>
    </row>
    <row r="2" spans="1:5">
      <c r="A2" s="5" t="s">
        <v>128</v>
      </c>
      <c r="B2" s="2">
        <f>Gesamtübersicht!EOQ3</f>
        <v>0</v>
      </c>
      <c r="C2" s="2"/>
      <c r="D2" s="2"/>
    </row>
    <row r="3" spans="1:5">
      <c r="A3" s="5" t="s">
        <v>7</v>
      </c>
      <c r="B3" s="9">
        <f>Gesamtübersicht!EQ6</f>
        <v>0</v>
      </c>
      <c r="C3" s="2"/>
      <c r="D3" s="2"/>
    </row>
    <row r="4" spans="1:5">
      <c r="A4" s="5" t="s">
        <v>11</v>
      </c>
      <c r="B4" s="57">
        <f>Gesamtübersicht!EQ9</f>
        <v>0</v>
      </c>
      <c r="C4" s="2" t="str">
        <f>Gesamtübersicht!B9</f>
        <v>MJ/kg</v>
      </c>
      <c r="D4" s="2"/>
    </row>
    <row r="5" spans="1:5">
      <c r="A5" s="5" t="s">
        <v>13</v>
      </c>
      <c r="B5" s="57">
        <f>Gesamtübersicht!EQ10</f>
        <v>0</v>
      </c>
      <c r="C5" s="2" t="str">
        <f>Gesamtübersicht!B10</f>
        <v>MJ/kg</v>
      </c>
      <c r="D5" s="2"/>
    </row>
    <row r="6" spans="1:5">
      <c r="A6" s="5" t="s">
        <v>129</v>
      </c>
      <c r="B6" s="114">
        <f>Gesamtübersicht!EQ11</f>
        <v>0</v>
      </c>
      <c r="C6" s="2" t="str">
        <f>Gesamtübersicht!B11</f>
        <v>Ma.-%</v>
      </c>
      <c r="D6" s="2"/>
    </row>
    <row r="7" spans="1:5">
      <c r="A7" s="5" t="s">
        <v>130</v>
      </c>
      <c r="B7" s="114">
        <f>Gesamtübersicht!EQ12</f>
        <v>0</v>
      </c>
      <c r="C7" s="2" t="str">
        <f>Gesamtübersicht!B12</f>
        <v>Ma.-%</v>
      </c>
      <c r="D7" s="2"/>
    </row>
    <row r="8" spans="1:5">
      <c r="A8" s="5" t="s">
        <v>143</v>
      </c>
      <c r="B8" s="114" t="e">
        <f>Gesamtübersicht!#REF!</f>
        <v>#REF!</v>
      </c>
      <c r="C8" s="2" t="e">
        <f>Gesamtübersicht!#REF!</f>
        <v>#REF!</v>
      </c>
      <c r="D8" s="2"/>
    </row>
    <row r="9" spans="1:5">
      <c r="A9" s="5" t="s">
        <v>145</v>
      </c>
      <c r="B9" s="114" t="e">
        <f>Gesamtübersicht!#REF!</f>
        <v>#REF!</v>
      </c>
      <c r="C9" s="2" t="e">
        <f>Gesamtübersicht!#REF!</f>
        <v>#REF!</v>
      </c>
      <c r="D9" s="2"/>
    </row>
    <row r="10" spans="1:5">
      <c r="A10" s="5" t="s">
        <v>17</v>
      </c>
      <c r="B10" s="32">
        <f>Gesamtübersicht!EQ13</f>
        <v>0</v>
      </c>
      <c r="C10" s="2" t="str">
        <f>Gesamtübersicht!B13</f>
        <v>kg/m³</v>
      </c>
      <c r="D10" s="2"/>
    </row>
    <row r="11" spans="1:5">
      <c r="A11" s="1"/>
      <c r="B11" s="9"/>
      <c r="C11" s="2"/>
      <c r="D11" s="2"/>
    </row>
    <row r="12" spans="1:5">
      <c r="A12" s="237" t="s">
        <v>290</v>
      </c>
      <c r="B12" s="238"/>
      <c r="C12" s="2"/>
      <c r="D12" s="2"/>
    </row>
    <row r="13" spans="1:5">
      <c r="A13" s="166" t="s">
        <v>148</v>
      </c>
      <c r="B13" s="165"/>
      <c r="C13" s="2"/>
      <c r="D13" s="2"/>
    </row>
    <row r="14" spans="1:5">
      <c r="A14" s="166" t="s">
        <v>291</v>
      </c>
      <c r="B14" s="65"/>
      <c r="C14" s="2"/>
      <c r="D14" s="2"/>
    </row>
    <row r="15" spans="1:5">
      <c r="A15" s="166" t="s">
        <v>292</v>
      </c>
      <c r="B15" s="65"/>
      <c r="C15" s="2"/>
      <c r="D15" s="2"/>
    </row>
    <row r="16" spans="1:5">
      <c r="A16" s="168" t="s">
        <v>294</v>
      </c>
      <c r="B16" s="168" t="s">
        <v>295</v>
      </c>
      <c r="C16" s="168" t="s">
        <v>296</v>
      </c>
      <c r="D16" s="168" t="s">
        <v>297</v>
      </c>
      <c r="E16" s="168" t="s">
        <v>298</v>
      </c>
    </row>
    <row r="17" spans="1:5">
      <c r="C17" s="167"/>
    </row>
    <row r="18" spans="1:5">
      <c r="C18" s="167"/>
    </row>
    <row r="19" spans="1:5">
      <c r="C19" s="167"/>
    </row>
    <row r="20" spans="1:5">
      <c r="A20" s="170" t="s">
        <v>386</v>
      </c>
      <c r="B20" s="41"/>
      <c r="C20" s="41"/>
      <c r="D20" s="41"/>
      <c r="E20" s="169">
        <f>AVERAGE(IF(F17="ppm",E17,E17*10000),IF(F18="ppm",E18,E18*10000),IF(F19="ppm",E19,E19*10000))</f>
        <v>0</v>
      </c>
    </row>
    <row r="21" spans="1:5">
      <c r="A21" s="2"/>
      <c r="B21" s="2"/>
      <c r="C21" s="2"/>
      <c r="D21" s="2"/>
    </row>
    <row r="22" spans="1:5">
      <c r="A22" s="2"/>
      <c r="B22" s="2"/>
      <c r="C22" s="2"/>
      <c r="D22" s="2"/>
    </row>
    <row r="23" spans="1:5">
      <c r="A23" s="237" t="s">
        <v>389</v>
      </c>
      <c r="B23" s="238"/>
      <c r="C23" s="2"/>
      <c r="D23" s="2"/>
    </row>
    <row r="24" spans="1:5">
      <c r="A24" s="166"/>
      <c r="B24" s="165"/>
      <c r="C24" s="2"/>
      <c r="D24" s="2"/>
    </row>
    <row r="25" spans="1:5">
      <c r="A25" s="166"/>
      <c r="B25" s="65"/>
      <c r="C25" s="2"/>
      <c r="D25" s="2"/>
    </row>
    <row r="26" spans="1:5">
      <c r="A26" s="166"/>
      <c r="B26" s="65"/>
      <c r="C26" s="2"/>
      <c r="D26" s="2"/>
    </row>
    <row r="27" spans="1:5">
      <c r="A27" s="168" t="s">
        <v>294</v>
      </c>
      <c r="B27" s="168" t="s">
        <v>295</v>
      </c>
      <c r="C27" s="168" t="s">
        <v>296</v>
      </c>
      <c r="D27" s="168" t="s">
        <v>297</v>
      </c>
      <c r="E27" s="168" t="s">
        <v>298</v>
      </c>
    </row>
    <row r="28" spans="1:5">
      <c r="C28" s="167"/>
    </row>
    <row r="29" spans="1:5">
      <c r="C29" s="167"/>
    </row>
    <row r="30" spans="1:5">
      <c r="C30" s="167"/>
    </row>
    <row r="31" spans="1:5">
      <c r="A31" s="170" t="s">
        <v>386</v>
      </c>
      <c r="B31" s="41"/>
      <c r="C31" s="41"/>
      <c r="D31" s="41"/>
      <c r="E31" s="169">
        <f>AVERAGE(IF(F28="ppm",E28,E28*10000),IF(F29="ppm",E29,E29*10000),IF(F30="ppm",E30,E30*10000))</f>
        <v>0</v>
      </c>
    </row>
    <row r="32" spans="1:5">
      <c r="A32" s="2"/>
      <c r="B32" s="2"/>
      <c r="C32" s="2"/>
      <c r="D32" s="80"/>
    </row>
    <row r="33" spans="1:4">
      <c r="A33" s="2"/>
      <c r="B33" s="2"/>
      <c r="C33" s="2"/>
      <c r="D33" s="80"/>
    </row>
    <row r="34" spans="1:4">
      <c r="A34" s="2"/>
      <c r="B34" s="2"/>
      <c r="C34" s="2"/>
      <c r="D34" s="2"/>
    </row>
    <row r="35" spans="1:4">
      <c r="A35" s="2"/>
      <c r="B35" s="2"/>
      <c r="C35" s="2"/>
      <c r="D35" s="2"/>
    </row>
    <row r="36" spans="1:4">
      <c r="A36" s="2"/>
      <c r="B36" s="2"/>
      <c r="C36" s="2"/>
      <c r="D36" s="2"/>
    </row>
    <row r="37" spans="1:4">
      <c r="A37" s="2"/>
      <c r="B37" s="2"/>
      <c r="C37" s="2"/>
      <c r="D37" s="2"/>
    </row>
    <row r="38" spans="1:4">
      <c r="A38" s="2"/>
      <c r="B38" s="2"/>
      <c r="C38" s="2"/>
      <c r="D38" s="2"/>
    </row>
    <row r="39" spans="1:4">
      <c r="A39" s="2"/>
      <c r="B39" s="2"/>
      <c r="C39" s="2"/>
      <c r="D39" s="2"/>
    </row>
    <row r="40" spans="1:4">
      <c r="A40" s="2"/>
      <c r="B40" s="2"/>
      <c r="C40" s="2"/>
      <c r="D40" s="2"/>
    </row>
    <row r="41" spans="1:4">
      <c r="A41" s="2"/>
      <c r="B41" s="2"/>
      <c r="C41" s="2"/>
      <c r="D41" s="2"/>
    </row>
    <row r="42" spans="1:4">
      <c r="A42" s="2"/>
      <c r="B42" s="2"/>
      <c r="C42" s="2"/>
      <c r="D42" s="2"/>
    </row>
    <row r="43" spans="1:4">
      <c r="A43" s="2"/>
      <c r="B43" s="2"/>
      <c r="C43" s="2"/>
      <c r="D43" s="2"/>
    </row>
    <row r="44" spans="1:4">
      <c r="A44" s="2"/>
      <c r="B44" s="2"/>
      <c r="C44" s="2"/>
      <c r="D44" s="2"/>
    </row>
    <row r="45" spans="1:4">
      <c r="A45" s="2"/>
      <c r="B45" s="2"/>
      <c r="C45" s="2"/>
      <c r="D45" s="2"/>
    </row>
    <row r="46" spans="1:4">
      <c r="A46" s="2"/>
      <c r="B46" s="2"/>
      <c r="C46" s="2"/>
      <c r="D46" s="2"/>
    </row>
    <row r="47" spans="1:4">
      <c r="A47" s="2"/>
      <c r="B47" s="2"/>
      <c r="C47" s="2"/>
      <c r="D47" s="2"/>
    </row>
    <row r="48" spans="1:4">
      <c r="A48" s="2"/>
      <c r="B48" s="2"/>
      <c r="C48" s="2"/>
      <c r="D48" s="2"/>
    </row>
    <row r="49" spans="1:4">
      <c r="A49" s="2"/>
      <c r="B49" s="2"/>
      <c r="C49" s="2"/>
      <c r="D49" s="2"/>
    </row>
    <row r="50" spans="1:4">
      <c r="A50" s="2"/>
      <c r="B50" s="2"/>
      <c r="C50" s="2"/>
      <c r="D50" s="2"/>
    </row>
    <row r="51" spans="1:4">
      <c r="A51" s="2"/>
      <c r="B51" s="2"/>
      <c r="C51" s="2"/>
      <c r="D51" s="2"/>
    </row>
    <row r="52" spans="1:4">
      <c r="A52" s="2"/>
      <c r="B52" s="2"/>
      <c r="C52" s="2"/>
      <c r="D52" s="2"/>
    </row>
    <row r="53" spans="1:4">
      <c r="A53" s="2"/>
      <c r="B53" s="2"/>
      <c r="C53" s="2"/>
      <c r="D53" s="2"/>
    </row>
    <row r="54" spans="1:4">
      <c r="A54" s="2"/>
      <c r="B54" s="2"/>
      <c r="C54" s="2"/>
      <c r="D54" s="2"/>
    </row>
    <row r="55" spans="1:4">
      <c r="A55" s="2"/>
      <c r="B55" s="2"/>
      <c r="C55" s="2"/>
      <c r="D55" s="2"/>
    </row>
    <row r="56" spans="1:4">
      <c r="A56" s="2"/>
      <c r="B56" s="2"/>
      <c r="C56" s="2"/>
      <c r="D56" s="2"/>
    </row>
    <row r="57" spans="1:4">
      <c r="A57" s="2"/>
      <c r="B57" s="2"/>
      <c r="C57" s="2"/>
      <c r="D57" s="2"/>
    </row>
    <row r="58" spans="1:4">
      <c r="A58" s="2"/>
      <c r="B58" s="2"/>
      <c r="C58" s="2"/>
      <c r="D58" s="2"/>
    </row>
    <row r="59" spans="1:4">
      <c r="A59" s="2"/>
      <c r="B59" s="2"/>
      <c r="C59" s="2"/>
      <c r="D59" s="2"/>
    </row>
    <row r="60" spans="1:4">
      <c r="A60" s="2"/>
      <c r="B60" s="2"/>
      <c r="C60" s="2"/>
      <c r="D60" s="2"/>
    </row>
    <row r="61" spans="1:4">
      <c r="A61" s="2"/>
      <c r="B61" s="2"/>
      <c r="C61" s="2"/>
      <c r="D61" s="2"/>
    </row>
    <row r="62" spans="1:4">
      <c r="A62" s="2"/>
      <c r="B62" s="2"/>
      <c r="C62" s="2"/>
      <c r="D62" s="2"/>
    </row>
    <row r="63" spans="1:4">
      <c r="A63" s="2"/>
      <c r="B63" s="2"/>
      <c r="C63" s="2"/>
      <c r="D63" s="2"/>
    </row>
    <row r="64" spans="1:4">
      <c r="A64" s="2"/>
      <c r="B64" s="2"/>
      <c r="C64" s="2"/>
      <c r="D64" s="2"/>
    </row>
    <row r="65" spans="1:4">
      <c r="A65" s="2"/>
      <c r="B65" s="2"/>
      <c r="C65" s="2"/>
      <c r="D65" s="2"/>
    </row>
    <row r="66" spans="1:4">
      <c r="A66" s="2"/>
      <c r="B66" s="2"/>
      <c r="C66" s="2"/>
      <c r="D66" s="2"/>
    </row>
    <row r="67" spans="1:4">
      <c r="A67" s="2"/>
      <c r="B67" s="2"/>
      <c r="C67" s="2"/>
      <c r="D67" s="2"/>
    </row>
    <row r="68" spans="1:4">
      <c r="A68" s="2"/>
      <c r="B68" s="2"/>
      <c r="C68" s="2"/>
      <c r="D68" s="2"/>
    </row>
    <row r="69" spans="1:4">
      <c r="A69" s="2"/>
      <c r="B69" s="2"/>
      <c r="C69" s="2"/>
      <c r="D69" s="2"/>
    </row>
    <row r="70" spans="1:4">
      <c r="A70" s="2"/>
      <c r="B70" s="2"/>
      <c r="C70" s="2"/>
      <c r="D70" s="2"/>
    </row>
    <row r="71" spans="1:4">
      <c r="A71" s="2"/>
      <c r="B71" s="2"/>
      <c r="C71" s="2"/>
      <c r="D71" s="2"/>
    </row>
    <row r="72" spans="1:4">
      <c r="A72" s="2"/>
      <c r="B72" s="2"/>
      <c r="C72" s="2"/>
      <c r="D72" s="2"/>
    </row>
    <row r="73" spans="1:4">
      <c r="A73" s="45"/>
    </row>
    <row r="74" spans="1:4">
      <c r="A74" s="45"/>
    </row>
    <row r="75" spans="1:4">
      <c r="A75" s="45"/>
    </row>
    <row r="76" spans="1:4">
      <c r="A76" s="45"/>
    </row>
    <row r="77" spans="1:4">
      <c r="A77" s="45"/>
      <c r="B77" s="54"/>
      <c r="C77" s="138"/>
      <c r="D77" s="67"/>
    </row>
    <row r="78" spans="1:4">
      <c r="A78" s="45"/>
    </row>
  </sheetData>
  <mergeCells count="2">
    <mergeCell ref="A12:B12"/>
    <mergeCell ref="A23:B23"/>
  </mergeCells>
  <pageMargins left="0.7" right="0.7" top="0.78740157499999996" bottom="0.78740157499999996" header="0.3" footer="0.3"/>
</worksheet>
</file>

<file path=xl/worksheets/sheet147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00000000-0001-0000-9200-000000000000}">
  <dimension ref="A1:D80"/>
  <sheetViews>
    <sheetView zoomScale="90" zoomScaleNormal="90" workbookViewId="0">
      <pane xSplit="3" topLeftCell="D1" activePane="topRight" state="frozen"/>
      <selection pane="topRight" activeCell="T39" sqref="T39"/>
    </sheetView>
  </sheetViews>
  <sheetFormatPr defaultColWidth="11.42578125" defaultRowHeight="15"/>
  <cols>
    <col min="1" max="1" width="24" bestFit="1" customWidth="1"/>
    <col min="2" max="2" width="37.7109375" bestFit="1" customWidth="1"/>
    <col min="3" max="3" width="10.7109375" bestFit="1" customWidth="1"/>
  </cols>
  <sheetData>
    <row r="1" spans="1:4" ht="30">
      <c r="A1" s="5" t="s">
        <v>127</v>
      </c>
      <c r="B1" s="2">
        <f>Gesamtübersicht!ER2</f>
        <v>0</v>
      </c>
      <c r="C1" s="2"/>
      <c r="D1" s="2"/>
    </row>
    <row r="2" spans="1:4">
      <c r="A2" s="5" t="s">
        <v>128</v>
      </c>
      <c r="B2" s="2">
        <f>Gesamtübersicht!ER3</f>
        <v>0</v>
      </c>
      <c r="C2" s="2"/>
      <c r="D2" s="2"/>
    </row>
    <row r="3" spans="1:4">
      <c r="A3" s="5" t="s">
        <v>7</v>
      </c>
      <c r="B3" s="9">
        <f>Gesamtübersicht!ER6</f>
        <v>0</v>
      </c>
      <c r="C3" s="2"/>
      <c r="D3" s="2"/>
    </row>
    <row r="4" spans="1:4">
      <c r="A4" s="5" t="s">
        <v>11</v>
      </c>
      <c r="B4" s="57">
        <f>Gesamtübersicht!ER9</f>
        <v>0</v>
      </c>
      <c r="C4" s="2" t="str">
        <f>Gesamtübersicht!B9</f>
        <v>MJ/kg</v>
      </c>
      <c r="D4" s="2"/>
    </row>
    <row r="5" spans="1:4">
      <c r="A5" s="5" t="s">
        <v>13</v>
      </c>
      <c r="B5" s="57">
        <f>Gesamtübersicht!ER10</f>
        <v>0</v>
      </c>
      <c r="C5" s="2" t="str">
        <f>Gesamtübersicht!B10</f>
        <v>MJ/kg</v>
      </c>
      <c r="D5" s="2"/>
    </row>
    <row r="6" spans="1:4">
      <c r="A6" s="5" t="s">
        <v>129</v>
      </c>
      <c r="B6" s="175">
        <f>Gesamtübersicht!ER11</f>
        <v>0</v>
      </c>
      <c r="C6" s="2" t="str">
        <f>Gesamtübersicht!B11</f>
        <v>Ma.-%</v>
      </c>
      <c r="D6" s="2"/>
    </row>
    <row r="7" spans="1:4">
      <c r="A7" s="5" t="s">
        <v>130</v>
      </c>
      <c r="B7" s="175">
        <f>Gesamtübersicht!ER12</f>
        <v>0</v>
      </c>
      <c r="C7" s="2" t="str">
        <f>Gesamtübersicht!B12</f>
        <v>Ma.-%</v>
      </c>
      <c r="D7" s="2"/>
    </row>
    <row r="8" spans="1:4">
      <c r="A8" s="5" t="s">
        <v>143</v>
      </c>
      <c r="B8" s="57" t="e">
        <f>Gesamtübersicht!#REF!</f>
        <v>#REF!</v>
      </c>
      <c r="C8" s="2" t="e">
        <f>Gesamtübersicht!#REF!</f>
        <v>#REF!</v>
      </c>
      <c r="D8" s="2"/>
    </row>
    <row r="9" spans="1:4">
      <c r="A9" s="5" t="s">
        <v>145</v>
      </c>
      <c r="B9" s="57" t="e">
        <f>Gesamtübersicht!#REF!</f>
        <v>#REF!</v>
      </c>
      <c r="C9" s="2" t="e">
        <f>Gesamtübersicht!#REF!</f>
        <v>#REF!</v>
      </c>
      <c r="D9" s="2"/>
    </row>
    <row r="10" spans="1:4">
      <c r="A10" s="5" t="s">
        <v>17</v>
      </c>
      <c r="B10" s="57">
        <f>Gesamtübersicht!ER13</f>
        <v>0</v>
      </c>
      <c r="C10" s="2" t="str">
        <f>Gesamtübersicht!B13</f>
        <v>kg/m³</v>
      </c>
      <c r="D10" s="2"/>
    </row>
    <row r="11" spans="1:4">
      <c r="A11" s="1"/>
      <c r="B11" s="9"/>
      <c r="C11" s="2"/>
      <c r="D11" s="2"/>
    </row>
    <row r="12" spans="1:4">
      <c r="A12" s="2"/>
      <c r="B12" s="2"/>
      <c r="C12" s="2"/>
      <c r="D12" s="2"/>
    </row>
    <row r="13" spans="1:4">
      <c r="A13" s="2"/>
      <c r="B13" s="2"/>
      <c r="C13" s="2"/>
      <c r="D13" s="2"/>
    </row>
    <row r="14" spans="1:4">
      <c r="A14" s="2"/>
      <c r="B14" s="2"/>
      <c r="C14" s="2"/>
      <c r="D14" s="2"/>
    </row>
    <row r="15" spans="1:4">
      <c r="A15" s="2"/>
      <c r="B15" s="2"/>
      <c r="C15" s="2"/>
      <c r="D15" s="2"/>
    </row>
    <row r="16" spans="1:4">
      <c r="A16" s="2"/>
      <c r="B16" s="2"/>
      <c r="C16" s="2"/>
      <c r="D16" s="2"/>
    </row>
    <row r="17" spans="1:4">
      <c r="A17" s="2"/>
      <c r="B17" s="2"/>
      <c r="C17" s="2"/>
      <c r="D17" s="2"/>
    </row>
    <row r="18" spans="1:4">
      <c r="A18" s="2"/>
      <c r="B18" s="2"/>
      <c r="C18" s="2"/>
      <c r="D18" s="2"/>
    </row>
    <row r="19" spans="1:4">
      <c r="A19" s="2"/>
      <c r="B19" s="2"/>
      <c r="C19" s="2"/>
      <c r="D19" s="2"/>
    </row>
    <row r="20" spans="1:4">
      <c r="A20" s="2"/>
      <c r="B20" s="2"/>
      <c r="C20" s="2"/>
      <c r="D20" s="2"/>
    </row>
    <row r="21" spans="1:4">
      <c r="A21" s="2"/>
      <c r="B21" s="2"/>
      <c r="C21" s="2"/>
      <c r="D21" s="2"/>
    </row>
    <row r="22" spans="1:4">
      <c r="A22" s="2"/>
      <c r="B22" s="2"/>
      <c r="C22" s="2"/>
      <c r="D22" s="2"/>
    </row>
    <row r="23" spans="1:4">
      <c r="A23" s="2"/>
      <c r="B23" s="2"/>
      <c r="C23" s="2"/>
      <c r="D23" s="2"/>
    </row>
    <row r="24" spans="1:4">
      <c r="A24" s="2"/>
      <c r="B24" s="2"/>
      <c r="C24" s="2"/>
      <c r="D24" s="2"/>
    </row>
    <row r="25" spans="1:4">
      <c r="A25" s="2"/>
      <c r="B25" s="2"/>
      <c r="C25" s="2"/>
      <c r="D25" s="2"/>
    </row>
    <row r="26" spans="1:4">
      <c r="A26" s="2"/>
      <c r="B26" s="2"/>
      <c r="C26" s="2"/>
      <c r="D26" s="2"/>
    </row>
    <row r="27" spans="1:4">
      <c r="A27" s="2"/>
      <c r="B27" s="2"/>
      <c r="C27" s="2"/>
      <c r="D27" s="2"/>
    </row>
    <row r="28" spans="1:4">
      <c r="A28" s="2"/>
      <c r="B28" s="2"/>
      <c r="C28" s="2"/>
      <c r="D28" s="2"/>
    </row>
    <row r="29" spans="1:4">
      <c r="A29" s="2"/>
      <c r="B29" s="2"/>
      <c r="C29" s="2"/>
      <c r="D29" s="2"/>
    </row>
    <row r="30" spans="1:4">
      <c r="A30" s="2"/>
      <c r="B30" s="2"/>
      <c r="C30" s="2"/>
      <c r="D30" s="2"/>
    </row>
    <row r="31" spans="1:4">
      <c r="A31" s="2"/>
      <c r="B31" s="2"/>
      <c r="C31" s="2"/>
      <c r="D31" s="2"/>
    </row>
    <row r="32" spans="1:4">
      <c r="A32" s="2"/>
      <c r="B32" s="2"/>
      <c r="C32" s="2"/>
      <c r="D32" s="80"/>
    </row>
    <row r="33" spans="1:4">
      <c r="A33" s="2"/>
      <c r="B33" s="2"/>
      <c r="C33" s="2"/>
      <c r="D33" s="80"/>
    </row>
    <row r="34" spans="1:4">
      <c r="A34" s="2"/>
      <c r="B34" s="2"/>
      <c r="C34" s="2"/>
      <c r="D34" s="2"/>
    </row>
    <row r="35" spans="1:4">
      <c r="A35" s="2"/>
      <c r="B35" s="2"/>
      <c r="C35" s="2"/>
      <c r="D35" s="2"/>
    </row>
    <row r="36" spans="1:4">
      <c r="A36" s="2"/>
      <c r="B36" s="2"/>
      <c r="C36" s="2"/>
      <c r="D36" s="2"/>
    </row>
    <row r="37" spans="1:4">
      <c r="A37" s="2"/>
      <c r="B37" s="2"/>
      <c r="C37" s="2"/>
      <c r="D37" s="2"/>
    </row>
    <row r="38" spans="1:4">
      <c r="A38" s="2"/>
      <c r="B38" s="2"/>
      <c r="C38" s="2"/>
      <c r="D38" s="2"/>
    </row>
    <row r="39" spans="1:4">
      <c r="A39" s="2"/>
      <c r="B39" s="2"/>
      <c r="C39" s="2"/>
      <c r="D39" s="2"/>
    </row>
    <row r="40" spans="1:4">
      <c r="A40" s="2"/>
      <c r="B40" s="2"/>
      <c r="C40" s="2"/>
      <c r="D40" s="2"/>
    </row>
    <row r="41" spans="1:4">
      <c r="A41" s="2"/>
      <c r="B41" s="2"/>
      <c r="C41" s="2"/>
      <c r="D41" s="2"/>
    </row>
    <row r="42" spans="1:4">
      <c r="A42" s="2"/>
      <c r="B42" s="2"/>
      <c r="C42" s="2"/>
      <c r="D42" s="2"/>
    </row>
    <row r="43" spans="1:4">
      <c r="A43" s="2"/>
      <c r="B43" s="2"/>
      <c r="C43" s="2"/>
      <c r="D43" s="2"/>
    </row>
    <row r="44" spans="1:4">
      <c r="A44" s="2"/>
      <c r="B44" s="2"/>
      <c r="C44" s="2"/>
      <c r="D44" s="2"/>
    </row>
    <row r="45" spans="1:4">
      <c r="A45" s="2"/>
      <c r="B45" s="2"/>
      <c r="C45" s="2"/>
      <c r="D45" s="2"/>
    </row>
    <row r="46" spans="1:4">
      <c r="A46" s="2"/>
      <c r="B46" s="2"/>
      <c r="C46" s="2"/>
      <c r="D46" s="2"/>
    </row>
    <row r="47" spans="1:4">
      <c r="A47" s="2"/>
      <c r="B47" s="2"/>
      <c r="C47" s="2"/>
      <c r="D47" s="2"/>
    </row>
    <row r="48" spans="1:4">
      <c r="A48" s="2"/>
      <c r="B48" s="2"/>
      <c r="C48" s="2"/>
      <c r="D48" s="2"/>
    </row>
    <row r="49" spans="1:4">
      <c r="A49" s="2"/>
      <c r="B49" s="2"/>
      <c r="C49" s="2"/>
      <c r="D49" s="2"/>
    </row>
    <row r="50" spans="1:4">
      <c r="A50" s="2"/>
      <c r="B50" s="2"/>
      <c r="C50" s="2"/>
      <c r="D50" s="2"/>
    </row>
    <row r="51" spans="1:4">
      <c r="A51" s="2"/>
      <c r="B51" s="2"/>
      <c r="C51" s="2"/>
      <c r="D51" s="2"/>
    </row>
    <row r="52" spans="1:4">
      <c r="A52" s="2"/>
      <c r="B52" s="2"/>
      <c r="C52" s="2"/>
      <c r="D52" s="2"/>
    </row>
    <row r="53" spans="1:4">
      <c r="A53" s="2"/>
      <c r="B53" s="2"/>
      <c r="C53" s="2"/>
      <c r="D53" s="2"/>
    </row>
    <row r="54" spans="1:4">
      <c r="A54" s="2"/>
      <c r="B54" s="2"/>
      <c r="C54" s="2"/>
      <c r="D54" s="2"/>
    </row>
    <row r="55" spans="1:4">
      <c r="A55" s="2"/>
      <c r="B55" s="2"/>
      <c r="C55" s="2"/>
      <c r="D55" s="2"/>
    </row>
    <row r="56" spans="1:4">
      <c r="A56" s="2"/>
      <c r="B56" s="2"/>
      <c r="C56" s="2"/>
      <c r="D56" s="2"/>
    </row>
    <row r="57" spans="1:4">
      <c r="A57" s="2"/>
      <c r="B57" s="2"/>
      <c r="C57" s="2"/>
      <c r="D57" s="2"/>
    </row>
    <row r="58" spans="1:4">
      <c r="A58" s="2"/>
      <c r="B58" s="2"/>
      <c r="C58" s="2"/>
      <c r="D58" s="2"/>
    </row>
    <row r="59" spans="1:4">
      <c r="A59" s="2"/>
      <c r="B59" s="2"/>
      <c r="C59" s="2"/>
      <c r="D59" s="2"/>
    </row>
    <row r="60" spans="1:4">
      <c r="A60" s="2"/>
      <c r="B60" s="2"/>
      <c r="C60" s="2"/>
      <c r="D60" s="2"/>
    </row>
    <row r="61" spans="1:4">
      <c r="A61" s="2"/>
      <c r="B61" s="2"/>
      <c r="C61" s="2"/>
      <c r="D61" s="2"/>
    </row>
    <row r="62" spans="1:4">
      <c r="A62" s="2"/>
      <c r="B62" s="2"/>
      <c r="C62" s="2"/>
      <c r="D62" s="2"/>
    </row>
    <row r="63" spans="1:4">
      <c r="A63" s="2"/>
      <c r="B63" s="2"/>
      <c r="C63" s="2"/>
      <c r="D63" s="2"/>
    </row>
    <row r="64" spans="1:4">
      <c r="A64" s="2"/>
      <c r="B64" s="2"/>
      <c r="C64" s="2"/>
      <c r="D64" s="2"/>
    </row>
    <row r="65" spans="1:4">
      <c r="A65" s="2"/>
      <c r="B65" s="2"/>
      <c r="C65" s="2"/>
      <c r="D65" s="2"/>
    </row>
    <row r="66" spans="1:4">
      <c r="A66" s="2"/>
      <c r="B66" s="2"/>
      <c r="C66" s="2"/>
      <c r="D66" s="2"/>
    </row>
    <row r="67" spans="1:4">
      <c r="A67" s="2"/>
      <c r="B67" s="2"/>
      <c r="C67" s="2"/>
      <c r="D67" s="2"/>
    </row>
    <row r="68" spans="1:4">
      <c r="A68" s="2"/>
      <c r="B68" s="2"/>
      <c r="C68" s="2"/>
      <c r="D68" s="2"/>
    </row>
    <row r="69" spans="1:4">
      <c r="A69" s="2"/>
      <c r="B69" s="2"/>
      <c r="C69" s="2"/>
      <c r="D69" s="2"/>
    </row>
    <row r="70" spans="1:4">
      <c r="A70" s="2"/>
      <c r="B70" s="2"/>
      <c r="C70" s="2"/>
      <c r="D70" s="2"/>
    </row>
    <row r="71" spans="1:4">
      <c r="A71" s="2"/>
      <c r="B71" s="2"/>
      <c r="C71" s="2"/>
      <c r="D71" s="2"/>
    </row>
    <row r="72" spans="1:4">
      <c r="A72" s="2"/>
      <c r="B72" s="2"/>
      <c r="C72" s="2"/>
      <c r="D72" s="2"/>
    </row>
    <row r="73" spans="1:4">
      <c r="A73" s="45"/>
    </row>
    <row r="74" spans="1:4">
      <c r="A74" s="45"/>
    </row>
    <row r="75" spans="1:4">
      <c r="A75" s="45"/>
    </row>
    <row r="76" spans="1:4">
      <c r="A76" s="45"/>
    </row>
    <row r="77" spans="1:4">
      <c r="A77" s="45"/>
      <c r="B77" s="54"/>
      <c r="C77" s="138"/>
      <c r="D77" s="67"/>
    </row>
    <row r="78" spans="1:4">
      <c r="A78" s="45"/>
    </row>
    <row r="79" spans="1:4">
      <c r="A79" s="45"/>
    </row>
    <row r="80" spans="1:4">
      <c r="A80" s="45"/>
    </row>
  </sheetData>
  <pageMargins left="0.7" right="0.7" top="0.78740157499999996" bottom="0.78740157499999996" header="0.3" footer="0.3"/>
  <pageSetup paperSize="9" orientation="portrait" r:id="rId1"/>
</worksheet>
</file>

<file path=xl/worksheets/sheet148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00000000-0001-0000-9300-000000000000}">
  <dimension ref="A1:D79"/>
  <sheetViews>
    <sheetView zoomScale="90" zoomScaleNormal="90" workbookViewId="0">
      <pane xSplit="3" topLeftCell="D1" activePane="topRight" state="frozen"/>
      <selection pane="topRight" activeCell="A3" sqref="A3"/>
    </sheetView>
  </sheetViews>
  <sheetFormatPr defaultColWidth="11.42578125" defaultRowHeight="15"/>
  <cols>
    <col min="1" max="1" width="24" bestFit="1" customWidth="1"/>
    <col min="2" max="2" width="37.7109375" bestFit="1" customWidth="1"/>
    <col min="3" max="3" width="10.7109375" bestFit="1" customWidth="1"/>
  </cols>
  <sheetData>
    <row r="1" spans="1:4" ht="30">
      <c r="A1" s="5" t="s">
        <v>127</v>
      </c>
      <c r="B1" s="2">
        <f>Gesamtübersicht!ES2</f>
        <v>0</v>
      </c>
      <c r="C1" s="2"/>
      <c r="D1" s="2"/>
    </row>
    <row r="2" spans="1:4">
      <c r="A2" s="5" t="s">
        <v>128</v>
      </c>
      <c r="B2" s="2">
        <f>Gesamtübersicht!ES3</f>
        <v>0</v>
      </c>
      <c r="C2" s="2"/>
      <c r="D2" s="2"/>
    </row>
    <row r="3" spans="1:4">
      <c r="A3" s="5" t="s">
        <v>7</v>
      </c>
      <c r="B3" s="9">
        <f>Gesamtübersicht!ES6</f>
        <v>0</v>
      </c>
      <c r="C3" s="2"/>
      <c r="D3" s="2"/>
    </row>
    <row r="4" spans="1:4">
      <c r="A4" s="5" t="s">
        <v>11</v>
      </c>
      <c r="B4" s="57">
        <f>Gesamtübersicht!ES9</f>
        <v>0</v>
      </c>
      <c r="C4" s="2" t="str">
        <f>Gesamtübersicht!B9</f>
        <v>MJ/kg</v>
      </c>
      <c r="D4" s="2"/>
    </row>
    <row r="5" spans="1:4">
      <c r="A5" s="5" t="s">
        <v>13</v>
      </c>
      <c r="B5" s="57">
        <f>Gesamtübersicht!ES10</f>
        <v>0</v>
      </c>
      <c r="C5" s="2" t="str">
        <f>Gesamtübersicht!B10</f>
        <v>MJ/kg</v>
      </c>
      <c r="D5" s="2"/>
    </row>
    <row r="6" spans="1:4">
      <c r="A6" s="5" t="s">
        <v>129</v>
      </c>
      <c r="B6" s="57">
        <f>Gesamtübersicht!ES11</f>
        <v>0</v>
      </c>
      <c r="C6" s="2" t="str">
        <f>Gesamtübersicht!B11</f>
        <v>Ma.-%</v>
      </c>
      <c r="D6" s="2"/>
    </row>
    <row r="7" spans="1:4">
      <c r="A7" s="5" t="s">
        <v>130</v>
      </c>
      <c r="B7" s="57">
        <f>Gesamtübersicht!ES12</f>
        <v>0</v>
      </c>
      <c r="C7" s="2" t="str">
        <f>Gesamtübersicht!B12</f>
        <v>Ma.-%</v>
      </c>
      <c r="D7" s="2"/>
    </row>
    <row r="8" spans="1:4">
      <c r="A8" s="5" t="s">
        <v>143</v>
      </c>
      <c r="B8" s="57" t="e">
        <f>Gesamtübersicht!#REF!</f>
        <v>#REF!</v>
      </c>
      <c r="C8" s="2" t="e">
        <f>Gesamtübersicht!#REF!</f>
        <v>#REF!</v>
      </c>
      <c r="D8" s="2"/>
    </row>
    <row r="9" spans="1:4">
      <c r="A9" s="5" t="s">
        <v>145</v>
      </c>
      <c r="B9" s="57" t="e">
        <f>Gesamtübersicht!#REF!</f>
        <v>#REF!</v>
      </c>
      <c r="C9" s="2" t="e">
        <f>Gesamtübersicht!#REF!</f>
        <v>#REF!</v>
      </c>
      <c r="D9" s="2"/>
    </row>
    <row r="10" spans="1:4">
      <c r="A10" s="5" t="s">
        <v>17</v>
      </c>
      <c r="B10" s="57">
        <f>Gesamtübersicht!EI13</f>
        <v>0</v>
      </c>
      <c r="C10" s="2" t="str">
        <f>Gesamtübersicht!B13</f>
        <v>kg/m³</v>
      </c>
      <c r="D10" s="2"/>
    </row>
    <row r="11" spans="1:4">
      <c r="A11" s="1"/>
      <c r="B11" s="9"/>
      <c r="C11" s="2"/>
      <c r="D11" s="2"/>
    </row>
    <row r="12" spans="1:4">
      <c r="A12" s="2"/>
      <c r="B12" s="2"/>
      <c r="C12" s="2"/>
      <c r="D12" s="2"/>
    </row>
    <row r="13" spans="1:4">
      <c r="A13" s="2"/>
      <c r="B13" s="2"/>
      <c r="C13" s="2"/>
      <c r="D13" s="2"/>
    </row>
    <row r="14" spans="1:4">
      <c r="A14" s="2"/>
      <c r="B14" s="2"/>
      <c r="C14" s="2"/>
      <c r="D14" s="2"/>
    </row>
    <row r="15" spans="1:4">
      <c r="A15" s="2"/>
      <c r="B15" s="2"/>
      <c r="C15" s="2"/>
      <c r="D15" s="2"/>
    </row>
    <row r="16" spans="1:4">
      <c r="A16" s="2"/>
      <c r="B16" s="2"/>
      <c r="C16" s="2"/>
      <c r="D16" s="2"/>
    </row>
    <row r="17" spans="1:4">
      <c r="A17" s="2"/>
      <c r="B17" s="2"/>
      <c r="C17" s="2"/>
      <c r="D17" s="2"/>
    </row>
    <row r="18" spans="1:4">
      <c r="A18" s="2"/>
      <c r="B18" s="2"/>
      <c r="C18" s="2"/>
      <c r="D18" s="2"/>
    </row>
    <row r="19" spans="1:4">
      <c r="A19" s="2"/>
      <c r="B19" s="2"/>
      <c r="C19" s="2"/>
      <c r="D19" s="2"/>
    </row>
    <row r="20" spans="1:4">
      <c r="A20" s="2"/>
      <c r="B20" s="2"/>
      <c r="C20" s="2"/>
      <c r="D20" s="2"/>
    </row>
    <row r="21" spans="1:4">
      <c r="A21" s="2"/>
      <c r="B21" s="2"/>
      <c r="C21" s="2"/>
      <c r="D21" s="2"/>
    </row>
    <row r="22" spans="1:4">
      <c r="A22" s="2"/>
      <c r="B22" s="2"/>
      <c r="C22" s="2"/>
      <c r="D22" s="2"/>
    </row>
    <row r="23" spans="1:4">
      <c r="A23" s="2"/>
      <c r="B23" s="2"/>
      <c r="C23" s="2"/>
      <c r="D23" s="2"/>
    </row>
    <row r="24" spans="1:4">
      <c r="A24" s="2"/>
      <c r="B24" s="2"/>
      <c r="C24" s="2"/>
      <c r="D24" s="2"/>
    </row>
    <row r="25" spans="1:4">
      <c r="A25" s="2"/>
      <c r="B25" s="2"/>
      <c r="C25" s="2"/>
      <c r="D25" s="2"/>
    </row>
    <row r="26" spans="1:4">
      <c r="A26" s="2"/>
      <c r="B26" s="2"/>
      <c r="C26" s="2"/>
      <c r="D26" s="2"/>
    </row>
    <row r="27" spans="1:4">
      <c r="A27" s="2"/>
      <c r="B27" s="2"/>
      <c r="C27" s="2"/>
      <c r="D27" s="2"/>
    </row>
    <row r="28" spans="1:4">
      <c r="A28" s="2"/>
      <c r="B28" s="2"/>
      <c r="C28" s="2"/>
      <c r="D28" s="2"/>
    </row>
    <row r="29" spans="1:4">
      <c r="A29" s="2"/>
      <c r="B29" s="2"/>
      <c r="C29" s="2"/>
      <c r="D29" s="2"/>
    </row>
    <row r="30" spans="1:4">
      <c r="A30" s="2"/>
      <c r="B30" s="2"/>
      <c r="C30" s="2"/>
      <c r="D30" s="2"/>
    </row>
    <row r="31" spans="1:4">
      <c r="A31" s="2"/>
      <c r="B31" s="2"/>
      <c r="C31" s="2"/>
      <c r="D31" s="2"/>
    </row>
    <row r="32" spans="1:4">
      <c r="A32" s="2"/>
      <c r="B32" s="2"/>
      <c r="C32" s="2"/>
      <c r="D32" s="80"/>
    </row>
    <row r="33" spans="1:4">
      <c r="A33" s="2"/>
      <c r="B33" s="2"/>
      <c r="C33" s="2"/>
      <c r="D33" s="80"/>
    </row>
    <row r="34" spans="1:4">
      <c r="A34" s="2"/>
      <c r="B34" s="2"/>
      <c r="C34" s="2"/>
      <c r="D34" s="2"/>
    </row>
    <row r="35" spans="1:4">
      <c r="A35" s="2"/>
      <c r="B35" s="2"/>
      <c r="C35" s="2"/>
      <c r="D35" s="2"/>
    </row>
    <row r="36" spans="1:4">
      <c r="A36" s="2"/>
      <c r="B36" s="2"/>
      <c r="C36" s="2"/>
      <c r="D36" s="2"/>
    </row>
    <row r="37" spans="1:4">
      <c r="A37" s="2"/>
      <c r="B37" s="2"/>
      <c r="C37" s="2"/>
      <c r="D37" s="2"/>
    </row>
    <row r="38" spans="1:4">
      <c r="A38" s="2"/>
      <c r="B38" s="2"/>
      <c r="C38" s="2"/>
      <c r="D38" s="2"/>
    </row>
    <row r="39" spans="1:4">
      <c r="A39" s="2"/>
      <c r="B39" s="2"/>
      <c r="C39" s="2"/>
      <c r="D39" s="2"/>
    </row>
    <row r="40" spans="1:4">
      <c r="A40" s="2"/>
      <c r="B40" s="2"/>
      <c r="C40" s="2"/>
      <c r="D40" s="2"/>
    </row>
    <row r="41" spans="1:4">
      <c r="A41" s="2"/>
      <c r="B41" s="2"/>
      <c r="C41" s="2"/>
      <c r="D41" s="2"/>
    </row>
    <row r="42" spans="1:4">
      <c r="A42" s="2"/>
      <c r="B42" s="2"/>
      <c r="C42" s="2"/>
      <c r="D42" s="2"/>
    </row>
    <row r="43" spans="1:4">
      <c r="A43" s="2"/>
      <c r="B43" s="2"/>
      <c r="C43" s="2"/>
      <c r="D43" s="2"/>
    </row>
    <row r="44" spans="1:4">
      <c r="A44" s="2"/>
      <c r="B44" s="2"/>
      <c r="C44" s="2"/>
      <c r="D44" s="2"/>
    </row>
    <row r="45" spans="1:4">
      <c r="A45" s="2"/>
      <c r="B45" s="2"/>
      <c r="C45" s="2"/>
      <c r="D45" s="2"/>
    </row>
    <row r="46" spans="1:4">
      <c r="A46" s="2"/>
      <c r="B46" s="2"/>
      <c r="C46" s="2"/>
      <c r="D46" s="2"/>
    </row>
    <row r="47" spans="1:4">
      <c r="A47" s="2"/>
      <c r="B47" s="2"/>
      <c r="C47" s="2"/>
      <c r="D47" s="2"/>
    </row>
    <row r="48" spans="1:4">
      <c r="A48" s="2"/>
      <c r="B48" s="2"/>
      <c r="C48" s="2"/>
      <c r="D48" s="2"/>
    </row>
    <row r="49" spans="1:4">
      <c r="A49" s="2"/>
      <c r="B49" s="2"/>
      <c r="C49" s="2"/>
      <c r="D49" s="2"/>
    </row>
    <row r="50" spans="1:4">
      <c r="A50" s="2"/>
      <c r="B50" s="2"/>
      <c r="C50" s="2"/>
      <c r="D50" s="2"/>
    </row>
    <row r="51" spans="1:4">
      <c r="A51" s="2"/>
      <c r="B51" s="2"/>
      <c r="C51" s="2"/>
      <c r="D51" s="2"/>
    </row>
    <row r="52" spans="1:4">
      <c r="A52" s="2"/>
      <c r="B52" s="2"/>
      <c r="C52" s="2"/>
      <c r="D52" s="2"/>
    </row>
    <row r="53" spans="1:4">
      <c r="A53" s="2"/>
      <c r="B53" s="2"/>
      <c r="C53" s="2"/>
      <c r="D53" s="2"/>
    </row>
    <row r="54" spans="1:4">
      <c r="A54" s="2"/>
      <c r="B54" s="2"/>
      <c r="C54" s="2"/>
      <c r="D54" s="2"/>
    </row>
    <row r="55" spans="1:4">
      <c r="A55" s="2"/>
      <c r="B55" s="2"/>
      <c r="C55" s="2"/>
      <c r="D55" s="2"/>
    </row>
    <row r="56" spans="1:4">
      <c r="A56" s="2"/>
      <c r="B56" s="2"/>
      <c r="C56" s="2"/>
      <c r="D56" s="2"/>
    </row>
    <row r="57" spans="1:4">
      <c r="A57" s="2"/>
      <c r="B57" s="2"/>
      <c r="C57" s="2"/>
      <c r="D57" s="2"/>
    </row>
    <row r="58" spans="1:4">
      <c r="A58" s="2"/>
      <c r="B58" s="2"/>
      <c r="C58" s="2"/>
      <c r="D58" s="2"/>
    </row>
    <row r="59" spans="1:4">
      <c r="A59" s="2"/>
      <c r="B59" s="2"/>
      <c r="C59" s="2"/>
      <c r="D59" s="2"/>
    </row>
    <row r="60" spans="1:4">
      <c r="A60" s="2"/>
      <c r="B60" s="2"/>
      <c r="C60" s="2"/>
      <c r="D60" s="2"/>
    </row>
    <row r="61" spans="1:4">
      <c r="A61" s="2"/>
      <c r="B61" s="2"/>
      <c r="C61" s="2"/>
      <c r="D61" s="2"/>
    </row>
    <row r="62" spans="1:4">
      <c r="A62" s="2"/>
      <c r="B62" s="2"/>
      <c r="C62" s="2"/>
      <c r="D62" s="2"/>
    </row>
    <row r="63" spans="1:4">
      <c r="A63" s="2"/>
      <c r="B63" s="2"/>
      <c r="C63" s="2"/>
      <c r="D63" s="2"/>
    </row>
    <row r="64" spans="1:4">
      <c r="A64" s="2"/>
      <c r="B64" s="2"/>
      <c r="C64" s="2"/>
      <c r="D64" s="2"/>
    </row>
    <row r="65" spans="1:4">
      <c r="A65" s="2"/>
      <c r="B65" s="2"/>
      <c r="C65" s="2"/>
      <c r="D65" s="2"/>
    </row>
    <row r="66" spans="1:4">
      <c r="A66" s="2"/>
      <c r="B66" s="2"/>
      <c r="C66" s="2"/>
      <c r="D66" s="2"/>
    </row>
    <row r="67" spans="1:4">
      <c r="A67" s="2"/>
      <c r="B67" s="2"/>
      <c r="C67" s="2"/>
      <c r="D67" s="2"/>
    </row>
    <row r="68" spans="1:4">
      <c r="A68" s="2"/>
      <c r="B68" s="2"/>
      <c r="C68" s="2"/>
      <c r="D68" s="2"/>
    </row>
    <row r="69" spans="1:4">
      <c r="A69" s="2"/>
      <c r="B69" s="2"/>
      <c r="C69" s="2"/>
      <c r="D69" s="2"/>
    </row>
    <row r="70" spans="1:4">
      <c r="A70" s="2"/>
      <c r="B70" s="2"/>
      <c r="C70" s="2"/>
      <c r="D70" s="2"/>
    </row>
    <row r="71" spans="1:4">
      <c r="A71" s="2"/>
      <c r="B71" s="2"/>
      <c r="C71" s="2"/>
      <c r="D71" s="2"/>
    </row>
    <row r="72" spans="1:4">
      <c r="A72" s="2"/>
      <c r="B72" s="2"/>
      <c r="C72" s="2"/>
      <c r="D72" s="2"/>
    </row>
    <row r="73" spans="1:4">
      <c r="A73" s="45"/>
    </row>
    <row r="74" spans="1:4">
      <c r="A74" s="45"/>
    </row>
    <row r="75" spans="1:4">
      <c r="A75" s="45"/>
    </row>
    <row r="76" spans="1:4">
      <c r="A76" s="45"/>
    </row>
    <row r="77" spans="1:4">
      <c r="A77" s="45"/>
      <c r="B77" s="54"/>
      <c r="C77" s="138"/>
      <c r="D77" s="67"/>
    </row>
    <row r="78" spans="1:4">
      <c r="A78" s="45"/>
    </row>
    <row r="79" spans="1:4">
      <c r="A79" s="45"/>
    </row>
  </sheetData>
  <pageMargins left="0.7" right="0.7" top="0.78740157499999996" bottom="0.78740157499999996" header="0.3" footer="0.3"/>
  <pageSetup paperSize="9" orientation="portrait" r:id="rId1"/>
</worksheet>
</file>

<file path=xl/worksheets/sheet149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00000000-0001-0000-9400-000000000000}">
  <dimension ref="A1:D79"/>
  <sheetViews>
    <sheetView zoomScale="90" zoomScaleNormal="90" workbookViewId="0">
      <pane xSplit="3" topLeftCell="D1" activePane="topRight" state="frozen"/>
      <selection pane="topRight" activeCell="A3" sqref="A3"/>
    </sheetView>
  </sheetViews>
  <sheetFormatPr defaultColWidth="11.42578125" defaultRowHeight="15"/>
  <cols>
    <col min="1" max="1" width="24" bestFit="1" customWidth="1"/>
    <col min="2" max="2" width="37.7109375" bestFit="1" customWidth="1"/>
    <col min="3" max="3" width="10.7109375" bestFit="1" customWidth="1"/>
  </cols>
  <sheetData>
    <row r="1" spans="1:4" ht="30">
      <c r="A1" s="5" t="s">
        <v>127</v>
      </c>
      <c r="B1" s="2" t="s">
        <v>390</v>
      </c>
      <c r="C1" s="2"/>
      <c r="D1" s="2"/>
    </row>
    <row r="2" spans="1:4">
      <c r="A2" s="5" t="s">
        <v>128</v>
      </c>
      <c r="B2" s="2">
        <f>Gesamtübersicht!ET3</f>
        <v>0</v>
      </c>
      <c r="C2" s="2"/>
      <c r="D2" s="2"/>
    </row>
    <row r="3" spans="1:4">
      <c r="A3" s="5" t="s">
        <v>7</v>
      </c>
      <c r="B3" s="9">
        <f>Gesamtübersicht!ET6</f>
        <v>0</v>
      </c>
      <c r="C3" s="2"/>
      <c r="D3" s="2"/>
    </row>
    <row r="4" spans="1:4">
      <c r="A4" s="5" t="s">
        <v>11</v>
      </c>
      <c r="B4" s="57">
        <f>Gesamtübersicht!ET9</f>
        <v>0</v>
      </c>
      <c r="C4" s="2" t="str">
        <f>Gesamtübersicht!B9</f>
        <v>MJ/kg</v>
      </c>
      <c r="D4" s="2"/>
    </row>
    <row r="5" spans="1:4">
      <c r="A5" s="5" t="s">
        <v>13</v>
      </c>
      <c r="B5" s="57">
        <f>Gesamtübersicht!ET10</f>
        <v>0</v>
      </c>
      <c r="C5" s="2" t="str">
        <f>Gesamtübersicht!B10</f>
        <v>MJ/kg</v>
      </c>
      <c r="D5" s="2"/>
    </row>
    <row r="6" spans="1:4">
      <c r="A6" s="5" t="s">
        <v>129</v>
      </c>
      <c r="B6" s="57">
        <f>Gesamtübersicht!ET11</f>
        <v>0</v>
      </c>
      <c r="C6" s="2" t="str">
        <f>Gesamtübersicht!B11</f>
        <v>Ma.-%</v>
      </c>
      <c r="D6" s="2"/>
    </row>
    <row r="7" spans="1:4">
      <c r="A7" s="5" t="s">
        <v>130</v>
      </c>
      <c r="B7" s="57">
        <f>Gesamtübersicht!ET12</f>
        <v>0</v>
      </c>
      <c r="C7" s="2" t="str">
        <f>Gesamtübersicht!B12</f>
        <v>Ma.-%</v>
      </c>
      <c r="D7" s="2"/>
    </row>
    <row r="8" spans="1:4">
      <c r="A8" s="5" t="s">
        <v>143</v>
      </c>
      <c r="B8" s="57" t="e">
        <f>Gesamtübersicht!#REF!</f>
        <v>#REF!</v>
      </c>
      <c r="C8" s="2" t="e">
        <f>Gesamtübersicht!#REF!</f>
        <v>#REF!</v>
      </c>
      <c r="D8" s="2"/>
    </row>
    <row r="9" spans="1:4">
      <c r="A9" s="5" t="s">
        <v>145</v>
      </c>
      <c r="B9" s="57" t="e">
        <f>Gesamtübersicht!#REF!</f>
        <v>#REF!</v>
      </c>
      <c r="C9" s="2" t="e">
        <f>Gesamtübersicht!#REF!</f>
        <v>#REF!</v>
      </c>
      <c r="D9" s="2"/>
    </row>
    <row r="10" spans="1:4">
      <c r="A10" s="5" t="s">
        <v>17</v>
      </c>
      <c r="B10" s="57">
        <f>Gesamtübersicht!EI13</f>
        <v>0</v>
      </c>
      <c r="C10" s="2" t="str">
        <f>Gesamtübersicht!B13</f>
        <v>kg/m³</v>
      </c>
      <c r="D10" s="2"/>
    </row>
    <row r="11" spans="1:4">
      <c r="A11" s="1"/>
      <c r="B11" s="9"/>
      <c r="C11" s="2"/>
      <c r="D11" s="2"/>
    </row>
    <row r="12" spans="1:4">
      <c r="A12" s="2"/>
      <c r="B12" s="2"/>
      <c r="C12" s="2"/>
      <c r="D12" s="2"/>
    </row>
    <row r="13" spans="1:4">
      <c r="A13" s="2"/>
      <c r="B13" s="2"/>
      <c r="C13" s="2"/>
      <c r="D13" s="2"/>
    </row>
    <row r="14" spans="1:4">
      <c r="A14" s="2"/>
      <c r="B14" s="2"/>
      <c r="C14" s="2"/>
      <c r="D14" s="2"/>
    </row>
    <row r="15" spans="1:4">
      <c r="A15" s="2"/>
      <c r="B15" s="2"/>
      <c r="C15" s="2"/>
      <c r="D15" s="2"/>
    </row>
    <row r="16" spans="1:4">
      <c r="A16" s="2"/>
      <c r="B16" s="2"/>
      <c r="C16" s="2"/>
      <c r="D16" s="2"/>
    </row>
    <row r="17" spans="1:4">
      <c r="A17" s="2"/>
      <c r="B17" s="2"/>
      <c r="C17" s="2"/>
      <c r="D17" s="2"/>
    </row>
    <row r="18" spans="1:4">
      <c r="A18" s="2"/>
      <c r="B18" s="2"/>
      <c r="C18" s="2"/>
      <c r="D18" s="2"/>
    </row>
    <row r="19" spans="1:4">
      <c r="A19" s="2"/>
      <c r="B19" s="2"/>
      <c r="C19" s="2"/>
      <c r="D19" s="2"/>
    </row>
    <row r="20" spans="1:4">
      <c r="A20" s="2"/>
      <c r="B20" s="2"/>
      <c r="C20" s="2"/>
      <c r="D20" s="2"/>
    </row>
    <row r="21" spans="1:4">
      <c r="A21" s="2"/>
      <c r="B21" s="2"/>
      <c r="C21" s="2"/>
      <c r="D21" s="2"/>
    </row>
    <row r="22" spans="1:4">
      <c r="A22" s="2"/>
      <c r="B22" s="2"/>
      <c r="C22" s="2"/>
      <c r="D22" s="2"/>
    </row>
    <row r="23" spans="1:4">
      <c r="A23" s="2"/>
      <c r="B23" s="2"/>
      <c r="C23" s="2"/>
      <c r="D23" s="2"/>
    </row>
    <row r="24" spans="1:4">
      <c r="A24" s="2"/>
      <c r="B24" s="2"/>
      <c r="C24" s="2"/>
      <c r="D24" s="2"/>
    </row>
    <row r="25" spans="1:4">
      <c r="A25" s="2"/>
      <c r="B25" s="2"/>
      <c r="C25" s="2"/>
      <c r="D25" s="2"/>
    </row>
    <row r="26" spans="1:4">
      <c r="A26" s="2"/>
      <c r="B26" s="2"/>
      <c r="C26" s="2"/>
      <c r="D26" s="2"/>
    </row>
    <row r="27" spans="1:4">
      <c r="A27" s="2"/>
      <c r="B27" s="2"/>
      <c r="C27" s="2"/>
      <c r="D27" s="2"/>
    </row>
    <row r="28" spans="1:4">
      <c r="A28" s="2"/>
      <c r="B28" s="2"/>
      <c r="C28" s="2"/>
      <c r="D28" s="2"/>
    </row>
    <row r="29" spans="1:4">
      <c r="A29" s="2"/>
      <c r="B29" s="2"/>
      <c r="C29" s="2"/>
      <c r="D29" s="2"/>
    </row>
    <row r="30" spans="1:4">
      <c r="A30" s="2"/>
      <c r="B30" s="2"/>
      <c r="C30" s="2"/>
      <c r="D30" s="2"/>
    </row>
    <row r="31" spans="1:4">
      <c r="A31" s="2"/>
      <c r="B31" s="2"/>
      <c r="C31" s="2"/>
      <c r="D31" s="2"/>
    </row>
    <row r="32" spans="1:4">
      <c r="A32" s="2"/>
      <c r="B32" s="2"/>
      <c r="C32" s="2"/>
      <c r="D32" s="80"/>
    </row>
    <row r="33" spans="1:4">
      <c r="A33" s="2"/>
      <c r="B33" s="2"/>
      <c r="C33" s="2"/>
      <c r="D33" s="80"/>
    </row>
    <row r="34" spans="1:4">
      <c r="A34" s="2"/>
      <c r="B34" s="2"/>
      <c r="C34" s="2"/>
      <c r="D34" s="2"/>
    </row>
    <row r="35" spans="1:4">
      <c r="A35" s="2"/>
      <c r="B35" s="2"/>
      <c r="C35" s="2"/>
      <c r="D35" s="2"/>
    </row>
    <row r="36" spans="1:4">
      <c r="A36" s="2"/>
      <c r="B36" s="2"/>
      <c r="C36" s="2"/>
      <c r="D36" s="2"/>
    </row>
    <row r="37" spans="1:4">
      <c r="A37" s="2"/>
      <c r="B37" s="2"/>
      <c r="C37" s="2"/>
      <c r="D37" s="2"/>
    </row>
    <row r="38" spans="1:4">
      <c r="A38" s="2"/>
      <c r="B38" s="2"/>
      <c r="C38" s="2"/>
      <c r="D38" s="2"/>
    </row>
    <row r="39" spans="1:4">
      <c r="A39" s="2"/>
      <c r="B39" s="2"/>
      <c r="C39" s="2"/>
      <c r="D39" s="2"/>
    </row>
    <row r="40" spans="1:4">
      <c r="A40" s="2"/>
      <c r="B40" s="2"/>
      <c r="C40" s="2"/>
      <c r="D40" s="2"/>
    </row>
    <row r="41" spans="1:4">
      <c r="A41" s="2"/>
      <c r="B41" s="2"/>
      <c r="C41" s="2"/>
      <c r="D41" s="2"/>
    </row>
    <row r="42" spans="1:4">
      <c r="A42" s="2"/>
      <c r="B42" s="2"/>
      <c r="C42" s="2"/>
      <c r="D42" s="2"/>
    </row>
    <row r="43" spans="1:4">
      <c r="A43" s="2"/>
      <c r="B43" s="2"/>
      <c r="C43" s="2"/>
      <c r="D43" s="2"/>
    </row>
    <row r="44" spans="1:4">
      <c r="A44" s="2"/>
      <c r="B44" s="2"/>
      <c r="C44" s="2"/>
      <c r="D44" s="2"/>
    </row>
    <row r="45" spans="1:4">
      <c r="A45" s="2"/>
      <c r="B45" s="2"/>
      <c r="C45" s="2"/>
      <c r="D45" s="2"/>
    </row>
    <row r="46" spans="1:4">
      <c r="A46" s="2"/>
      <c r="B46" s="2"/>
      <c r="C46" s="2"/>
      <c r="D46" s="2"/>
    </row>
    <row r="47" spans="1:4">
      <c r="A47" s="2"/>
      <c r="B47" s="2"/>
      <c r="C47" s="2"/>
      <c r="D47" s="2"/>
    </row>
    <row r="48" spans="1:4">
      <c r="A48" s="2"/>
      <c r="B48" s="2"/>
      <c r="C48" s="2"/>
      <c r="D48" s="2"/>
    </row>
    <row r="49" spans="1:4">
      <c r="A49" s="2"/>
      <c r="B49" s="2"/>
      <c r="C49" s="2"/>
      <c r="D49" s="2"/>
    </row>
    <row r="50" spans="1:4">
      <c r="A50" s="2"/>
      <c r="B50" s="2"/>
      <c r="C50" s="2"/>
      <c r="D50" s="2"/>
    </row>
    <row r="51" spans="1:4">
      <c r="A51" s="2"/>
      <c r="B51" s="2"/>
      <c r="C51" s="2"/>
      <c r="D51" s="2"/>
    </row>
    <row r="52" spans="1:4">
      <c r="A52" s="2"/>
      <c r="B52" s="2"/>
      <c r="C52" s="2"/>
      <c r="D52" s="2"/>
    </row>
    <row r="53" spans="1:4">
      <c r="A53" s="2"/>
      <c r="B53" s="2"/>
      <c r="C53" s="2"/>
      <c r="D53" s="2"/>
    </row>
    <row r="54" spans="1:4">
      <c r="A54" s="2"/>
      <c r="B54" s="2"/>
      <c r="C54" s="2"/>
      <c r="D54" s="2"/>
    </row>
    <row r="55" spans="1:4">
      <c r="A55" s="2"/>
      <c r="B55" s="2"/>
      <c r="C55" s="2"/>
      <c r="D55" s="2"/>
    </row>
    <row r="56" spans="1:4">
      <c r="A56" s="2"/>
      <c r="B56" s="2"/>
      <c r="C56" s="2"/>
      <c r="D56" s="2"/>
    </row>
    <row r="57" spans="1:4">
      <c r="A57" s="2"/>
      <c r="B57" s="2"/>
      <c r="C57" s="2"/>
      <c r="D57" s="2"/>
    </row>
    <row r="58" spans="1:4">
      <c r="A58" s="2"/>
      <c r="B58" s="2"/>
      <c r="C58" s="2"/>
      <c r="D58" s="2"/>
    </row>
    <row r="59" spans="1:4">
      <c r="A59" s="2"/>
      <c r="B59" s="2"/>
      <c r="C59" s="2"/>
      <c r="D59" s="2"/>
    </row>
    <row r="60" spans="1:4">
      <c r="A60" s="2"/>
      <c r="B60" s="2"/>
      <c r="C60" s="2"/>
      <c r="D60" s="2"/>
    </row>
    <row r="61" spans="1:4">
      <c r="A61" s="2"/>
      <c r="B61" s="2"/>
      <c r="C61" s="2"/>
      <c r="D61" s="2"/>
    </row>
    <row r="62" spans="1:4">
      <c r="A62" s="2"/>
      <c r="B62" s="2"/>
      <c r="C62" s="2"/>
      <c r="D62" s="2"/>
    </row>
    <row r="63" spans="1:4">
      <c r="A63" s="2"/>
      <c r="B63" s="2"/>
      <c r="C63" s="2"/>
      <c r="D63" s="2"/>
    </row>
    <row r="64" spans="1:4">
      <c r="A64" s="2"/>
      <c r="B64" s="2"/>
      <c r="C64" s="2"/>
      <c r="D64" s="2"/>
    </row>
    <row r="65" spans="1:4">
      <c r="A65" s="2"/>
      <c r="B65" s="2"/>
      <c r="C65" s="2"/>
      <c r="D65" s="2"/>
    </row>
    <row r="66" spans="1:4">
      <c r="A66" s="2"/>
      <c r="B66" s="2"/>
      <c r="C66" s="2"/>
      <c r="D66" s="2"/>
    </row>
    <row r="67" spans="1:4">
      <c r="A67" s="2"/>
      <c r="B67" s="2"/>
      <c r="C67" s="2"/>
      <c r="D67" s="2"/>
    </row>
    <row r="68" spans="1:4">
      <c r="A68" s="2"/>
      <c r="B68" s="2"/>
      <c r="C68" s="2"/>
      <c r="D68" s="2"/>
    </row>
    <row r="69" spans="1:4">
      <c r="A69" s="2"/>
      <c r="B69" s="2"/>
      <c r="C69" s="2"/>
      <c r="D69" s="2"/>
    </row>
    <row r="70" spans="1:4">
      <c r="A70" s="2"/>
      <c r="B70" s="2"/>
      <c r="C70" s="2"/>
      <c r="D70" s="2"/>
    </row>
    <row r="71" spans="1:4">
      <c r="A71" s="2"/>
      <c r="B71" s="2"/>
      <c r="C71" s="2"/>
      <c r="D71" s="2"/>
    </row>
    <row r="72" spans="1:4">
      <c r="A72" s="2"/>
      <c r="B72" s="2"/>
      <c r="C72" s="2"/>
      <c r="D72" s="2"/>
    </row>
    <row r="73" spans="1:4">
      <c r="A73" s="45"/>
    </row>
    <row r="74" spans="1:4">
      <c r="A74" s="45"/>
    </row>
    <row r="75" spans="1:4">
      <c r="A75" s="45"/>
    </row>
    <row r="76" spans="1:4">
      <c r="A76" s="45"/>
    </row>
    <row r="77" spans="1:4">
      <c r="A77" s="45"/>
      <c r="B77" s="54"/>
      <c r="C77" s="138"/>
      <c r="D77" s="67"/>
    </row>
    <row r="78" spans="1:4">
      <c r="A78" s="45"/>
    </row>
    <row r="79" spans="1:4">
      <c r="A79" s="45"/>
    </row>
  </sheetData>
  <pageMargins left="0.7" right="0.7" top="0.78740157499999996" bottom="0.78740157499999996" header="0.3" footer="0.3"/>
  <pageSetup paperSize="9" orientation="portrait" r:id="rId1"/>
</worksheet>
</file>

<file path=xl/worksheets/sheet150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00000000-0001-0000-9500-000000000000}">
  <dimension ref="A1:D79"/>
  <sheetViews>
    <sheetView zoomScale="90" zoomScaleNormal="90" workbookViewId="0">
      <pane xSplit="3" topLeftCell="D1" activePane="topRight" state="frozen"/>
      <selection pane="topRight" activeCell="A3" sqref="A3"/>
    </sheetView>
  </sheetViews>
  <sheetFormatPr defaultColWidth="11.42578125" defaultRowHeight="15"/>
  <cols>
    <col min="1" max="1" width="24" bestFit="1" customWidth="1"/>
    <col min="2" max="2" width="37.7109375" bestFit="1" customWidth="1"/>
    <col min="3" max="3" width="10.7109375" bestFit="1" customWidth="1"/>
  </cols>
  <sheetData>
    <row r="1" spans="1:4" ht="30">
      <c r="A1" s="5" t="s">
        <v>127</v>
      </c>
      <c r="B1" s="2">
        <f>Gesamtübersicht!EU2</f>
        <v>0</v>
      </c>
      <c r="C1" s="2"/>
      <c r="D1" s="2"/>
    </row>
    <row r="2" spans="1:4">
      <c r="A2" s="5" t="s">
        <v>128</v>
      </c>
      <c r="B2" s="2">
        <f>Gesamtübersicht!EU3</f>
        <v>0</v>
      </c>
      <c r="C2" s="2"/>
      <c r="D2" s="2"/>
    </row>
    <row r="3" spans="1:4">
      <c r="A3" s="5" t="s">
        <v>7</v>
      </c>
      <c r="B3" s="9">
        <f>Gesamtübersicht!EU6</f>
        <v>0</v>
      </c>
      <c r="C3" s="2"/>
      <c r="D3" s="2"/>
    </row>
    <row r="4" spans="1:4">
      <c r="A4" s="5" t="s">
        <v>11</v>
      </c>
      <c r="B4" s="57">
        <f>Gesamtübersicht!EU9</f>
        <v>0</v>
      </c>
      <c r="C4" s="2" t="str">
        <f>Gesamtübersicht!B9</f>
        <v>MJ/kg</v>
      </c>
      <c r="D4" s="2"/>
    </row>
    <row r="5" spans="1:4">
      <c r="A5" s="5" t="s">
        <v>13</v>
      </c>
      <c r="B5" s="57">
        <f>Gesamtübersicht!EU10</f>
        <v>0</v>
      </c>
      <c r="C5" s="2" t="str">
        <f>Gesamtübersicht!B10</f>
        <v>MJ/kg</v>
      </c>
      <c r="D5" s="2"/>
    </row>
    <row r="6" spans="1:4">
      <c r="A6" s="5" t="s">
        <v>129</v>
      </c>
      <c r="B6" s="57">
        <f>Gesamtübersicht!EU11</f>
        <v>0</v>
      </c>
      <c r="C6" s="2" t="str">
        <f>Gesamtübersicht!B11</f>
        <v>Ma.-%</v>
      </c>
      <c r="D6" s="2"/>
    </row>
    <row r="7" spans="1:4">
      <c r="A7" s="5" t="s">
        <v>130</v>
      </c>
      <c r="B7" s="57">
        <f>Gesamtübersicht!EU12</f>
        <v>0</v>
      </c>
      <c r="C7" s="2" t="str">
        <f>Gesamtübersicht!B12</f>
        <v>Ma.-%</v>
      </c>
      <c r="D7" s="2"/>
    </row>
    <row r="8" spans="1:4">
      <c r="A8" s="5" t="s">
        <v>143</v>
      </c>
      <c r="B8" s="57" t="e">
        <f>Gesamtübersicht!#REF!</f>
        <v>#REF!</v>
      </c>
      <c r="C8" s="2" t="e">
        <f>Gesamtübersicht!#REF!</f>
        <v>#REF!</v>
      </c>
      <c r="D8" s="2"/>
    </row>
    <row r="9" spans="1:4">
      <c r="A9" s="5" t="s">
        <v>145</v>
      </c>
      <c r="B9" s="57" t="e">
        <f>Gesamtübersicht!#REF!</f>
        <v>#REF!</v>
      </c>
      <c r="C9" s="2" t="e">
        <f>Gesamtübersicht!#REF!</f>
        <v>#REF!</v>
      </c>
      <c r="D9" s="2"/>
    </row>
    <row r="10" spans="1:4">
      <c r="A10" s="5" t="s">
        <v>17</v>
      </c>
      <c r="B10" s="57">
        <f>Gesamtübersicht!EU13</f>
        <v>0</v>
      </c>
      <c r="C10" s="2" t="str">
        <f>Gesamtübersicht!B13</f>
        <v>kg/m³</v>
      </c>
      <c r="D10" s="2"/>
    </row>
    <row r="11" spans="1:4">
      <c r="A11" s="1"/>
      <c r="B11" s="9"/>
      <c r="C11" s="2"/>
      <c r="D11" s="2"/>
    </row>
    <row r="12" spans="1:4">
      <c r="A12" s="2"/>
      <c r="B12" s="2"/>
      <c r="C12" s="2"/>
      <c r="D12" s="2"/>
    </row>
    <row r="13" spans="1:4">
      <c r="A13" s="2"/>
      <c r="B13" s="2"/>
      <c r="C13" s="2"/>
      <c r="D13" s="2"/>
    </row>
    <row r="14" spans="1:4">
      <c r="A14" s="2"/>
      <c r="B14" s="2"/>
      <c r="C14" s="2"/>
      <c r="D14" s="2"/>
    </row>
    <row r="15" spans="1:4">
      <c r="A15" s="2"/>
      <c r="B15" s="2"/>
      <c r="C15" s="2"/>
      <c r="D15" s="2"/>
    </row>
    <row r="16" spans="1:4">
      <c r="A16" s="2"/>
      <c r="B16" s="2"/>
      <c r="C16" s="2"/>
      <c r="D16" s="2"/>
    </row>
    <row r="17" spans="1:4">
      <c r="A17" s="2"/>
      <c r="B17" s="2"/>
      <c r="C17" s="2"/>
      <c r="D17" s="2"/>
    </row>
    <row r="18" spans="1:4">
      <c r="A18" s="2"/>
      <c r="B18" s="2"/>
      <c r="C18" s="2"/>
      <c r="D18" s="2"/>
    </row>
    <row r="19" spans="1:4">
      <c r="A19" s="2"/>
      <c r="B19" s="2"/>
      <c r="C19" s="2"/>
      <c r="D19" s="2"/>
    </row>
    <row r="20" spans="1:4">
      <c r="A20" s="2"/>
      <c r="B20" s="2"/>
      <c r="C20" s="2"/>
      <c r="D20" s="2"/>
    </row>
    <row r="21" spans="1:4">
      <c r="A21" s="2"/>
      <c r="B21" s="2"/>
      <c r="C21" s="2"/>
      <c r="D21" s="2"/>
    </row>
    <row r="22" spans="1:4">
      <c r="A22" s="2"/>
      <c r="B22" s="2"/>
      <c r="C22" s="2"/>
      <c r="D22" s="2"/>
    </row>
    <row r="23" spans="1:4">
      <c r="A23" s="2"/>
      <c r="B23" s="2"/>
      <c r="C23" s="2"/>
      <c r="D23" s="2"/>
    </row>
    <row r="24" spans="1:4">
      <c r="A24" s="2"/>
      <c r="B24" s="2"/>
      <c r="C24" s="2"/>
      <c r="D24" s="2"/>
    </row>
    <row r="25" spans="1:4">
      <c r="A25" s="2"/>
      <c r="B25" s="2"/>
      <c r="C25" s="2"/>
      <c r="D25" s="2"/>
    </row>
    <row r="26" spans="1:4">
      <c r="A26" s="2"/>
      <c r="B26" s="2"/>
      <c r="C26" s="2"/>
      <c r="D26" s="2"/>
    </row>
    <row r="27" spans="1:4">
      <c r="A27" s="2"/>
      <c r="B27" s="2"/>
      <c r="C27" s="2"/>
      <c r="D27" s="2"/>
    </row>
    <row r="28" spans="1:4">
      <c r="A28" s="2"/>
      <c r="B28" s="2"/>
      <c r="C28" s="2"/>
      <c r="D28" s="2"/>
    </row>
    <row r="29" spans="1:4">
      <c r="A29" s="2"/>
      <c r="B29" s="2"/>
      <c r="C29" s="2"/>
      <c r="D29" s="2"/>
    </row>
    <row r="30" spans="1:4">
      <c r="A30" s="2"/>
      <c r="B30" s="2"/>
      <c r="C30" s="2"/>
      <c r="D30" s="2"/>
    </row>
    <row r="31" spans="1:4">
      <c r="A31" s="2"/>
      <c r="B31" s="2"/>
      <c r="C31" s="2"/>
      <c r="D31" s="2"/>
    </row>
    <row r="32" spans="1:4">
      <c r="A32" s="2"/>
      <c r="B32" s="2"/>
      <c r="C32" s="2"/>
      <c r="D32" s="80"/>
    </row>
    <row r="33" spans="1:4">
      <c r="A33" s="2"/>
      <c r="B33" s="2"/>
      <c r="C33" s="2"/>
      <c r="D33" s="80"/>
    </row>
    <row r="34" spans="1:4">
      <c r="A34" s="2"/>
      <c r="B34" s="2"/>
      <c r="C34" s="2"/>
      <c r="D34" s="2"/>
    </row>
    <row r="35" spans="1:4">
      <c r="A35" s="2"/>
      <c r="B35" s="2"/>
      <c r="C35" s="2"/>
      <c r="D35" s="2"/>
    </row>
    <row r="36" spans="1:4">
      <c r="A36" s="2"/>
      <c r="B36" s="2"/>
      <c r="C36" s="2"/>
      <c r="D36" s="2"/>
    </row>
    <row r="37" spans="1:4">
      <c r="A37" s="2"/>
      <c r="B37" s="2"/>
      <c r="C37" s="2"/>
      <c r="D37" s="2"/>
    </row>
    <row r="38" spans="1:4">
      <c r="A38" s="2"/>
      <c r="B38" s="2"/>
      <c r="C38" s="2"/>
      <c r="D38" s="2"/>
    </row>
    <row r="39" spans="1:4">
      <c r="A39" s="2"/>
      <c r="B39" s="2"/>
      <c r="C39" s="2"/>
      <c r="D39" s="2"/>
    </row>
    <row r="40" spans="1:4">
      <c r="A40" s="2"/>
      <c r="B40" s="2"/>
      <c r="C40" s="2"/>
      <c r="D40" s="2"/>
    </row>
    <row r="41" spans="1:4">
      <c r="A41" s="2"/>
      <c r="B41" s="2"/>
      <c r="C41" s="2"/>
      <c r="D41" s="2"/>
    </row>
    <row r="42" spans="1:4">
      <c r="A42" s="2"/>
      <c r="B42" s="2"/>
      <c r="C42" s="2"/>
      <c r="D42" s="2"/>
    </row>
    <row r="43" spans="1:4">
      <c r="A43" s="2"/>
      <c r="B43" s="2"/>
      <c r="C43" s="2"/>
      <c r="D43" s="2"/>
    </row>
    <row r="44" spans="1:4">
      <c r="A44" s="2"/>
      <c r="B44" s="2"/>
      <c r="C44" s="2"/>
      <c r="D44" s="2"/>
    </row>
    <row r="45" spans="1:4">
      <c r="A45" s="2"/>
      <c r="B45" s="2"/>
      <c r="C45" s="2"/>
      <c r="D45" s="2"/>
    </row>
    <row r="46" spans="1:4">
      <c r="A46" s="2"/>
      <c r="B46" s="2"/>
      <c r="C46" s="2"/>
      <c r="D46" s="2"/>
    </row>
    <row r="47" spans="1:4">
      <c r="A47" s="2"/>
      <c r="B47" s="2"/>
      <c r="C47" s="2"/>
      <c r="D47" s="2"/>
    </row>
    <row r="48" spans="1:4">
      <c r="A48" s="2"/>
      <c r="B48" s="2"/>
      <c r="C48" s="2"/>
      <c r="D48" s="2"/>
    </row>
    <row r="49" spans="1:4">
      <c r="A49" s="2"/>
      <c r="B49" s="2"/>
      <c r="C49" s="2"/>
      <c r="D49" s="2"/>
    </row>
    <row r="50" spans="1:4">
      <c r="A50" s="2"/>
      <c r="B50" s="2"/>
      <c r="C50" s="2"/>
      <c r="D50" s="2"/>
    </row>
    <row r="51" spans="1:4">
      <c r="A51" s="2"/>
      <c r="B51" s="2"/>
      <c r="C51" s="2"/>
      <c r="D51" s="2"/>
    </row>
    <row r="52" spans="1:4">
      <c r="A52" s="2"/>
      <c r="B52" s="2"/>
      <c r="C52" s="2"/>
      <c r="D52" s="2"/>
    </row>
    <row r="53" spans="1:4">
      <c r="A53" s="2"/>
      <c r="B53" s="2"/>
      <c r="C53" s="2"/>
      <c r="D53" s="2"/>
    </row>
    <row r="54" spans="1:4">
      <c r="A54" s="2"/>
      <c r="B54" s="2"/>
      <c r="C54" s="2"/>
      <c r="D54" s="2"/>
    </row>
    <row r="55" spans="1:4">
      <c r="A55" s="2"/>
      <c r="B55" s="2"/>
      <c r="C55" s="2"/>
      <c r="D55" s="2"/>
    </row>
    <row r="56" spans="1:4">
      <c r="A56" s="2"/>
      <c r="B56" s="2"/>
      <c r="C56" s="2"/>
      <c r="D56" s="2"/>
    </row>
    <row r="57" spans="1:4">
      <c r="A57" s="2"/>
      <c r="B57" s="2"/>
      <c r="C57" s="2"/>
      <c r="D57" s="2"/>
    </row>
    <row r="58" spans="1:4">
      <c r="A58" s="2"/>
      <c r="B58" s="2"/>
      <c r="C58" s="2"/>
      <c r="D58" s="2"/>
    </row>
    <row r="59" spans="1:4">
      <c r="A59" s="2"/>
      <c r="B59" s="2"/>
      <c r="C59" s="2"/>
      <c r="D59" s="2"/>
    </row>
    <row r="60" spans="1:4">
      <c r="A60" s="2"/>
      <c r="B60" s="2"/>
      <c r="C60" s="2"/>
      <c r="D60" s="2"/>
    </row>
    <row r="61" spans="1:4">
      <c r="A61" s="2"/>
      <c r="B61" s="2"/>
      <c r="C61" s="2"/>
      <c r="D61" s="2"/>
    </row>
    <row r="62" spans="1:4">
      <c r="A62" s="2"/>
      <c r="B62" s="2"/>
      <c r="C62" s="2"/>
      <c r="D62" s="2"/>
    </row>
    <row r="63" spans="1:4">
      <c r="A63" s="2"/>
      <c r="B63" s="2"/>
      <c r="C63" s="2"/>
      <c r="D63" s="2"/>
    </row>
    <row r="64" spans="1:4">
      <c r="A64" s="2"/>
      <c r="B64" s="2"/>
      <c r="C64" s="2"/>
      <c r="D64" s="2"/>
    </row>
    <row r="65" spans="1:4">
      <c r="A65" s="2"/>
      <c r="B65" s="2"/>
      <c r="C65" s="2"/>
      <c r="D65" s="2"/>
    </row>
    <row r="66" spans="1:4">
      <c r="A66" s="2"/>
      <c r="B66" s="2"/>
      <c r="C66" s="2"/>
      <c r="D66" s="2"/>
    </row>
    <row r="67" spans="1:4">
      <c r="A67" s="2"/>
      <c r="B67" s="2"/>
      <c r="C67" s="2"/>
      <c r="D67" s="2"/>
    </row>
    <row r="68" spans="1:4">
      <c r="A68" s="2"/>
      <c r="B68" s="2"/>
      <c r="C68" s="2"/>
      <c r="D68" s="2"/>
    </row>
    <row r="69" spans="1:4">
      <c r="A69" s="2"/>
      <c r="B69" s="2"/>
      <c r="C69" s="2"/>
      <c r="D69" s="2"/>
    </row>
    <row r="70" spans="1:4">
      <c r="A70" s="2"/>
      <c r="B70" s="2"/>
      <c r="C70" s="2"/>
      <c r="D70" s="2"/>
    </row>
    <row r="71" spans="1:4">
      <c r="A71" s="2"/>
      <c r="B71" s="2"/>
      <c r="C71" s="2"/>
      <c r="D71" s="2"/>
    </row>
    <row r="72" spans="1:4">
      <c r="A72" s="2"/>
      <c r="B72" s="2"/>
      <c r="C72" s="2"/>
      <c r="D72" s="2"/>
    </row>
    <row r="73" spans="1:4">
      <c r="A73" s="45"/>
    </row>
    <row r="74" spans="1:4">
      <c r="A74" s="45"/>
    </row>
    <row r="75" spans="1:4">
      <c r="A75" s="45"/>
    </row>
    <row r="76" spans="1:4">
      <c r="A76" s="45"/>
    </row>
    <row r="77" spans="1:4">
      <c r="A77" s="45"/>
      <c r="B77" s="54"/>
      <c r="C77" s="138"/>
      <c r="D77" s="67"/>
    </row>
    <row r="78" spans="1:4">
      <c r="A78" s="45"/>
    </row>
    <row r="79" spans="1:4">
      <c r="A79" s="45"/>
    </row>
  </sheetData>
  <pageMargins left="0.7" right="0.7" top="0.78740157499999996" bottom="0.78740157499999996" header="0.3" footer="0.3"/>
  <pageSetup paperSize="9" orientation="portrait" r:id="rId1"/>
</worksheet>
</file>

<file path=xl/worksheets/sheet151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00000000-0001-0000-9600-000000000000}">
  <dimension ref="A1:D80"/>
  <sheetViews>
    <sheetView zoomScale="90" zoomScaleNormal="90" workbookViewId="0">
      <pane xSplit="3" topLeftCell="D1" activePane="topRight" state="frozen"/>
      <selection pane="topRight" activeCell="A4" sqref="A4"/>
    </sheetView>
  </sheetViews>
  <sheetFormatPr defaultColWidth="11.42578125" defaultRowHeight="15"/>
  <cols>
    <col min="1" max="1" width="24" bestFit="1" customWidth="1"/>
    <col min="2" max="2" width="37.7109375" bestFit="1" customWidth="1"/>
    <col min="3" max="3" width="10.7109375" bestFit="1" customWidth="1"/>
  </cols>
  <sheetData>
    <row r="1" spans="1:4" ht="30">
      <c r="A1" s="5" t="s">
        <v>127</v>
      </c>
      <c r="B1" s="2">
        <f>Gesamtübersicht!EV2</f>
        <v>0</v>
      </c>
      <c r="C1" s="2"/>
      <c r="D1" s="2"/>
    </row>
    <row r="2" spans="1:4">
      <c r="A2" s="5" t="s">
        <v>128</v>
      </c>
      <c r="B2" s="2">
        <f>Gesamtübersicht!EV3</f>
        <v>0</v>
      </c>
      <c r="C2" s="2"/>
      <c r="D2" s="2"/>
    </row>
    <row r="3" spans="1:4">
      <c r="A3" s="5" t="s">
        <v>7</v>
      </c>
      <c r="B3" s="9">
        <f>Gesamtübersicht!EV6</f>
        <v>0</v>
      </c>
      <c r="C3" s="2"/>
      <c r="D3" s="2"/>
    </row>
    <row r="4" spans="1:4">
      <c r="A4" s="5" t="s">
        <v>11</v>
      </c>
      <c r="B4" s="57">
        <f>Gesamtübersicht!EV9</f>
        <v>0</v>
      </c>
      <c r="C4" s="2" t="str">
        <f>Gesamtübersicht!B9</f>
        <v>MJ/kg</v>
      </c>
      <c r="D4" s="2"/>
    </row>
    <row r="5" spans="1:4">
      <c r="A5" s="5" t="s">
        <v>13</v>
      </c>
      <c r="B5" s="57">
        <f>Gesamtübersicht!EV10</f>
        <v>0</v>
      </c>
      <c r="C5" s="2" t="str">
        <f>Gesamtübersicht!B10</f>
        <v>MJ/kg</v>
      </c>
      <c r="D5" s="2"/>
    </row>
    <row r="6" spans="1:4">
      <c r="A6" s="5" t="s">
        <v>129</v>
      </c>
      <c r="B6" s="57">
        <f>Gesamtübersicht!EV11</f>
        <v>0</v>
      </c>
      <c r="C6" s="2" t="str">
        <f>Gesamtübersicht!B11</f>
        <v>Ma.-%</v>
      </c>
      <c r="D6" s="2"/>
    </row>
    <row r="7" spans="1:4">
      <c r="A7" s="5" t="s">
        <v>130</v>
      </c>
      <c r="B7" s="57">
        <f>Gesamtübersicht!EV12</f>
        <v>0</v>
      </c>
      <c r="C7" s="2" t="str">
        <f>Gesamtübersicht!B12</f>
        <v>Ma.-%</v>
      </c>
      <c r="D7" s="2"/>
    </row>
    <row r="8" spans="1:4">
      <c r="A8" s="5" t="s">
        <v>143</v>
      </c>
      <c r="B8" s="57" t="e">
        <f>Gesamtübersicht!#REF!</f>
        <v>#REF!</v>
      </c>
      <c r="C8" s="2" t="e">
        <f>Gesamtübersicht!#REF!</f>
        <v>#REF!</v>
      </c>
      <c r="D8" s="2"/>
    </row>
    <row r="9" spans="1:4">
      <c r="A9" s="5" t="s">
        <v>145</v>
      </c>
      <c r="B9" s="57" t="e">
        <f>Gesamtübersicht!#REF!</f>
        <v>#REF!</v>
      </c>
      <c r="C9" s="2" t="e">
        <f>Gesamtübersicht!#REF!</f>
        <v>#REF!</v>
      </c>
      <c r="D9" s="2"/>
    </row>
    <row r="10" spans="1:4">
      <c r="A10" s="5" t="s">
        <v>17</v>
      </c>
      <c r="B10" s="57">
        <f>Gesamtübersicht!EV13</f>
        <v>0</v>
      </c>
      <c r="C10" s="2" t="str">
        <f>Gesamtübersicht!B13</f>
        <v>kg/m³</v>
      </c>
      <c r="D10" s="2"/>
    </row>
    <row r="11" spans="1:4">
      <c r="A11" s="1"/>
      <c r="B11" s="9"/>
      <c r="C11" s="2"/>
      <c r="D11" s="2"/>
    </row>
    <row r="12" spans="1:4">
      <c r="A12" s="2"/>
      <c r="B12" s="2"/>
      <c r="C12" s="2"/>
      <c r="D12" s="2"/>
    </row>
    <row r="13" spans="1:4">
      <c r="A13" s="2"/>
      <c r="B13" s="2"/>
      <c r="C13" s="2"/>
      <c r="D13" s="2"/>
    </row>
    <row r="14" spans="1:4">
      <c r="A14" s="2"/>
      <c r="B14" s="2"/>
      <c r="C14" s="2"/>
      <c r="D14" s="2"/>
    </row>
    <row r="15" spans="1:4">
      <c r="A15" s="2"/>
      <c r="B15" s="2"/>
      <c r="C15" s="2"/>
      <c r="D15" s="2"/>
    </row>
    <row r="16" spans="1:4">
      <c r="A16" s="2"/>
      <c r="B16" s="2"/>
      <c r="C16" s="2"/>
      <c r="D16" s="2"/>
    </row>
    <row r="17" spans="1:4">
      <c r="A17" s="2"/>
      <c r="B17" s="2"/>
      <c r="C17" s="2"/>
      <c r="D17" s="2"/>
    </row>
    <row r="18" spans="1:4">
      <c r="A18" s="2"/>
      <c r="B18" s="2"/>
      <c r="C18" s="2"/>
      <c r="D18" s="2"/>
    </row>
    <row r="19" spans="1:4">
      <c r="A19" s="2"/>
      <c r="B19" s="2"/>
      <c r="C19" s="2"/>
      <c r="D19" s="2"/>
    </row>
    <row r="20" spans="1:4">
      <c r="A20" s="2"/>
      <c r="B20" s="2"/>
      <c r="C20" s="2"/>
      <c r="D20" s="2"/>
    </row>
    <row r="21" spans="1:4">
      <c r="A21" s="2"/>
      <c r="B21" s="2"/>
      <c r="C21" s="2"/>
      <c r="D21" s="2"/>
    </row>
    <row r="22" spans="1:4">
      <c r="A22" s="2"/>
      <c r="B22" s="2"/>
      <c r="C22" s="2"/>
      <c r="D22" s="2"/>
    </row>
    <row r="23" spans="1:4">
      <c r="A23" s="2"/>
      <c r="B23" s="2"/>
      <c r="C23" s="2"/>
      <c r="D23" s="2"/>
    </row>
    <row r="24" spans="1:4">
      <c r="A24" s="2"/>
      <c r="B24" s="2"/>
      <c r="C24" s="2"/>
      <c r="D24" s="2"/>
    </row>
    <row r="25" spans="1:4">
      <c r="A25" s="2"/>
      <c r="B25" s="2"/>
      <c r="C25" s="2"/>
      <c r="D25" s="2"/>
    </row>
    <row r="26" spans="1:4">
      <c r="A26" s="2"/>
      <c r="B26" s="2"/>
      <c r="C26" s="2"/>
      <c r="D26" s="2"/>
    </row>
    <row r="27" spans="1:4">
      <c r="A27" s="2"/>
      <c r="B27" s="2"/>
      <c r="C27" s="2"/>
      <c r="D27" s="2"/>
    </row>
    <row r="28" spans="1:4">
      <c r="A28" s="2"/>
      <c r="B28" s="2"/>
      <c r="C28" s="2"/>
      <c r="D28" s="2"/>
    </row>
    <row r="29" spans="1:4">
      <c r="A29" s="2"/>
      <c r="B29" s="2"/>
      <c r="C29" s="2"/>
      <c r="D29" s="2"/>
    </row>
    <row r="30" spans="1:4">
      <c r="A30" s="2"/>
      <c r="B30" s="2"/>
      <c r="C30" s="2"/>
      <c r="D30" s="2"/>
    </row>
    <row r="31" spans="1:4">
      <c r="A31" s="2"/>
      <c r="B31" s="2"/>
      <c r="C31" s="2"/>
      <c r="D31" s="2"/>
    </row>
    <row r="32" spans="1:4">
      <c r="A32" s="2"/>
      <c r="B32" s="2"/>
      <c r="C32" s="2"/>
      <c r="D32" s="80"/>
    </row>
    <row r="33" spans="1:4">
      <c r="A33" s="2"/>
      <c r="B33" s="2"/>
      <c r="C33" s="2"/>
      <c r="D33" s="80"/>
    </row>
    <row r="34" spans="1:4">
      <c r="A34" s="2"/>
      <c r="B34" s="2"/>
      <c r="C34" s="2"/>
      <c r="D34" s="2"/>
    </row>
    <row r="35" spans="1:4">
      <c r="A35" s="2"/>
      <c r="B35" s="2"/>
      <c r="C35" s="2"/>
      <c r="D35" s="2"/>
    </row>
    <row r="36" spans="1:4">
      <c r="A36" s="2"/>
      <c r="B36" s="2"/>
      <c r="C36" s="2"/>
      <c r="D36" s="2"/>
    </row>
    <row r="37" spans="1:4">
      <c r="A37" s="2"/>
      <c r="B37" s="2"/>
      <c r="C37" s="2"/>
      <c r="D37" s="2"/>
    </row>
    <row r="38" spans="1:4">
      <c r="A38" s="2"/>
      <c r="B38" s="2"/>
      <c r="C38" s="2"/>
      <c r="D38" s="2"/>
    </row>
    <row r="39" spans="1:4">
      <c r="A39" s="2"/>
      <c r="B39" s="2"/>
      <c r="C39" s="2"/>
      <c r="D39" s="2"/>
    </row>
    <row r="40" spans="1:4">
      <c r="A40" s="2"/>
      <c r="B40" s="2"/>
      <c r="C40" s="2"/>
      <c r="D40" s="2"/>
    </row>
    <row r="41" spans="1:4">
      <c r="A41" s="2"/>
      <c r="B41" s="2"/>
      <c r="C41" s="2"/>
      <c r="D41" s="2"/>
    </row>
    <row r="42" spans="1:4">
      <c r="A42" s="2"/>
      <c r="B42" s="2"/>
      <c r="C42" s="2"/>
      <c r="D42" s="2"/>
    </row>
    <row r="43" spans="1:4">
      <c r="A43" s="2"/>
      <c r="B43" s="2"/>
      <c r="C43" s="2"/>
      <c r="D43" s="2"/>
    </row>
    <row r="44" spans="1:4">
      <c r="A44" s="2"/>
      <c r="B44" s="2"/>
      <c r="C44" s="2"/>
      <c r="D44" s="2"/>
    </row>
    <row r="45" spans="1:4">
      <c r="A45" s="2"/>
      <c r="B45" s="2"/>
      <c r="C45" s="2"/>
      <c r="D45" s="2"/>
    </row>
    <row r="46" spans="1:4">
      <c r="A46" s="2"/>
      <c r="B46" s="2"/>
      <c r="C46" s="2"/>
      <c r="D46" s="2"/>
    </row>
    <row r="47" spans="1:4">
      <c r="A47" s="2"/>
      <c r="B47" s="2"/>
      <c r="C47" s="2"/>
      <c r="D47" s="2"/>
    </row>
    <row r="48" spans="1:4">
      <c r="A48" s="2"/>
      <c r="B48" s="2"/>
      <c r="C48" s="2"/>
      <c r="D48" s="2"/>
    </row>
    <row r="49" spans="1:4">
      <c r="A49" s="2"/>
      <c r="B49" s="2"/>
      <c r="C49" s="2"/>
      <c r="D49" s="2"/>
    </row>
    <row r="50" spans="1:4">
      <c r="A50" s="2"/>
      <c r="B50" s="2"/>
      <c r="C50" s="2"/>
      <c r="D50" s="2"/>
    </row>
    <row r="51" spans="1:4">
      <c r="A51" s="2"/>
      <c r="B51" s="2"/>
      <c r="C51" s="2"/>
      <c r="D51" s="2"/>
    </row>
    <row r="52" spans="1:4">
      <c r="A52" s="2"/>
      <c r="B52" s="2"/>
      <c r="C52" s="2"/>
      <c r="D52" s="2"/>
    </row>
    <row r="53" spans="1:4">
      <c r="A53" s="2"/>
      <c r="B53" s="2"/>
      <c r="C53" s="2"/>
      <c r="D53" s="2"/>
    </row>
    <row r="54" spans="1:4">
      <c r="A54" s="2"/>
      <c r="B54" s="2"/>
      <c r="C54" s="2"/>
      <c r="D54" s="2"/>
    </row>
    <row r="55" spans="1:4">
      <c r="A55" s="2"/>
      <c r="B55" s="2"/>
      <c r="C55" s="2"/>
      <c r="D55" s="2"/>
    </row>
    <row r="56" spans="1:4">
      <c r="A56" s="2"/>
      <c r="B56" s="2"/>
      <c r="C56" s="2"/>
      <c r="D56" s="2"/>
    </row>
    <row r="57" spans="1:4">
      <c r="A57" s="2"/>
      <c r="B57" s="2"/>
      <c r="C57" s="2"/>
      <c r="D57" s="2"/>
    </row>
    <row r="58" spans="1:4">
      <c r="A58" s="2"/>
      <c r="B58" s="2"/>
      <c r="C58" s="2"/>
      <c r="D58" s="2"/>
    </row>
    <row r="59" spans="1:4">
      <c r="A59" s="2"/>
      <c r="B59" s="2"/>
      <c r="C59" s="2"/>
      <c r="D59" s="2"/>
    </row>
    <row r="60" spans="1:4">
      <c r="A60" s="2"/>
      <c r="B60" s="2"/>
      <c r="C60" s="2"/>
      <c r="D60" s="2"/>
    </row>
    <row r="61" spans="1:4">
      <c r="A61" s="2"/>
      <c r="B61" s="2"/>
      <c r="C61" s="2"/>
      <c r="D61" s="2"/>
    </row>
    <row r="62" spans="1:4">
      <c r="A62" s="2"/>
      <c r="B62" s="2"/>
      <c r="C62" s="2"/>
      <c r="D62" s="2"/>
    </row>
    <row r="63" spans="1:4">
      <c r="A63" s="2"/>
      <c r="B63" s="2"/>
      <c r="C63" s="2"/>
      <c r="D63" s="2"/>
    </row>
    <row r="64" spans="1:4">
      <c r="A64" s="2"/>
      <c r="B64" s="2"/>
      <c r="C64" s="2"/>
      <c r="D64" s="2"/>
    </row>
    <row r="65" spans="1:4">
      <c r="A65" s="2"/>
      <c r="B65" s="2"/>
      <c r="C65" s="2"/>
      <c r="D65" s="2"/>
    </row>
    <row r="66" spans="1:4">
      <c r="A66" s="2"/>
      <c r="B66" s="2"/>
      <c r="C66" s="2"/>
      <c r="D66" s="2"/>
    </row>
    <row r="67" spans="1:4">
      <c r="A67" s="2"/>
      <c r="B67" s="2"/>
      <c r="C67" s="2"/>
      <c r="D67" s="2"/>
    </row>
    <row r="68" spans="1:4">
      <c r="A68" s="2"/>
      <c r="B68" s="2"/>
      <c r="C68" s="2"/>
      <c r="D68" s="2"/>
    </row>
    <row r="69" spans="1:4">
      <c r="A69" s="2"/>
      <c r="B69" s="2"/>
      <c r="C69" s="2"/>
      <c r="D69" s="2"/>
    </row>
    <row r="70" spans="1:4">
      <c r="A70" s="2"/>
      <c r="B70" s="2"/>
      <c r="C70" s="2"/>
      <c r="D70" s="2"/>
    </row>
    <row r="71" spans="1:4">
      <c r="A71" s="2"/>
      <c r="B71" s="2"/>
      <c r="C71" s="2"/>
      <c r="D71" s="2"/>
    </row>
    <row r="72" spans="1:4">
      <c r="A72" s="2"/>
      <c r="B72" s="2"/>
      <c r="C72" s="2"/>
      <c r="D72" s="2"/>
    </row>
    <row r="73" spans="1:4">
      <c r="A73" s="45"/>
    </row>
    <row r="74" spans="1:4">
      <c r="A74" s="45"/>
    </row>
    <row r="75" spans="1:4">
      <c r="A75" s="45"/>
    </row>
    <row r="76" spans="1:4">
      <c r="A76" s="45"/>
    </row>
    <row r="77" spans="1:4">
      <c r="A77" s="45"/>
      <c r="B77" s="54"/>
      <c r="C77" s="138"/>
      <c r="D77" s="67"/>
    </row>
    <row r="78" spans="1:4">
      <c r="A78" s="45"/>
    </row>
    <row r="79" spans="1:4">
      <c r="A79" s="45"/>
    </row>
    <row r="80" spans="1:4">
      <c r="A80" s="45"/>
    </row>
  </sheetData>
  <pageMargins left="0.7" right="0.7" top="0.78740157499999996" bottom="0.78740157499999996" header="0.3" footer="0.3"/>
  <pageSetup paperSize="9" orientation="portrait" r:id="rId1"/>
</worksheet>
</file>

<file path=xl/worksheets/sheet152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00000000-0001-0000-9700-000000000000}">
  <dimension ref="A1:D79"/>
  <sheetViews>
    <sheetView zoomScale="90" zoomScaleNormal="90" workbookViewId="0">
      <pane xSplit="3" topLeftCell="D1" activePane="topRight" state="frozen"/>
      <selection pane="topRight" activeCell="A3" sqref="A3"/>
    </sheetView>
  </sheetViews>
  <sheetFormatPr defaultColWidth="11.42578125" defaultRowHeight="15"/>
  <cols>
    <col min="1" max="1" width="24" bestFit="1" customWidth="1"/>
    <col min="2" max="2" width="37.7109375" bestFit="1" customWidth="1"/>
    <col min="3" max="3" width="10.7109375" bestFit="1" customWidth="1"/>
  </cols>
  <sheetData>
    <row r="1" spans="1:4" ht="30">
      <c r="A1" s="5" t="s">
        <v>127</v>
      </c>
      <c r="B1" s="2">
        <f>Gesamtübersicht!EW2</f>
        <v>0</v>
      </c>
      <c r="C1" s="2"/>
      <c r="D1" s="2"/>
    </row>
    <row r="2" spans="1:4">
      <c r="A2" s="5" t="s">
        <v>128</v>
      </c>
      <c r="B2" s="2">
        <f>Gesamtübersicht!EW3</f>
        <v>0</v>
      </c>
      <c r="C2" s="2"/>
      <c r="D2" s="2"/>
    </row>
    <row r="3" spans="1:4">
      <c r="A3" s="5" t="s">
        <v>7</v>
      </c>
      <c r="B3" s="9">
        <f>Gesamtübersicht!EW6</f>
        <v>0</v>
      </c>
      <c r="C3" s="2"/>
      <c r="D3" s="2"/>
    </row>
    <row r="4" spans="1:4">
      <c r="A4" s="5" t="s">
        <v>11</v>
      </c>
      <c r="B4" s="57">
        <f>Gesamtübersicht!EW9</f>
        <v>0</v>
      </c>
      <c r="C4" s="2" t="str">
        <f>Gesamtübersicht!B9</f>
        <v>MJ/kg</v>
      </c>
      <c r="D4" s="2"/>
    </row>
    <row r="5" spans="1:4">
      <c r="A5" s="5" t="s">
        <v>13</v>
      </c>
      <c r="B5" s="57">
        <f>Gesamtübersicht!EW10</f>
        <v>0</v>
      </c>
      <c r="C5" s="2" t="str">
        <f>Gesamtübersicht!B10</f>
        <v>MJ/kg</v>
      </c>
      <c r="D5" s="2"/>
    </row>
    <row r="6" spans="1:4">
      <c r="A6" s="5" t="s">
        <v>129</v>
      </c>
      <c r="B6" s="57">
        <f>Gesamtübersicht!EW11</f>
        <v>0</v>
      </c>
      <c r="C6" s="2" t="str">
        <f>Gesamtübersicht!B11</f>
        <v>Ma.-%</v>
      </c>
      <c r="D6" s="2"/>
    </row>
    <row r="7" spans="1:4">
      <c r="A7" s="5" t="s">
        <v>130</v>
      </c>
      <c r="B7" s="57">
        <f>Gesamtübersicht!EW12</f>
        <v>0</v>
      </c>
      <c r="C7" s="2" t="str">
        <f>Gesamtübersicht!B12</f>
        <v>Ma.-%</v>
      </c>
      <c r="D7" s="2"/>
    </row>
    <row r="8" spans="1:4">
      <c r="A8" s="5" t="s">
        <v>143</v>
      </c>
      <c r="B8" s="57" t="e">
        <f>Gesamtübersicht!#REF!</f>
        <v>#REF!</v>
      </c>
      <c r="C8" s="2" t="e">
        <f>Gesamtübersicht!#REF!</f>
        <v>#REF!</v>
      </c>
      <c r="D8" s="2"/>
    </row>
    <row r="9" spans="1:4">
      <c r="A9" s="5" t="s">
        <v>145</v>
      </c>
      <c r="B9" s="57" t="e">
        <f>Gesamtübersicht!#REF!</f>
        <v>#REF!</v>
      </c>
      <c r="C9" s="2" t="e">
        <f>Gesamtübersicht!#REF!</f>
        <v>#REF!</v>
      </c>
      <c r="D9" s="2"/>
    </row>
    <row r="10" spans="1:4">
      <c r="A10" s="5" t="s">
        <v>17</v>
      </c>
      <c r="B10" s="57">
        <f>Gesamtübersicht!EW13</f>
        <v>0</v>
      </c>
      <c r="C10" s="2" t="str">
        <f>Gesamtübersicht!B13</f>
        <v>kg/m³</v>
      </c>
      <c r="D10" s="2"/>
    </row>
    <row r="11" spans="1:4">
      <c r="A11" s="1"/>
      <c r="B11" s="9"/>
      <c r="C11" s="2"/>
      <c r="D11" s="2"/>
    </row>
    <row r="12" spans="1:4">
      <c r="A12" s="2"/>
      <c r="B12" s="2"/>
      <c r="C12" s="2"/>
      <c r="D12" s="2"/>
    </row>
    <row r="13" spans="1:4">
      <c r="A13" s="2"/>
      <c r="B13" s="2"/>
      <c r="C13" s="2"/>
      <c r="D13" s="2"/>
    </row>
    <row r="14" spans="1:4">
      <c r="A14" s="2"/>
      <c r="B14" s="2"/>
      <c r="C14" s="2"/>
      <c r="D14" s="2"/>
    </row>
    <row r="15" spans="1:4">
      <c r="A15" s="2"/>
      <c r="B15" s="2"/>
      <c r="C15" s="2"/>
      <c r="D15" s="2"/>
    </row>
    <row r="16" spans="1:4">
      <c r="A16" s="2"/>
      <c r="B16" s="2"/>
      <c r="C16" s="2"/>
      <c r="D16" s="2"/>
    </row>
    <row r="17" spans="1:4">
      <c r="A17" s="2"/>
      <c r="B17" s="2"/>
      <c r="C17" s="2"/>
      <c r="D17" s="2"/>
    </row>
    <row r="18" spans="1:4">
      <c r="A18" s="2"/>
      <c r="B18" s="2"/>
      <c r="C18" s="2"/>
      <c r="D18" s="2"/>
    </row>
    <row r="19" spans="1:4">
      <c r="A19" s="2"/>
      <c r="B19" s="2"/>
      <c r="C19" s="2"/>
      <c r="D19" s="2"/>
    </row>
    <row r="20" spans="1:4">
      <c r="A20" s="2"/>
      <c r="B20" s="2"/>
      <c r="C20" s="2"/>
      <c r="D20" s="2"/>
    </row>
    <row r="21" spans="1:4">
      <c r="A21" s="2"/>
      <c r="B21" s="2"/>
      <c r="C21" s="2"/>
      <c r="D21" s="2"/>
    </row>
    <row r="22" spans="1:4">
      <c r="A22" s="2"/>
      <c r="B22" s="2"/>
      <c r="C22" s="2"/>
      <c r="D22" s="2"/>
    </row>
    <row r="23" spans="1:4">
      <c r="A23" s="2"/>
      <c r="B23" s="2"/>
      <c r="C23" s="2"/>
      <c r="D23" s="2"/>
    </row>
    <row r="24" spans="1:4">
      <c r="A24" s="2"/>
      <c r="B24" s="2"/>
      <c r="C24" s="2"/>
      <c r="D24" s="2"/>
    </row>
    <row r="25" spans="1:4">
      <c r="A25" s="2"/>
      <c r="B25" s="2"/>
      <c r="C25" s="2"/>
      <c r="D25" s="2"/>
    </row>
    <row r="26" spans="1:4">
      <c r="A26" s="2"/>
      <c r="B26" s="2"/>
      <c r="C26" s="2"/>
      <c r="D26" s="2"/>
    </row>
    <row r="27" spans="1:4">
      <c r="A27" s="2"/>
      <c r="B27" s="2"/>
      <c r="C27" s="2"/>
      <c r="D27" s="2"/>
    </row>
    <row r="28" spans="1:4">
      <c r="A28" s="2"/>
      <c r="B28" s="2"/>
      <c r="C28" s="2"/>
      <c r="D28" s="2"/>
    </row>
    <row r="29" spans="1:4">
      <c r="A29" s="2"/>
      <c r="B29" s="2"/>
      <c r="C29" s="2"/>
      <c r="D29" s="2"/>
    </row>
    <row r="30" spans="1:4">
      <c r="A30" s="2"/>
      <c r="B30" s="2"/>
      <c r="C30" s="2"/>
      <c r="D30" s="2"/>
    </row>
    <row r="31" spans="1:4">
      <c r="A31" s="2"/>
      <c r="B31" s="2"/>
      <c r="C31" s="2"/>
      <c r="D31" s="2"/>
    </row>
    <row r="32" spans="1:4">
      <c r="A32" s="2"/>
      <c r="B32" s="2"/>
      <c r="C32" s="2"/>
      <c r="D32" s="80"/>
    </row>
    <row r="33" spans="1:4">
      <c r="A33" s="2"/>
      <c r="B33" s="2"/>
      <c r="C33" s="2"/>
      <c r="D33" s="80"/>
    </row>
    <row r="34" spans="1:4">
      <c r="A34" s="2"/>
      <c r="B34" s="2"/>
      <c r="C34" s="2"/>
      <c r="D34" s="2"/>
    </row>
    <row r="35" spans="1:4">
      <c r="A35" s="2"/>
      <c r="B35" s="2"/>
      <c r="C35" s="2"/>
      <c r="D35" s="2"/>
    </row>
    <row r="36" spans="1:4">
      <c r="A36" s="2"/>
      <c r="B36" s="2"/>
      <c r="C36" s="2"/>
      <c r="D36" s="2"/>
    </row>
    <row r="37" spans="1:4">
      <c r="A37" s="2"/>
      <c r="B37" s="2"/>
      <c r="C37" s="2"/>
      <c r="D37" s="2"/>
    </row>
    <row r="38" spans="1:4">
      <c r="A38" s="2"/>
      <c r="B38" s="2"/>
      <c r="C38" s="2"/>
      <c r="D38" s="2"/>
    </row>
    <row r="39" spans="1:4">
      <c r="A39" s="2"/>
      <c r="B39" s="2"/>
      <c r="C39" s="2"/>
      <c r="D39" s="2"/>
    </row>
    <row r="40" spans="1:4">
      <c r="A40" s="2"/>
      <c r="B40" s="2"/>
      <c r="C40" s="2"/>
      <c r="D40" s="2"/>
    </row>
    <row r="41" spans="1:4">
      <c r="A41" s="2"/>
      <c r="B41" s="2"/>
      <c r="C41" s="2"/>
      <c r="D41" s="2"/>
    </row>
    <row r="42" spans="1:4">
      <c r="A42" s="2"/>
      <c r="B42" s="2"/>
      <c r="C42" s="2"/>
      <c r="D42" s="2"/>
    </row>
    <row r="43" spans="1:4">
      <c r="A43" s="2"/>
      <c r="B43" s="2"/>
      <c r="C43" s="2"/>
      <c r="D43" s="2"/>
    </row>
    <row r="44" spans="1:4">
      <c r="A44" s="2"/>
      <c r="B44" s="2"/>
      <c r="C44" s="2"/>
      <c r="D44" s="2"/>
    </row>
    <row r="45" spans="1:4">
      <c r="A45" s="2"/>
      <c r="B45" s="2"/>
      <c r="C45" s="2"/>
      <c r="D45" s="2"/>
    </row>
    <row r="46" spans="1:4">
      <c r="A46" s="2"/>
      <c r="B46" s="2"/>
      <c r="C46" s="2"/>
      <c r="D46" s="2"/>
    </row>
    <row r="47" spans="1:4">
      <c r="A47" s="2"/>
      <c r="B47" s="2"/>
      <c r="C47" s="2"/>
      <c r="D47" s="2"/>
    </row>
    <row r="48" spans="1:4">
      <c r="A48" s="2"/>
      <c r="B48" s="2"/>
      <c r="C48" s="2"/>
      <c r="D48" s="2"/>
    </row>
    <row r="49" spans="1:4">
      <c r="A49" s="2"/>
      <c r="B49" s="2"/>
      <c r="C49" s="2"/>
      <c r="D49" s="2"/>
    </row>
    <row r="50" spans="1:4">
      <c r="A50" s="2"/>
      <c r="B50" s="2"/>
      <c r="C50" s="2"/>
      <c r="D50" s="2"/>
    </row>
    <row r="51" spans="1:4">
      <c r="A51" s="2"/>
      <c r="B51" s="2"/>
      <c r="C51" s="2"/>
      <c r="D51" s="2"/>
    </row>
    <row r="52" spans="1:4">
      <c r="A52" s="2"/>
      <c r="B52" s="2"/>
      <c r="C52" s="2"/>
      <c r="D52" s="2"/>
    </row>
    <row r="53" spans="1:4">
      <c r="A53" s="2"/>
      <c r="B53" s="2"/>
      <c r="C53" s="2"/>
      <c r="D53" s="2"/>
    </row>
    <row r="54" spans="1:4">
      <c r="A54" s="2"/>
      <c r="B54" s="2"/>
      <c r="C54" s="2"/>
      <c r="D54" s="2"/>
    </row>
    <row r="55" spans="1:4">
      <c r="A55" s="2"/>
      <c r="B55" s="2"/>
      <c r="C55" s="2"/>
      <c r="D55" s="2"/>
    </row>
    <row r="56" spans="1:4">
      <c r="A56" s="2"/>
      <c r="B56" s="2"/>
      <c r="C56" s="2"/>
      <c r="D56" s="2"/>
    </row>
    <row r="57" spans="1:4">
      <c r="A57" s="2"/>
      <c r="B57" s="2"/>
      <c r="C57" s="2"/>
      <c r="D57" s="2"/>
    </row>
    <row r="58" spans="1:4">
      <c r="A58" s="2"/>
      <c r="B58" s="2"/>
      <c r="C58" s="2"/>
      <c r="D58" s="2"/>
    </row>
    <row r="59" spans="1:4">
      <c r="A59" s="2"/>
      <c r="B59" s="2"/>
      <c r="C59" s="2"/>
      <c r="D59" s="2"/>
    </row>
    <row r="60" spans="1:4">
      <c r="A60" s="2"/>
      <c r="B60" s="2"/>
      <c r="C60" s="2"/>
      <c r="D60" s="2"/>
    </row>
    <row r="61" spans="1:4">
      <c r="A61" s="2"/>
      <c r="B61" s="2"/>
      <c r="C61" s="2"/>
      <c r="D61" s="2"/>
    </row>
    <row r="62" spans="1:4">
      <c r="A62" s="2"/>
      <c r="B62" s="2"/>
      <c r="C62" s="2"/>
      <c r="D62" s="2"/>
    </row>
    <row r="63" spans="1:4">
      <c r="A63" s="2"/>
      <c r="B63" s="2"/>
      <c r="C63" s="2"/>
      <c r="D63" s="2"/>
    </row>
    <row r="64" spans="1:4">
      <c r="A64" s="2"/>
      <c r="B64" s="2"/>
      <c r="C64" s="2"/>
      <c r="D64" s="2"/>
    </row>
    <row r="65" spans="1:4">
      <c r="A65" s="2"/>
      <c r="B65" s="2"/>
      <c r="C65" s="2"/>
      <c r="D65" s="2"/>
    </row>
    <row r="66" spans="1:4">
      <c r="A66" s="2"/>
      <c r="B66" s="2"/>
      <c r="C66" s="2"/>
      <c r="D66" s="2"/>
    </row>
    <row r="67" spans="1:4">
      <c r="A67" s="2"/>
      <c r="B67" s="2"/>
      <c r="C67" s="2"/>
      <c r="D67" s="2"/>
    </row>
    <row r="68" spans="1:4">
      <c r="A68" s="2"/>
      <c r="B68" s="2"/>
      <c r="C68" s="2"/>
      <c r="D68" s="2"/>
    </row>
    <row r="69" spans="1:4">
      <c r="A69" s="2"/>
      <c r="B69" s="2"/>
      <c r="C69" s="2"/>
      <c r="D69" s="2"/>
    </row>
    <row r="70" spans="1:4">
      <c r="A70" s="2"/>
      <c r="B70" s="2"/>
      <c r="C70" s="2"/>
      <c r="D70" s="2"/>
    </row>
    <row r="71" spans="1:4">
      <c r="A71" s="2"/>
      <c r="B71" s="2"/>
      <c r="C71" s="2"/>
      <c r="D71" s="2"/>
    </row>
    <row r="72" spans="1:4">
      <c r="A72" s="2"/>
      <c r="B72" s="2"/>
      <c r="C72" s="2"/>
      <c r="D72" s="2"/>
    </row>
    <row r="73" spans="1:4">
      <c r="A73" s="45"/>
    </row>
    <row r="74" spans="1:4">
      <c r="A74" s="45"/>
    </row>
    <row r="75" spans="1:4">
      <c r="A75" s="45"/>
    </row>
    <row r="76" spans="1:4">
      <c r="A76" s="45"/>
    </row>
    <row r="77" spans="1:4">
      <c r="A77" s="45"/>
      <c r="B77" s="54"/>
      <c r="C77" s="138"/>
      <c r="D77" s="67"/>
    </row>
    <row r="78" spans="1:4">
      <c r="A78" s="45"/>
    </row>
    <row r="79" spans="1:4">
      <c r="A79" s="45"/>
    </row>
  </sheetData>
  <pageMargins left="0.7" right="0.7" top="0.78740157499999996" bottom="0.78740157499999996" header="0.3" footer="0.3"/>
  <pageSetup paperSize="9" orientation="portrait" r:id="rId1"/>
</worksheet>
</file>

<file path=xl/worksheets/sheet153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00000000-0001-0000-9800-000000000000}">
  <dimension ref="A1:D79"/>
  <sheetViews>
    <sheetView zoomScale="90" zoomScaleNormal="90" workbookViewId="0">
      <pane xSplit="3" topLeftCell="D1" activePane="topRight" state="frozen"/>
      <selection pane="topRight" activeCell="A3" sqref="A3"/>
    </sheetView>
  </sheetViews>
  <sheetFormatPr defaultColWidth="11.42578125" defaultRowHeight="15"/>
  <cols>
    <col min="1" max="1" width="24" bestFit="1" customWidth="1"/>
    <col min="2" max="2" width="37.7109375" bestFit="1" customWidth="1"/>
    <col min="3" max="3" width="10.7109375" bestFit="1" customWidth="1"/>
  </cols>
  <sheetData>
    <row r="1" spans="1:4" ht="30">
      <c r="A1" s="5" t="s">
        <v>127</v>
      </c>
      <c r="B1" s="2">
        <f>Gesamtübersicht!EX2</f>
        <v>0</v>
      </c>
      <c r="C1" s="2"/>
      <c r="D1" s="2"/>
    </row>
    <row r="2" spans="1:4">
      <c r="A2" s="5" t="s">
        <v>128</v>
      </c>
      <c r="B2" s="2">
        <f>Gesamtübersicht!EX3</f>
        <v>0</v>
      </c>
      <c r="C2" s="2"/>
      <c r="D2" s="2"/>
    </row>
    <row r="3" spans="1:4">
      <c r="A3" s="5" t="s">
        <v>7</v>
      </c>
      <c r="B3" s="9">
        <f>Gesamtübersicht!EX6</f>
        <v>0</v>
      </c>
      <c r="C3" s="2"/>
      <c r="D3" s="2"/>
    </row>
    <row r="4" spans="1:4">
      <c r="A4" s="5" t="s">
        <v>11</v>
      </c>
      <c r="B4" s="57">
        <f>Gesamtübersicht!EX9</f>
        <v>0</v>
      </c>
      <c r="C4" s="2" t="str">
        <f>Gesamtübersicht!B9</f>
        <v>MJ/kg</v>
      </c>
      <c r="D4" s="2"/>
    </row>
    <row r="5" spans="1:4">
      <c r="A5" s="5" t="s">
        <v>13</v>
      </c>
      <c r="B5" s="57">
        <f>Gesamtübersicht!EX10</f>
        <v>0</v>
      </c>
      <c r="C5" s="2" t="str">
        <f>Gesamtübersicht!B10</f>
        <v>MJ/kg</v>
      </c>
      <c r="D5" s="2"/>
    </row>
    <row r="6" spans="1:4">
      <c r="A6" s="5" t="s">
        <v>129</v>
      </c>
      <c r="B6" s="57">
        <f>Gesamtübersicht!EX11</f>
        <v>0</v>
      </c>
      <c r="C6" s="2" t="str">
        <f>Gesamtübersicht!B11</f>
        <v>Ma.-%</v>
      </c>
      <c r="D6" s="2"/>
    </row>
    <row r="7" spans="1:4">
      <c r="A7" s="5" t="s">
        <v>130</v>
      </c>
      <c r="B7" s="57">
        <f>Gesamtübersicht!EX12</f>
        <v>0</v>
      </c>
      <c r="C7" s="2" t="str">
        <f>Gesamtübersicht!B12</f>
        <v>Ma.-%</v>
      </c>
      <c r="D7" s="2"/>
    </row>
    <row r="8" spans="1:4">
      <c r="A8" s="5" t="s">
        <v>143</v>
      </c>
      <c r="B8" s="57" t="e">
        <f>Gesamtübersicht!#REF!</f>
        <v>#REF!</v>
      </c>
      <c r="C8" s="2" t="e">
        <f>Gesamtübersicht!#REF!</f>
        <v>#REF!</v>
      </c>
      <c r="D8" s="2"/>
    </row>
    <row r="9" spans="1:4">
      <c r="A9" s="5" t="s">
        <v>145</v>
      </c>
      <c r="B9" s="57" t="e">
        <f>Gesamtübersicht!#REF!</f>
        <v>#REF!</v>
      </c>
      <c r="C9" s="2" t="e">
        <f>Gesamtübersicht!#REF!</f>
        <v>#REF!</v>
      </c>
      <c r="D9" s="2"/>
    </row>
    <row r="10" spans="1:4">
      <c r="A10" s="5" t="s">
        <v>17</v>
      </c>
      <c r="B10" s="57">
        <f>Gesamtübersicht!EX13</f>
        <v>0</v>
      </c>
      <c r="C10" s="2" t="str">
        <f>Gesamtübersicht!B13</f>
        <v>kg/m³</v>
      </c>
      <c r="D10" s="2"/>
    </row>
    <row r="11" spans="1:4">
      <c r="A11" s="1"/>
      <c r="B11" s="9"/>
      <c r="C11" s="2"/>
      <c r="D11" s="2"/>
    </row>
    <row r="12" spans="1:4">
      <c r="A12" s="2"/>
      <c r="B12" s="2"/>
      <c r="C12" s="2"/>
      <c r="D12" s="2"/>
    </row>
    <row r="13" spans="1:4">
      <c r="A13" s="2"/>
      <c r="B13" s="2"/>
      <c r="C13" s="2"/>
      <c r="D13" s="2"/>
    </row>
    <row r="14" spans="1:4">
      <c r="A14" s="2"/>
      <c r="B14" s="2"/>
      <c r="C14" s="2"/>
      <c r="D14" s="2"/>
    </row>
    <row r="15" spans="1:4">
      <c r="A15" s="2"/>
      <c r="B15" s="2"/>
      <c r="C15" s="2"/>
      <c r="D15" s="2"/>
    </row>
    <row r="16" spans="1:4">
      <c r="A16" s="2"/>
      <c r="B16" s="2"/>
      <c r="C16" s="2"/>
      <c r="D16" s="2"/>
    </row>
    <row r="17" spans="1:4">
      <c r="A17" s="2"/>
      <c r="B17" s="2"/>
      <c r="C17" s="2"/>
      <c r="D17" s="2"/>
    </row>
    <row r="18" spans="1:4">
      <c r="A18" s="2"/>
      <c r="B18" s="2"/>
      <c r="C18" s="2"/>
      <c r="D18" s="2"/>
    </row>
    <row r="19" spans="1:4">
      <c r="A19" s="2"/>
      <c r="B19" s="2"/>
      <c r="C19" s="2"/>
      <c r="D19" s="2"/>
    </row>
    <row r="20" spans="1:4">
      <c r="A20" s="2"/>
      <c r="B20" s="2"/>
      <c r="C20" s="2"/>
      <c r="D20" s="2"/>
    </row>
    <row r="21" spans="1:4">
      <c r="A21" s="2"/>
      <c r="B21" s="2"/>
      <c r="C21" s="2"/>
      <c r="D21" s="2"/>
    </row>
    <row r="22" spans="1:4">
      <c r="A22" s="2"/>
      <c r="B22" s="2"/>
      <c r="C22" s="2"/>
      <c r="D22" s="2"/>
    </row>
    <row r="23" spans="1:4">
      <c r="A23" s="2"/>
      <c r="B23" s="2"/>
      <c r="C23" s="2"/>
      <c r="D23" s="2"/>
    </row>
    <row r="24" spans="1:4">
      <c r="A24" s="2"/>
      <c r="B24" s="2"/>
      <c r="C24" s="2"/>
      <c r="D24" s="2"/>
    </row>
    <row r="25" spans="1:4">
      <c r="A25" s="2"/>
      <c r="B25" s="2"/>
      <c r="C25" s="2"/>
      <c r="D25" s="2"/>
    </row>
    <row r="26" spans="1:4">
      <c r="A26" s="2"/>
      <c r="B26" s="2"/>
      <c r="C26" s="2"/>
      <c r="D26" s="2"/>
    </row>
    <row r="27" spans="1:4">
      <c r="A27" s="2"/>
      <c r="B27" s="2"/>
      <c r="C27" s="2"/>
      <c r="D27" s="2"/>
    </row>
    <row r="28" spans="1:4">
      <c r="A28" s="2"/>
      <c r="B28" s="2"/>
      <c r="C28" s="2"/>
      <c r="D28" s="2"/>
    </row>
    <row r="29" spans="1:4">
      <c r="A29" s="2"/>
      <c r="B29" s="2"/>
      <c r="C29" s="2"/>
      <c r="D29" s="2"/>
    </row>
    <row r="30" spans="1:4">
      <c r="A30" s="2"/>
      <c r="B30" s="2"/>
      <c r="C30" s="2"/>
      <c r="D30" s="2"/>
    </row>
    <row r="31" spans="1:4">
      <c r="A31" s="2"/>
      <c r="B31" s="2"/>
      <c r="C31" s="2"/>
      <c r="D31" s="2"/>
    </row>
    <row r="32" spans="1:4">
      <c r="A32" s="2"/>
      <c r="B32" s="2"/>
      <c r="C32" s="2"/>
      <c r="D32" s="80"/>
    </row>
    <row r="33" spans="1:4">
      <c r="A33" s="2"/>
      <c r="B33" s="2"/>
      <c r="C33" s="2"/>
      <c r="D33" s="80"/>
    </row>
    <row r="34" spans="1:4">
      <c r="A34" s="2"/>
      <c r="B34" s="2"/>
      <c r="C34" s="2"/>
      <c r="D34" s="2"/>
    </row>
    <row r="35" spans="1:4">
      <c r="A35" s="2"/>
      <c r="B35" s="2"/>
      <c r="C35" s="2"/>
      <c r="D35" s="2"/>
    </row>
    <row r="36" spans="1:4">
      <c r="A36" s="2"/>
      <c r="B36" s="2"/>
      <c r="C36" s="2"/>
      <c r="D36" s="2"/>
    </row>
    <row r="37" spans="1:4">
      <c r="A37" s="2"/>
      <c r="B37" s="2"/>
      <c r="C37" s="2"/>
      <c r="D37" s="2"/>
    </row>
    <row r="38" spans="1:4">
      <c r="A38" s="2"/>
      <c r="B38" s="2"/>
      <c r="C38" s="2"/>
      <c r="D38" s="2"/>
    </row>
    <row r="39" spans="1:4">
      <c r="A39" s="2"/>
      <c r="B39" s="2"/>
      <c r="C39" s="2"/>
      <c r="D39" s="2"/>
    </row>
    <row r="40" spans="1:4">
      <c r="A40" s="2"/>
      <c r="B40" s="2"/>
      <c r="C40" s="2"/>
      <c r="D40" s="2"/>
    </row>
    <row r="41" spans="1:4">
      <c r="A41" s="2"/>
      <c r="B41" s="2"/>
      <c r="C41" s="2"/>
      <c r="D41" s="2"/>
    </row>
    <row r="42" spans="1:4">
      <c r="A42" s="2"/>
      <c r="B42" s="2"/>
      <c r="C42" s="2"/>
      <c r="D42" s="2"/>
    </row>
    <row r="43" spans="1:4">
      <c r="A43" s="2"/>
      <c r="B43" s="2"/>
      <c r="C43" s="2"/>
      <c r="D43" s="2"/>
    </row>
    <row r="44" spans="1:4">
      <c r="A44" s="2"/>
      <c r="B44" s="2"/>
      <c r="C44" s="2"/>
      <c r="D44" s="2"/>
    </row>
    <row r="45" spans="1:4">
      <c r="A45" s="2"/>
      <c r="B45" s="2"/>
      <c r="C45" s="2"/>
      <c r="D45" s="2"/>
    </row>
    <row r="46" spans="1:4">
      <c r="A46" s="2"/>
      <c r="B46" s="2"/>
      <c r="C46" s="2"/>
      <c r="D46" s="2"/>
    </row>
    <row r="47" spans="1:4">
      <c r="A47" s="2"/>
      <c r="B47" s="2"/>
      <c r="C47" s="2"/>
      <c r="D47" s="2"/>
    </row>
    <row r="48" spans="1:4">
      <c r="A48" s="2"/>
      <c r="B48" s="2"/>
      <c r="C48" s="2"/>
      <c r="D48" s="2"/>
    </row>
    <row r="49" spans="1:4">
      <c r="A49" s="2"/>
      <c r="B49" s="2"/>
      <c r="C49" s="2"/>
      <c r="D49" s="2"/>
    </row>
    <row r="50" spans="1:4">
      <c r="A50" s="2"/>
      <c r="B50" s="2"/>
      <c r="C50" s="2"/>
      <c r="D50" s="2"/>
    </row>
    <row r="51" spans="1:4">
      <c r="A51" s="2"/>
      <c r="B51" s="2"/>
      <c r="C51" s="2"/>
      <c r="D51" s="2"/>
    </row>
    <row r="52" spans="1:4">
      <c r="A52" s="2"/>
      <c r="B52" s="2"/>
      <c r="C52" s="2"/>
      <c r="D52" s="2"/>
    </row>
    <row r="53" spans="1:4">
      <c r="A53" s="2"/>
      <c r="B53" s="2"/>
      <c r="C53" s="2"/>
      <c r="D53" s="2"/>
    </row>
    <row r="54" spans="1:4">
      <c r="A54" s="2"/>
      <c r="B54" s="2"/>
      <c r="C54" s="2"/>
      <c r="D54" s="2"/>
    </row>
    <row r="55" spans="1:4">
      <c r="A55" s="2"/>
      <c r="B55" s="2"/>
      <c r="C55" s="2"/>
      <c r="D55" s="2"/>
    </row>
    <row r="56" spans="1:4">
      <c r="A56" s="2"/>
      <c r="B56" s="2"/>
      <c r="C56" s="2"/>
      <c r="D56" s="2"/>
    </row>
    <row r="57" spans="1:4">
      <c r="A57" s="2"/>
      <c r="B57" s="2"/>
      <c r="C57" s="2"/>
      <c r="D57" s="2"/>
    </row>
    <row r="58" spans="1:4">
      <c r="A58" s="2"/>
      <c r="B58" s="2"/>
      <c r="C58" s="2"/>
      <c r="D58" s="2"/>
    </row>
    <row r="59" spans="1:4">
      <c r="A59" s="2"/>
      <c r="B59" s="2"/>
      <c r="C59" s="2"/>
      <c r="D59" s="2"/>
    </row>
    <row r="60" spans="1:4">
      <c r="A60" s="2"/>
      <c r="B60" s="2"/>
      <c r="C60" s="2"/>
      <c r="D60" s="2"/>
    </row>
    <row r="61" spans="1:4">
      <c r="A61" s="2"/>
      <c r="B61" s="2"/>
      <c r="C61" s="2"/>
      <c r="D61" s="2"/>
    </row>
    <row r="62" spans="1:4">
      <c r="A62" s="2"/>
      <c r="B62" s="2"/>
      <c r="C62" s="2"/>
      <c r="D62" s="2"/>
    </row>
    <row r="63" spans="1:4">
      <c r="A63" s="2"/>
      <c r="B63" s="2"/>
      <c r="C63" s="2"/>
      <c r="D63" s="2"/>
    </row>
    <row r="64" spans="1:4">
      <c r="A64" s="2"/>
      <c r="B64" s="2"/>
      <c r="C64" s="2"/>
      <c r="D64" s="2"/>
    </row>
    <row r="65" spans="1:4">
      <c r="A65" s="2"/>
      <c r="B65" s="2"/>
      <c r="C65" s="2"/>
      <c r="D65" s="2"/>
    </row>
    <row r="66" spans="1:4">
      <c r="A66" s="2"/>
      <c r="B66" s="2"/>
      <c r="C66" s="2"/>
      <c r="D66" s="2"/>
    </row>
    <row r="67" spans="1:4">
      <c r="A67" s="2"/>
      <c r="B67" s="2"/>
      <c r="C67" s="2"/>
      <c r="D67" s="2"/>
    </row>
    <row r="68" spans="1:4">
      <c r="A68" s="2"/>
      <c r="B68" s="2"/>
      <c r="C68" s="2"/>
      <c r="D68" s="2"/>
    </row>
    <row r="69" spans="1:4">
      <c r="A69" s="2"/>
      <c r="B69" s="2"/>
      <c r="C69" s="2"/>
      <c r="D69" s="2"/>
    </row>
    <row r="70" spans="1:4">
      <c r="A70" s="2"/>
      <c r="B70" s="2"/>
      <c r="C70" s="2"/>
      <c r="D70" s="2"/>
    </row>
    <row r="71" spans="1:4">
      <c r="A71" s="2"/>
      <c r="B71" s="2"/>
      <c r="C71" s="2"/>
      <c r="D71" s="2"/>
    </row>
    <row r="72" spans="1:4">
      <c r="A72" s="2"/>
      <c r="B72" s="2"/>
      <c r="C72" s="2"/>
      <c r="D72" s="2"/>
    </row>
    <row r="73" spans="1:4">
      <c r="A73" s="45"/>
    </row>
    <row r="74" spans="1:4">
      <c r="A74" s="45"/>
    </row>
    <row r="75" spans="1:4">
      <c r="A75" s="45"/>
    </row>
    <row r="76" spans="1:4">
      <c r="A76" s="45"/>
    </row>
    <row r="77" spans="1:4">
      <c r="A77" s="45"/>
      <c r="B77" s="54"/>
      <c r="C77" s="138"/>
      <c r="D77" s="67"/>
    </row>
    <row r="78" spans="1:4">
      <c r="A78" s="45"/>
    </row>
    <row r="79" spans="1:4">
      <c r="A79" s="45"/>
    </row>
  </sheetData>
  <pageMargins left="0.7" right="0.7" top="0.78740157499999996" bottom="0.78740157499999996" header="0.3" footer="0.3"/>
  <pageSetup paperSize="9" orientation="portrait" r:id="rId1"/>
</worksheet>
</file>

<file path=xl/worksheets/sheet154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00000000-0001-0000-9900-000000000000}">
  <dimension ref="A1:D80"/>
  <sheetViews>
    <sheetView zoomScale="90" zoomScaleNormal="90" workbookViewId="0">
      <pane xSplit="3" topLeftCell="D1" activePane="topRight" state="frozen"/>
      <selection pane="topRight" activeCell="A4" sqref="A4"/>
    </sheetView>
  </sheetViews>
  <sheetFormatPr defaultColWidth="11.42578125" defaultRowHeight="15"/>
  <cols>
    <col min="1" max="1" width="24" bestFit="1" customWidth="1"/>
    <col min="2" max="2" width="37.7109375" bestFit="1" customWidth="1"/>
    <col min="3" max="3" width="10.7109375" bestFit="1" customWidth="1"/>
  </cols>
  <sheetData>
    <row r="1" spans="1:4" ht="30">
      <c r="A1" s="5" t="s">
        <v>127</v>
      </c>
      <c r="B1" s="2">
        <f>Gesamtübersicht!EY2</f>
        <v>0</v>
      </c>
      <c r="C1" s="2"/>
      <c r="D1" s="2"/>
    </row>
    <row r="2" spans="1:4">
      <c r="A2" s="5" t="s">
        <v>128</v>
      </c>
      <c r="B2" s="2">
        <f>Gesamtübersicht!EY3</f>
        <v>0</v>
      </c>
      <c r="C2" s="2"/>
      <c r="D2" s="2"/>
    </row>
    <row r="3" spans="1:4">
      <c r="A3" s="5" t="s">
        <v>7</v>
      </c>
      <c r="B3" s="9">
        <f>Gesamtübersicht!EY6</f>
        <v>0</v>
      </c>
      <c r="C3" s="2"/>
      <c r="D3" s="2"/>
    </row>
    <row r="4" spans="1:4">
      <c r="A4" s="5" t="s">
        <v>11</v>
      </c>
      <c r="B4" s="57">
        <f>Gesamtübersicht!EY9</f>
        <v>0</v>
      </c>
      <c r="C4" s="2" t="str">
        <f>Gesamtübersicht!B9</f>
        <v>MJ/kg</v>
      </c>
      <c r="D4" s="2"/>
    </row>
    <row r="5" spans="1:4">
      <c r="A5" s="5" t="s">
        <v>13</v>
      </c>
      <c r="B5" s="57">
        <f>Gesamtübersicht!EY10</f>
        <v>0</v>
      </c>
      <c r="C5" s="2" t="str">
        <f>Gesamtübersicht!B10</f>
        <v>MJ/kg</v>
      </c>
      <c r="D5" s="2"/>
    </row>
    <row r="6" spans="1:4">
      <c r="A6" s="5" t="s">
        <v>129</v>
      </c>
      <c r="B6" s="75">
        <f>Gesamtübersicht!EY11</f>
        <v>0</v>
      </c>
      <c r="C6" s="2" t="str">
        <f>Gesamtübersicht!B11</f>
        <v>Ma.-%</v>
      </c>
      <c r="D6" s="2"/>
    </row>
    <row r="7" spans="1:4">
      <c r="A7" s="5" t="s">
        <v>130</v>
      </c>
      <c r="B7" s="75">
        <f>Gesamtübersicht!EY12</f>
        <v>0</v>
      </c>
      <c r="C7" s="2" t="str">
        <f>Gesamtübersicht!B12</f>
        <v>Ma.-%</v>
      </c>
      <c r="D7" s="2"/>
    </row>
    <row r="8" spans="1:4">
      <c r="A8" s="5" t="s">
        <v>143</v>
      </c>
      <c r="B8" s="75" t="e">
        <f>Gesamtübersicht!#REF!</f>
        <v>#REF!</v>
      </c>
      <c r="C8" s="2" t="e">
        <f>Gesamtübersicht!#REF!</f>
        <v>#REF!</v>
      </c>
      <c r="D8" s="2"/>
    </row>
    <row r="9" spans="1:4">
      <c r="A9" s="5" t="s">
        <v>145</v>
      </c>
      <c r="B9" s="75" t="e">
        <f>Gesamtübersicht!#REF!</f>
        <v>#REF!</v>
      </c>
      <c r="C9" s="2" t="e">
        <f>Gesamtübersicht!#REF!</f>
        <v>#REF!</v>
      </c>
      <c r="D9" s="2"/>
    </row>
    <row r="10" spans="1:4">
      <c r="A10" s="5" t="s">
        <v>17</v>
      </c>
      <c r="B10" s="57">
        <f>Gesamtübersicht!EY13</f>
        <v>0</v>
      </c>
      <c r="C10" s="2" t="str">
        <f>Gesamtübersicht!B13</f>
        <v>kg/m³</v>
      </c>
      <c r="D10" s="2"/>
    </row>
    <row r="11" spans="1:4">
      <c r="A11" s="1"/>
      <c r="B11" s="9"/>
      <c r="C11" s="2"/>
      <c r="D11" s="2"/>
    </row>
    <row r="12" spans="1:4">
      <c r="A12" s="2"/>
      <c r="B12" s="2"/>
      <c r="C12" s="2"/>
      <c r="D12" s="2"/>
    </row>
    <row r="13" spans="1:4">
      <c r="A13" s="2"/>
      <c r="B13" s="2"/>
      <c r="C13" s="2"/>
      <c r="D13" s="2"/>
    </row>
    <row r="14" spans="1:4">
      <c r="A14" s="2"/>
      <c r="B14" s="2"/>
      <c r="C14" s="2"/>
      <c r="D14" s="2"/>
    </row>
    <row r="15" spans="1:4">
      <c r="A15" s="2"/>
      <c r="B15" s="2"/>
      <c r="C15" s="2"/>
      <c r="D15" s="2"/>
    </row>
    <row r="16" spans="1:4">
      <c r="A16" s="2"/>
      <c r="B16" s="2"/>
      <c r="C16" s="2"/>
      <c r="D16" s="2"/>
    </row>
    <row r="17" spans="1:4">
      <c r="A17" s="2"/>
      <c r="B17" s="2"/>
      <c r="C17" s="2"/>
      <c r="D17" s="2"/>
    </row>
    <row r="18" spans="1:4">
      <c r="A18" s="2"/>
      <c r="B18" s="2"/>
      <c r="C18" s="2"/>
      <c r="D18" s="2"/>
    </row>
    <row r="19" spans="1:4">
      <c r="A19" s="2"/>
      <c r="B19" s="2"/>
      <c r="C19" s="2"/>
      <c r="D19" s="2"/>
    </row>
    <row r="20" spans="1:4">
      <c r="A20" s="2"/>
      <c r="B20" s="2"/>
      <c r="C20" s="2"/>
      <c r="D20" s="2"/>
    </row>
    <row r="21" spans="1:4">
      <c r="A21" s="2"/>
      <c r="B21" s="2"/>
      <c r="C21" s="2"/>
      <c r="D21" s="2"/>
    </row>
    <row r="22" spans="1:4">
      <c r="A22" s="2"/>
      <c r="B22" s="2"/>
      <c r="C22" s="2"/>
      <c r="D22" s="2"/>
    </row>
    <row r="23" spans="1:4">
      <c r="A23" s="2"/>
      <c r="B23" s="2"/>
      <c r="C23" s="2"/>
      <c r="D23" s="2"/>
    </row>
    <row r="24" spans="1:4">
      <c r="A24" s="2"/>
      <c r="B24" s="2"/>
      <c r="C24" s="2"/>
      <c r="D24" s="2"/>
    </row>
    <row r="25" spans="1:4">
      <c r="A25" s="2"/>
      <c r="B25" s="2"/>
      <c r="C25" s="2"/>
      <c r="D25" s="2"/>
    </row>
    <row r="26" spans="1:4">
      <c r="A26" s="2"/>
      <c r="B26" s="2"/>
      <c r="C26" s="2"/>
      <c r="D26" s="2"/>
    </row>
    <row r="27" spans="1:4">
      <c r="A27" s="2"/>
      <c r="B27" s="2"/>
      <c r="C27" s="2"/>
      <c r="D27" s="2"/>
    </row>
    <row r="28" spans="1:4">
      <c r="A28" s="2"/>
      <c r="B28" s="2"/>
      <c r="C28" s="2"/>
      <c r="D28" s="2"/>
    </row>
    <row r="29" spans="1:4">
      <c r="A29" s="2"/>
      <c r="B29" s="2"/>
      <c r="C29" s="2"/>
      <c r="D29" s="2"/>
    </row>
    <row r="30" spans="1:4">
      <c r="A30" s="2"/>
      <c r="B30" s="2"/>
      <c r="C30" s="2"/>
      <c r="D30" s="2"/>
    </row>
    <row r="31" spans="1:4">
      <c r="A31" s="2"/>
      <c r="B31" s="2"/>
      <c r="C31" s="2"/>
      <c r="D31" s="2"/>
    </row>
    <row r="32" spans="1:4">
      <c r="A32" s="2"/>
      <c r="B32" s="2"/>
      <c r="C32" s="2"/>
      <c r="D32" s="80"/>
    </row>
    <row r="33" spans="1:4">
      <c r="A33" s="2"/>
      <c r="B33" s="2"/>
      <c r="C33" s="2"/>
      <c r="D33" s="80"/>
    </row>
    <row r="34" spans="1:4">
      <c r="A34" s="2"/>
      <c r="B34" s="2"/>
      <c r="C34" s="2"/>
      <c r="D34" s="2"/>
    </row>
    <row r="35" spans="1:4">
      <c r="A35" s="2"/>
      <c r="B35" s="2"/>
      <c r="C35" s="2"/>
      <c r="D35" s="2"/>
    </row>
    <row r="36" spans="1:4">
      <c r="A36" s="2"/>
      <c r="B36" s="2"/>
      <c r="C36" s="2"/>
      <c r="D36" s="2"/>
    </row>
    <row r="37" spans="1:4">
      <c r="A37" s="2"/>
      <c r="B37" s="2"/>
      <c r="C37" s="2"/>
      <c r="D37" s="2"/>
    </row>
    <row r="38" spans="1:4">
      <c r="A38" s="2"/>
      <c r="B38" s="2"/>
      <c r="C38" s="2"/>
      <c r="D38" s="2"/>
    </row>
    <row r="39" spans="1:4">
      <c r="A39" s="2"/>
      <c r="B39" s="2"/>
      <c r="C39" s="2"/>
      <c r="D39" s="2"/>
    </row>
    <row r="40" spans="1:4">
      <c r="A40" s="2"/>
      <c r="B40" s="2"/>
      <c r="C40" s="2"/>
      <c r="D40" s="2"/>
    </row>
    <row r="41" spans="1:4">
      <c r="A41" s="2"/>
      <c r="B41" s="2"/>
      <c r="C41" s="2"/>
      <c r="D41" s="2"/>
    </row>
    <row r="42" spans="1:4">
      <c r="A42" s="2"/>
      <c r="B42" s="2"/>
      <c r="C42" s="2"/>
      <c r="D42" s="2"/>
    </row>
    <row r="43" spans="1:4">
      <c r="A43" s="2"/>
      <c r="B43" s="2"/>
      <c r="C43" s="2"/>
      <c r="D43" s="2"/>
    </row>
    <row r="44" spans="1:4">
      <c r="A44" s="2"/>
      <c r="B44" s="2"/>
      <c r="C44" s="2"/>
      <c r="D44" s="2"/>
    </row>
    <row r="45" spans="1:4">
      <c r="A45" s="2"/>
      <c r="B45" s="2"/>
      <c r="C45" s="2"/>
      <c r="D45" s="2"/>
    </row>
    <row r="46" spans="1:4">
      <c r="A46" s="2"/>
      <c r="B46" s="2"/>
      <c r="C46" s="2"/>
      <c r="D46" s="2"/>
    </row>
    <row r="47" spans="1:4">
      <c r="A47" s="2"/>
      <c r="B47" s="2"/>
      <c r="C47" s="2"/>
      <c r="D47" s="2"/>
    </row>
    <row r="48" spans="1:4">
      <c r="A48" s="2"/>
      <c r="B48" s="2"/>
      <c r="C48" s="2"/>
      <c r="D48" s="2"/>
    </row>
    <row r="49" spans="1:4">
      <c r="A49" s="2"/>
      <c r="B49" s="2"/>
      <c r="C49" s="2"/>
      <c r="D49" s="2"/>
    </row>
    <row r="50" spans="1:4">
      <c r="A50" s="2"/>
      <c r="B50" s="2"/>
      <c r="C50" s="2"/>
      <c r="D50" s="2"/>
    </row>
    <row r="51" spans="1:4">
      <c r="A51" s="2"/>
      <c r="B51" s="2"/>
      <c r="C51" s="2"/>
      <c r="D51" s="2"/>
    </row>
    <row r="52" spans="1:4">
      <c r="A52" s="2"/>
      <c r="B52" s="2"/>
      <c r="C52" s="2"/>
      <c r="D52" s="2"/>
    </row>
    <row r="53" spans="1:4">
      <c r="A53" s="2"/>
      <c r="B53" s="2"/>
      <c r="C53" s="2"/>
      <c r="D53" s="2"/>
    </row>
    <row r="54" spans="1:4">
      <c r="A54" s="2"/>
      <c r="B54" s="2"/>
      <c r="C54" s="2"/>
      <c r="D54" s="2"/>
    </row>
    <row r="55" spans="1:4">
      <c r="A55" s="2"/>
      <c r="B55" s="2"/>
      <c r="C55" s="2"/>
      <c r="D55" s="2"/>
    </row>
    <row r="56" spans="1:4">
      <c r="A56" s="2"/>
      <c r="B56" s="2"/>
      <c r="C56" s="2"/>
      <c r="D56" s="2"/>
    </row>
    <row r="57" spans="1:4">
      <c r="A57" s="2"/>
      <c r="B57" s="2"/>
      <c r="C57" s="2"/>
      <c r="D57" s="2"/>
    </row>
    <row r="58" spans="1:4">
      <c r="A58" s="2"/>
      <c r="B58" s="2"/>
      <c r="C58" s="2"/>
      <c r="D58" s="2"/>
    </row>
    <row r="59" spans="1:4">
      <c r="A59" s="2"/>
      <c r="B59" s="2"/>
      <c r="C59" s="2"/>
      <c r="D59" s="2"/>
    </row>
    <row r="60" spans="1:4">
      <c r="A60" s="2"/>
      <c r="B60" s="2"/>
      <c r="C60" s="2"/>
      <c r="D60" s="2"/>
    </row>
    <row r="61" spans="1:4">
      <c r="A61" s="2"/>
      <c r="B61" s="2"/>
      <c r="C61" s="2"/>
      <c r="D61" s="2"/>
    </row>
    <row r="62" spans="1:4">
      <c r="A62" s="2"/>
      <c r="B62" s="2"/>
      <c r="C62" s="2"/>
      <c r="D62" s="2"/>
    </row>
    <row r="63" spans="1:4">
      <c r="A63" s="2"/>
      <c r="B63" s="2"/>
      <c r="C63" s="2"/>
      <c r="D63" s="2"/>
    </row>
    <row r="64" spans="1:4">
      <c r="A64" s="2"/>
      <c r="B64" s="2"/>
      <c r="C64" s="2"/>
      <c r="D64" s="2"/>
    </row>
    <row r="65" spans="1:4">
      <c r="A65" s="2"/>
      <c r="B65" s="2"/>
      <c r="C65" s="2"/>
      <c r="D65" s="2"/>
    </row>
    <row r="66" spans="1:4">
      <c r="A66" s="2"/>
      <c r="B66" s="2"/>
      <c r="C66" s="2"/>
      <c r="D66" s="2"/>
    </row>
    <row r="67" spans="1:4">
      <c r="A67" s="2"/>
      <c r="B67" s="2"/>
      <c r="C67" s="2"/>
      <c r="D67" s="2"/>
    </row>
    <row r="68" spans="1:4">
      <c r="A68" s="2"/>
      <c r="B68" s="2"/>
      <c r="C68" s="2"/>
      <c r="D68" s="2"/>
    </row>
    <row r="69" spans="1:4">
      <c r="A69" s="2"/>
      <c r="B69" s="2"/>
      <c r="C69" s="2"/>
      <c r="D69" s="2"/>
    </row>
    <row r="70" spans="1:4">
      <c r="A70" s="2"/>
      <c r="B70" s="2"/>
      <c r="C70" s="2"/>
      <c r="D70" s="2"/>
    </row>
    <row r="71" spans="1:4">
      <c r="A71" s="2"/>
      <c r="B71" s="2"/>
      <c r="C71" s="2"/>
      <c r="D71" s="2"/>
    </row>
    <row r="72" spans="1:4">
      <c r="A72" s="2"/>
      <c r="B72" s="2"/>
      <c r="C72" s="2"/>
      <c r="D72" s="2"/>
    </row>
    <row r="73" spans="1:4">
      <c r="A73" s="45"/>
    </row>
    <row r="74" spans="1:4">
      <c r="A74" s="45"/>
    </row>
    <row r="75" spans="1:4">
      <c r="A75" s="45"/>
    </row>
    <row r="76" spans="1:4">
      <c r="A76" s="45"/>
    </row>
    <row r="77" spans="1:4">
      <c r="A77" s="45"/>
      <c r="B77" s="54"/>
      <c r="C77" s="138"/>
      <c r="D77" s="67"/>
    </row>
    <row r="78" spans="1:4">
      <c r="A78" s="45"/>
    </row>
    <row r="79" spans="1:4">
      <c r="A79" s="45"/>
    </row>
    <row r="80" spans="1:4">
      <c r="A80" s="45"/>
    </row>
  </sheetData>
  <pageMargins left="0.7" right="0.7" top="0.78740157499999996" bottom="0.78740157499999996" header="0.3" footer="0.3"/>
  <pageSetup paperSize="9" orientation="portrait" r:id="rId1"/>
</worksheet>
</file>

<file path=xl/worksheets/sheet155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00000000-0001-0000-9A00-000000000000}">
  <dimension ref="A1:D80"/>
  <sheetViews>
    <sheetView zoomScale="90" zoomScaleNormal="90" workbookViewId="0">
      <pane xSplit="3" topLeftCell="D1" activePane="topRight" state="frozen"/>
      <selection pane="topRight" activeCell="A4" sqref="A4"/>
    </sheetView>
  </sheetViews>
  <sheetFormatPr defaultColWidth="11.42578125" defaultRowHeight="15"/>
  <cols>
    <col min="1" max="1" width="24" bestFit="1" customWidth="1"/>
    <col min="2" max="2" width="37.7109375" bestFit="1" customWidth="1"/>
    <col min="3" max="3" width="10.7109375" bestFit="1" customWidth="1"/>
  </cols>
  <sheetData>
    <row r="1" spans="1:4" ht="30">
      <c r="A1" s="5" t="s">
        <v>127</v>
      </c>
      <c r="B1" s="2">
        <f>Gesamtübersicht!EZ2</f>
        <v>0</v>
      </c>
      <c r="C1" s="2"/>
      <c r="D1" s="2"/>
    </row>
    <row r="2" spans="1:4">
      <c r="A2" s="5" t="s">
        <v>128</v>
      </c>
      <c r="B2" s="2">
        <f>Gesamtübersicht!EZ3</f>
        <v>0</v>
      </c>
      <c r="C2" s="2"/>
      <c r="D2" s="2"/>
    </row>
    <row r="3" spans="1:4">
      <c r="A3" s="5" t="s">
        <v>7</v>
      </c>
      <c r="B3" s="94">
        <f>Gesamtübersicht!EZ6</f>
        <v>0</v>
      </c>
      <c r="C3" s="2"/>
      <c r="D3" s="2"/>
    </row>
    <row r="4" spans="1:4">
      <c r="A4" s="5" t="s">
        <v>11</v>
      </c>
      <c r="B4" s="57">
        <f>Gesamtübersicht!EZ8</f>
        <v>0</v>
      </c>
      <c r="C4" s="2" t="str">
        <f>Gesamtübersicht!B9</f>
        <v>MJ/kg</v>
      </c>
      <c r="D4" s="2"/>
    </row>
    <row r="5" spans="1:4">
      <c r="A5" s="5" t="s">
        <v>13</v>
      </c>
      <c r="B5" s="57">
        <f>Gesamtübersicht!EZ9</f>
        <v>0</v>
      </c>
      <c r="C5" s="2" t="str">
        <f>Gesamtübersicht!B10</f>
        <v>MJ/kg</v>
      </c>
      <c r="D5" s="2"/>
    </row>
    <row r="6" spans="1:4">
      <c r="A6" s="5" t="s">
        <v>129</v>
      </c>
      <c r="B6" s="75">
        <f>Gesamtübersicht!EZ10</f>
        <v>0</v>
      </c>
      <c r="C6" s="2" t="str">
        <f>Gesamtübersicht!B11</f>
        <v>Ma.-%</v>
      </c>
      <c r="D6" s="2"/>
    </row>
    <row r="7" spans="1:4">
      <c r="A7" s="5" t="s">
        <v>130</v>
      </c>
      <c r="B7" s="75">
        <f>Gesamtübersicht!EZ11</f>
        <v>0</v>
      </c>
      <c r="C7" s="2" t="str">
        <f>Gesamtübersicht!B12</f>
        <v>Ma.-%</v>
      </c>
      <c r="D7" s="2"/>
    </row>
    <row r="8" spans="1:4">
      <c r="A8" s="5" t="s">
        <v>143</v>
      </c>
      <c r="B8" s="75">
        <f>Gesamtübersicht!EZ12</f>
        <v>0</v>
      </c>
      <c r="C8" s="2" t="e">
        <f>Gesamtübersicht!#REF!</f>
        <v>#REF!</v>
      </c>
      <c r="D8" s="2"/>
    </row>
    <row r="9" spans="1:4">
      <c r="A9" s="5" t="s">
        <v>145</v>
      </c>
      <c r="B9" s="75" t="e">
        <f>Gesamtübersicht!#REF!</f>
        <v>#REF!</v>
      </c>
      <c r="C9" s="2" t="e">
        <f>Gesamtübersicht!#REF!</f>
        <v>#REF!</v>
      </c>
      <c r="D9" s="2"/>
    </row>
    <row r="10" spans="1:4">
      <c r="A10" s="5" t="s">
        <v>17</v>
      </c>
      <c r="B10" s="57" t="e">
        <f>Gesamtübersicht!#REF!</f>
        <v>#REF!</v>
      </c>
      <c r="C10" s="2" t="str">
        <f>Gesamtübersicht!B13</f>
        <v>kg/m³</v>
      </c>
      <c r="D10" s="2"/>
    </row>
    <row r="11" spans="1:4">
      <c r="A11" s="1"/>
      <c r="B11" s="9"/>
      <c r="C11" s="2"/>
      <c r="D11" s="2"/>
    </row>
    <row r="12" spans="1:4">
      <c r="A12" s="2"/>
      <c r="B12" s="2"/>
      <c r="C12" s="2"/>
      <c r="D12" s="2"/>
    </row>
    <row r="13" spans="1:4">
      <c r="A13" s="2"/>
      <c r="B13" s="2"/>
      <c r="C13" s="2"/>
      <c r="D13" s="2"/>
    </row>
    <row r="14" spans="1:4">
      <c r="A14" s="2"/>
      <c r="B14" s="2"/>
      <c r="C14" s="2"/>
      <c r="D14" s="2"/>
    </row>
    <row r="15" spans="1:4">
      <c r="A15" s="2"/>
      <c r="B15" s="2"/>
      <c r="C15" s="2"/>
      <c r="D15" s="2"/>
    </row>
    <row r="16" spans="1:4">
      <c r="A16" s="2"/>
      <c r="B16" s="2"/>
      <c r="C16" s="2"/>
      <c r="D16" s="2"/>
    </row>
    <row r="17" spans="1:4">
      <c r="A17" s="2"/>
      <c r="B17" s="2"/>
      <c r="C17" s="2"/>
      <c r="D17" s="2"/>
    </row>
    <row r="18" spans="1:4">
      <c r="A18" s="2"/>
      <c r="B18" s="2"/>
      <c r="C18" s="2"/>
      <c r="D18" s="2"/>
    </row>
    <row r="19" spans="1:4">
      <c r="A19" s="2"/>
      <c r="B19" s="2"/>
      <c r="C19" s="2"/>
      <c r="D19" s="2"/>
    </row>
    <row r="20" spans="1:4">
      <c r="A20" s="2"/>
      <c r="B20" s="2"/>
      <c r="C20" s="2"/>
      <c r="D20" s="2"/>
    </row>
    <row r="21" spans="1:4">
      <c r="A21" s="2"/>
      <c r="B21" s="2"/>
      <c r="C21" s="2"/>
      <c r="D21" s="2"/>
    </row>
    <row r="22" spans="1:4">
      <c r="A22" s="2"/>
      <c r="B22" s="2"/>
      <c r="C22" s="2"/>
      <c r="D22" s="2"/>
    </row>
    <row r="23" spans="1:4">
      <c r="A23" s="2"/>
      <c r="B23" s="2"/>
      <c r="C23" s="2"/>
      <c r="D23" s="2"/>
    </row>
    <row r="24" spans="1:4">
      <c r="A24" s="2"/>
      <c r="B24" s="2"/>
      <c r="C24" s="2"/>
      <c r="D24" s="2"/>
    </row>
    <row r="25" spans="1:4">
      <c r="A25" s="2"/>
      <c r="B25" s="2"/>
      <c r="C25" s="2"/>
      <c r="D25" s="2"/>
    </row>
    <row r="26" spans="1:4">
      <c r="A26" s="2"/>
      <c r="B26" s="2"/>
      <c r="C26" s="2"/>
      <c r="D26" s="2"/>
    </row>
    <row r="27" spans="1:4">
      <c r="A27" s="2"/>
      <c r="B27" s="2"/>
      <c r="C27" s="2"/>
      <c r="D27" s="2"/>
    </row>
    <row r="28" spans="1:4">
      <c r="A28" s="2"/>
      <c r="B28" s="2"/>
      <c r="C28" s="2"/>
      <c r="D28" s="2"/>
    </row>
    <row r="29" spans="1:4">
      <c r="A29" s="2"/>
      <c r="B29" s="2"/>
      <c r="C29" s="2"/>
      <c r="D29" s="2"/>
    </row>
    <row r="30" spans="1:4">
      <c r="A30" s="2"/>
      <c r="B30" s="2"/>
      <c r="C30" s="2"/>
      <c r="D30" s="2"/>
    </row>
    <row r="31" spans="1:4">
      <c r="A31" s="2"/>
      <c r="B31" s="2"/>
      <c r="C31" s="2"/>
      <c r="D31" s="2"/>
    </row>
    <row r="32" spans="1:4">
      <c r="A32" s="2"/>
      <c r="B32" s="2"/>
      <c r="C32" s="2"/>
      <c r="D32" s="80"/>
    </row>
    <row r="33" spans="1:4">
      <c r="A33" s="2"/>
      <c r="B33" s="2"/>
      <c r="C33" s="2"/>
      <c r="D33" s="80"/>
    </row>
    <row r="34" spans="1:4">
      <c r="A34" s="2"/>
      <c r="B34" s="2"/>
      <c r="C34" s="2"/>
      <c r="D34" s="2"/>
    </row>
    <row r="35" spans="1:4">
      <c r="A35" s="2"/>
      <c r="B35" s="2"/>
      <c r="C35" s="2"/>
      <c r="D35" s="2"/>
    </row>
    <row r="36" spans="1:4">
      <c r="A36" s="2"/>
      <c r="B36" s="2"/>
      <c r="C36" s="2"/>
      <c r="D36" s="2"/>
    </row>
    <row r="37" spans="1:4">
      <c r="A37" s="2"/>
      <c r="B37" s="2"/>
      <c r="C37" s="2"/>
      <c r="D37" s="2"/>
    </row>
    <row r="38" spans="1:4">
      <c r="A38" s="2"/>
      <c r="B38" s="2"/>
      <c r="C38" s="2"/>
      <c r="D38" s="2"/>
    </row>
    <row r="39" spans="1:4">
      <c r="A39" s="2"/>
      <c r="B39" s="2"/>
      <c r="C39" s="2"/>
      <c r="D39" s="2"/>
    </row>
    <row r="40" spans="1:4">
      <c r="A40" s="2"/>
      <c r="B40" s="2"/>
      <c r="C40" s="2"/>
      <c r="D40" s="2"/>
    </row>
    <row r="41" spans="1:4">
      <c r="A41" s="2"/>
      <c r="B41" s="2"/>
      <c r="C41" s="2"/>
      <c r="D41" s="2"/>
    </row>
    <row r="42" spans="1:4">
      <c r="A42" s="2"/>
      <c r="B42" s="2"/>
      <c r="C42" s="2"/>
      <c r="D42" s="2"/>
    </row>
    <row r="43" spans="1:4">
      <c r="A43" s="2"/>
      <c r="B43" s="2"/>
      <c r="C43" s="2"/>
      <c r="D43" s="2"/>
    </row>
    <row r="44" spans="1:4">
      <c r="A44" s="2"/>
      <c r="B44" s="2"/>
      <c r="C44" s="2"/>
      <c r="D44" s="2"/>
    </row>
    <row r="45" spans="1:4">
      <c r="A45" s="2"/>
      <c r="B45" s="2"/>
      <c r="C45" s="2"/>
      <c r="D45" s="2"/>
    </row>
    <row r="46" spans="1:4">
      <c r="A46" s="2"/>
      <c r="B46" s="2"/>
      <c r="C46" s="2"/>
      <c r="D46" s="2"/>
    </row>
    <row r="47" spans="1:4">
      <c r="A47" s="2"/>
      <c r="B47" s="2"/>
      <c r="C47" s="2"/>
      <c r="D47" s="2"/>
    </row>
    <row r="48" spans="1:4">
      <c r="A48" s="2"/>
      <c r="B48" s="2"/>
      <c r="C48" s="2"/>
      <c r="D48" s="2"/>
    </row>
    <row r="49" spans="1:4">
      <c r="A49" s="2"/>
      <c r="B49" s="2"/>
      <c r="C49" s="2"/>
      <c r="D49" s="2"/>
    </row>
    <row r="50" spans="1:4">
      <c r="A50" s="2"/>
      <c r="B50" s="2"/>
      <c r="C50" s="2"/>
      <c r="D50" s="2"/>
    </row>
    <row r="51" spans="1:4">
      <c r="A51" s="2"/>
      <c r="B51" s="2"/>
      <c r="C51" s="2"/>
      <c r="D51" s="2"/>
    </row>
    <row r="52" spans="1:4">
      <c r="A52" s="2"/>
      <c r="B52" s="2"/>
      <c r="C52" s="2"/>
      <c r="D52" s="2"/>
    </row>
    <row r="53" spans="1:4">
      <c r="A53" s="2"/>
      <c r="B53" s="2"/>
      <c r="C53" s="2"/>
      <c r="D53" s="2"/>
    </row>
    <row r="54" spans="1:4">
      <c r="A54" s="2"/>
      <c r="B54" s="2"/>
      <c r="C54" s="2"/>
      <c r="D54" s="2"/>
    </row>
    <row r="55" spans="1:4">
      <c r="A55" s="2"/>
      <c r="B55" s="2"/>
      <c r="C55" s="2"/>
      <c r="D55" s="2"/>
    </row>
    <row r="56" spans="1:4">
      <c r="A56" s="2"/>
      <c r="B56" s="2"/>
      <c r="C56" s="2"/>
      <c r="D56" s="2"/>
    </row>
    <row r="57" spans="1:4">
      <c r="A57" s="2"/>
      <c r="B57" s="2"/>
      <c r="C57" s="2"/>
      <c r="D57" s="2"/>
    </row>
    <row r="58" spans="1:4">
      <c r="A58" s="2"/>
      <c r="B58" s="2"/>
      <c r="C58" s="2"/>
      <c r="D58" s="2"/>
    </row>
    <row r="59" spans="1:4">
      <c r="A59" s="2"/>
      <c r="B59" s="2"/>
      <c r="C59" s="2"/>
      <c r="D59" s="2"/>
    </row>
    <row r="60" spans="1:4">
      <c r="A60" s="2"/>
      <c r="B60" s="2"/>
      <c r="C60" s="2"/>
      <c r="D60" s="2"/>
    </row>
    <row r="61" spans="1:4">
      <c r="A61" s="2"/>
      <c r="B61" s="2"/>
      <c r="C61" s="2"/>
      <c r="D61" s="2"/>
    </row>
    <row r="62" spans="1:4">
      <c r="A62" s="2"/>
      <c r="B62" s="2"/>
      <c r="C62" s="2"/>
      <c r="D62" s="2"/>
    </row>
    <row r="63" spans="1:4">
      <c r="A63" s="2"/>
      <c r="B63" s="2"/>
      <c r="C63" s="2"/>
      <c r="D63" s="2"/>
    </row>
    <row r="64" spans="1:4">
      <c r="A64" s="2"/>
      <c r="B64" s="2"/>
      <c r="C64" s="2"/>
      <c r="D64" s="2"/>
    </row>
    <row r="65" spans="1:4">
      <c r="A65" s="2"/>
      <c r="B65" s="2"/>
      <c r="C65" s="2"/>
      <c r="D65" s="2"/>
    </row>
    <row r="66" spans="1:4">
      <c r="A66" s="2"/>
      <c r="B66" s="2"/>
      <c r="C66" s="2"/>
      <c r="D66" s="2"/>
    </row>
    <row r="67" spans="1:4">
      <c r="A67" s="2"/>
      <c r="B67" s="2"/>
      <c r="C67" s="2"/>
      <c r="D67" s="2"/>
    </row>
    <row r="68" spans="1:4">
      <c r="A68" s="2"/>
      <c r="B68" s="2"/>
      <c r="C68" s="2"/>
      <c r="D68" s="2"/>
    </row>
    <row r="69" spans="1:4">
      <c r="A69" s="2"/>
      <c r="B69" s="2"/>
      <c r="C69" s="2"/>
      <c r="D69" s="2"/>
    </row>
    <row r="70" spans="1:4">
      <c r="A70" s="2"/>
      <c r="B70" s="2"/>
      <c r="C70" s="2"/>
      <c r="D70" s="2"/>
    </row>
    <row r="71" spans="1:4">
      <c r="A71" s="2"/>
      <c r="B71" s="2"/>
      <c r="C71" s="2"/>
      <c r="D71" s="2"/>
    </row>
    <row r="72" spans="1:4">
      <c r="A72" s="2"/>
      <c r="B72" s="2"/>
      <c r="C72" s="2"/>
      <c r="D72" s="2"/>
    </row>
    <row r="73" spans="1:4">
      <c r="A73" s="45"/>
    </row>
    <row r="74" spans="1:4">
      <c r="A74" s="45"/>
    </row>
    <row r="75" spans="1:4">
      <c r="A75" s="45"/>
    </row>
    <row r="76" spans="1:4">
      <c r="A76" s="45"/>
    </row>
    <row r="77" spans="1:4">
      <c r="A77" s="45"/>
      <c r="B77" s="54"/>
      <c r="C77" s="138"/>
      <c r="D77" s="67"/>
    </row>
    <row r="78" spans="1:4">
      <c r="A78" s="45"/>
    </row>
    <row r="79" spans="1:4">
      <c r="A79" s="45"/>
    </row>
    <row r="80" spans="1:4">
      <c r="A80" s="45"/>
    </row>
  </sheetData>
  <pageMargins left="0.7" right="0.7" top="0.78740157499999996" bottom="0.78740157499999996" header="0.3" footer="0.3"/>
  <pageSetup paperSize="9" orientation="portrait" r:id="rId1"/>
</worksheet>
</file>

<file path=xl/worksheets/sheet156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00000000-0001-0000-9B00-000000000000}">
  <dimension ref="A1:D66"/>
  <sheetViews>
    <sheetView zoomScale="90" zoomScaleNormal="90" workbookViewId="0">
      <pane xSplit="3" topLeftCell="D1" activePane="topRight" state="frozen"/>
      <selection pane="topRight" activeCell="A28" sqref="A28"/>
    </sheetView>
  </sheetViews>
  <sheetFormatPr defaultColWidth="11.42578125" defaultRowHeight="15"/>
  <cols>
    <col min="1" max="1" width="24" bestFit="1" customWidth="1"/>
    <col min="2" max="2" width="37.7109375" bestFit="1" customWidth="1"/>
    <col min="3" max="3" width="10.7109375" bestFit="1" customWidth="1"/>
  </cols>
  <sheetData>
    <row r="1" spans="1:4" ht="30">
      <c r="A1" s="5" t="s">
        <v>127</v>
      </c>
      <c r="B1" s="2">
        <f>Gesamtübersicht!FA2</f>
        <v>0</v>
      </c>
      <c r="C1" s="2"/>
      <c r="D1" s="2"/>
    </row>
    <row r="2" spans="1:4">
      <c r="A2" s="5" t="s">
        <v>128</v>
      </c>
      <c r="B2" s="2">
        <f>Gesamtübersicht!FA3</f>
        <v>0</v>
      </c>
      <c r="C2" s="2"/>
      <c r="D2" s="2"/>
    </row>
    <row r="3" spans="1:4">
      <c r="A3" s="5" t="s">
        <v>7</v>
      </c>
      <c r="B3" s="94">
        <f>Gesamtübersicht!FA6</f>
        <v>0</v>
      </c>
      <c r="C3" s="2"/>
      <c r="D3" s="2"/>
    </row>
    <row r="4" spans="1:4">
      <c r="A4" s="5" t="s">
        <v>11</v>
      </c>
      <c r="B4" s="57">
        <f>Gesamtübersicht!FA8</f>
        <v>0</v>
      </c>
      <c r="C4" s="2" t="str">
        <f>Gesamtübersicht!B9</f>
        <v>MJ/kg</v>
      </c>
      <c r="D4" s="2"/>
    </row>
    <row r="5" spans="1:4">
      <c r="A5" s="5" t="s">
        <v>13</v>
      </c>
      <c r="B5" s="57">
        <f>Gesamtübersicht!FA9</f>
        <v>0</v>
      </c>
      <c r="C5" s="2" t="str">
        <f>Gesamtübersicht!B10</f>
        <v>MJ/kg</v>
      </c>
      <c r="D5" s="2"/>
    </row>
    <row r="6" spans="1:4">
      <c r="A6" s="5" t="s">
        <v>129</v>
      </c>
      <c r="B6" s="75">
        <f>Gesamtübersicht!FA10</f>
        <v>0</v>
      </c>
      <c r="C6" s="2" t="str">
        <f>Gesamtübersicht!B11</f>
        <v>Ma.-%</v>
      </c>
      <c r="D6" s="2"/>
    </row>
    <row r="7" spans="1:4">
      <c r="A7" s="5" t="s">
        <v>130</v>
      </c>
      <c r="B7" s="75">
        <f>Gesamtübersicht!FA11</f>
        <v>0</v>
      </c>
      <c r="C7" s="2" t="str">
        <f>Gesamtübersicht!B12</f>
        <v>Ma.-%</v>
      </c>
      <c r="D7" s="2"/>
    </row>
    <row r="8" spans="1:4">
      <c r="A8" s="5" t="s">
        <v>143</v>
      </c>
      <c r="B8" s="75">
        <f>Gesamtübersicht!FA12</f>
        <v>0</v>
      </c>
      <c r="C8" s="2" t="e">
        <f>Gesamtübersicht!#REF!</f>
        <v>#REF!</v>
      </c>
      <c r="D8" s="2"/>
    </row>
    <row r="9" spans="1:4">
      <c r="A9" s="5" t="s">
        <v>145</v>
      </c>
      <c r="B9" s="75" t="e">
        <f>Gesamtübersicht!#REF!</f>
        <v>#REF!</v>
      </c>
      <c r="C9" s="2" t="e">
        <f>Gesamtübersicht!#REF!</f>
        <v>#REF!</v>
      </c>
      <c r="D9" s="2"/>
    </row>
    <row r="10" spans="1:4">
      <c r="A10" s="5" t="s">
        <v>17</v>
      </c>
      <c r="B10" s="57" t="e">
        <f>Gesamtübersicht!#REF!</f>
        <v>#REF!</v>
      </c>
      <c r="C10" s="2" t="str">
        <f>Gesamtübersicht!B13</f>
        <v>kg/m³</v>
      </c>
      <c r="D10" s="2"/>
    </row>
    <row r="11" spans="1:4">
      <c r="A11" s="1"/>
      <c r="B11" s="9"/>
      <c r="C11" s="2"/>
      <c r="D11" s="2"/>
    </row>
    <row r="12" spans="1:4">
      <c r="A12" s="2"/>
      <c r="B12" s="2"/>
      <c r="C12" s="2"/>
      <c r="D12" s="2"/>
    </row>
    <row r="13" spans="1:4">
      <c r="A13" s="2"/>
      <c r="B13" s="2"/>
      <c r="C13" s="2"/>
      <c r="D13" s="2"/>
    </row>
    <row r="14" spans="1:4">
      <c r="A14" s="2"/>
      <c r="B14" s="2"/>
      <c r="C14" s="2"/>
      <c r="D14" s="2"/>
    </row>
    <row r="15" spans="1:4">
      <c r="A15" s="2"/>
      <c r="B15" s="2"/>
      <c r="C15" s="2"/>
      <c r="D15" s="2"/>
    </row>
    <row r="16" spans="1:4">
      <c r="A16" s="2"/>
      <c r="B16" s="2"/>
      <c r="C16" s="2"/>
      <c r="D16" s="2"/>
    </row>
    <row r="17" spans="1:4">
      <c r="A17" s="2"/>
      <c r="B17" s="2"/>
      <c r="C17" s="2"/>
      <c r="D17" s="2"/>
    </row>
    <row r="18" spans="1:4">
      <c r="A18" s="2"/>
      <c r="B18" s="2"/>
      <c r="C18" s="2"/>
      <c r="D18" s="2"/>
    </row>
    <row r="19" spans="1:4">
      <c r="A19" s="2"/>
      <c r="B19" s="2"/>
      <c r="C19" s="2"/>
      <c r="D19" s="2"/>
    </row>
    <row r="20" spans="1:4">
      <c r="A20" s="2"/>
      <c r="B20" s="2"/>
      <c r="C20" s="2"/>
      <c r="D20" s="2"/>
    </row>
    <row r="21" spans="1:4">
      <c r="A21" s="2"/>
      <c r="B21" s="2"/>
      <c r="C21" s="2"/>
      <c r="D21" s="2"/>
    </row>
    <row r="22" spans="1:4">
      <c r="A22" s="2"/>
      <c r="B22" s="2"/>
      <c r="C22" s="2"/>
      <c r="D22" s="2"/>
    </row>
    <row r="23" spans="1:4">
      <c r="A23" s="2"/>
      <c r="B23" s="2"/>
      <c r="C23" s="2"/>
      <c r="D23" s="2"/>
    </row>
    <row r="24" spans="1:4">
      <c r="A24" s="2"/>
      <c r="B24" s="2"/>
      <c r="C24" s="2"/>
      <c r="D24" s="2"/>
    </row>
    <row r="25" spans="1:4">
      <c r="A25" s="2"/>
      <c r="B25" s="2"/>
      <c r="C25" s="2"/>
      <c r="D25" s="2"/>
    </row>
    <row r="26" spans="1:4">
      <c r="A26" s="2"/>
      <c r="B26" s="2"/>
      <c r="C26" s="2"/>
      <c r="D26" s="2"/>
    </row>
    <row r="27" spans="1:4">
      <c r="A27" s="2"/>
      <c r="B27" s="2"/>
      <c r="C27" s="2"/>
      <c r="D27" s="2"/>
    </row>
    <row r="28" spans="1:4">
      <c r="A28" s="2"/>
      <c r="B28" s="2"/>
      <c r="C28" s="2"/>
      <c r="D28" s="2"/>
    </row>
    <row r="29" spans="1:4">
      <c r="A29" s="2"/>
      <c r="B29" s="2"/>
      <c r="C29" s="2"/>
      <c r="D29" s="2"/>
    </row>
    <row r="30" spans="1:4">
      <c r="A30" s="2"/>
      <c r="B30" s="2"/>
      <c r="C30" s="2"/>
      <c r="D30" s="2"/>
    </row>
    <row r="31" spans="1:4">
      <c r="A31" s="2"/>
      <c r="B31" s="2"/>
      <c r="C31" s="2"/>
      <c r="D31" s="2"/>
    </row>
    <row r="32" spans="1:4">
      <c r="A32" s="2"/>
      <c r="B32" s="2"/>
      <c r="C32" s="2"/>
      <c r="D32" s="80"/>
    </row>
    <row r="33" spans="1:4">
      <c r="A33" s="2"/>
      <c r="B33" s="2"/>
      <c r="C33" s="2"/>
      <c r="D33" s="80"/>
    </row>
    <row r="34" spans="1:4">
      <c r="A34" s="2"/>
      <c r="B34" s="2"/>
      <c r="C34" s="2"/>
      <c r="D34" s="2"/>
    </row>
    <row r="35" spans="1:4">
      <c r="A35" s="2"/>
      <c r="B35" s="2"/>
      <c r="C35" s="2"/>
      <c r="D35" s="2"/>
    </row>
    <row r="36" spans="1:4">
      <c r="A36" s="2"/>
      <c r="B36" s="2"/>
      <c r="C36" s="2"/>
      <c r="D36" s="2"/>
    </row>
    <row r="37" spans="1:4">
      <c r="A37" s="2"/>
      <c r="B37" s="2"/>
      <c r="C37" s="2"/>
      <c r="D37" s="2"/>
    </row>
    <row r="38" spans="1:4">
      <c r="A38" s="2"/>
      <c r="B38" s="2"/>
      <c r="C38" s="2"/>
      <c r="D38" s="2"/>
    </row>
    <row r="39" spans="1:4">
      <c r="A39" s="2"/>
      <c r="B39" s="2"/>
      <c r="C39" s="2"/>
      <c r="D39" s="2"/>
    </row>
    <row r="40" spans="1:4">
      <c r="A40" s="2"/>
      <c r="B40" s="2"/>
      <c r="C40" s="2"/>
      <c r="D40" s="2"/>
    </row>
    <row r="41" spans="1:4">
      <c r="A41" s="2"/>
      <c r="B41" s="2"/>
      <c r="C41" s="2"/>
      <c r="D41" s="2"/>
    </row>
    <row r="42" spans="1:4">
      <c r="A42" s="2"/>
      <c r="B42" s="2"/>
      <c r="C42" s="2"/>
      <c r="D42" s="2"/>
    </row>
    <row r="43" spans="1:4">
      <c r="A43" s="2"/>
      <c r="B43" s="2"/>
      <c r="C43" s="2"/>
      <c r="D43" s="2"/>
    </row>
    <row r="44" spans="1:4">
      <c r="A44" s="2"/>
      <c r="B44" s="2"/>
      <c r="C44" s="2"/>
      <c r="D44" s="2"/>
    </row>
    <row r="45" spans="1:4">
      <c r="A45" s="2"/>
      <c r="B45" s="2"/>
      <c r="C45" s="2"/>
      <c r="D45" s="2"/>
    </row>
    <row r="46" spans="1:4">
      <c r="A46" s="2"/>
      <c r="B46" s="2"/>
      <c r="C46" s="2"/>
      <c r="D46" s="2"/>
    </row>
    <row r="47" spans="1:4">
      <c r="A47" s="2"/>
      <c r="B47" s="2"/>
      <c r="C47" s="2"/>
      <c r="D47" s="2"/>
    </row>
    <row r="48" spans="1:4">
      <c r="A48" s="2"/>
      <c r="B48" s="2"/>
      <c r="C48" s="2"/>
      <c r="D48" s="2"/>
    </row>
    <row r="49" spans="1:4">
      <c r="A49" s="2"/>
      <c r="B49" s="2"/>
      <c r="C49" s="2"/>
      <c r="D49" s="2"/>
    </row>
    <row r="50" spans="1:4">
      <c r="A50" s="2"/>
      <c r="B50" s="2"/>
      <c r="C50" s="2"/>
      <c r="D50" s="2"/>
    </row>
    <row r="51" spans="1:4">
      <c r="A51" s="2"/>
      <c r="B51" s="2"/>
      <c r="C51" s="2"/>
      <c r="D51" s="2"/>
    </row>
    <row r="52" spans="1:4">
      <c r="A52" s="2"/>
      <c r="B52" s="2"/>
      <c r="C52" s="2"/>
      <c r="D52" s="2"/>
    </row>
    <row r="53" spans="1:4">
      <c r="A53" s="2"/>
      <c r="B53" s="2"/>
      <c r="C53" s="2"/>
      <c r="D53" s="2"/>
    </row>
    <row r="54" spans="1:4">
      <c r="A54" s="2"/>
      <c r="B54" s="2"/>
      <c r="C54" s="2"/>
      <c r="D54" s="2"/>
    </row>
    <row r="55" spans="1:4">
      <c r="A55" s="2"/>
      <c r="B55" s="2"/>
      <c r="C55" s="2"/>
      <c r="D55" s="2"/>
    </row>
    <row r="56" spans="1:4">
      <c r="A56" s="2"/>
      <c r="B56" s="2"/>
      <c r="C56" s="2"/>
      <c r="D56" s="2"/>
    </row>
    <row r="57" spans="1:4">
      <c r="A57" s="2"/>
      <c r="B57" s="2"/>
      <c r="C57" s="2"/>
      <c r="D57" s="2"/>
    </row>
    <row r="58" spans="1:4">
      <c r="A58" s="2"/>
      <c r="B58" s="2"/>
      <c r="C58" s="2"/>
      <c r="D58" s="2"/>
    </row>
    <row r="59" spans="1:4">
      <c r="A59" s="2"/>
      <c r="B59" s="2"/>
      <c r="C59" s="2"/>
      <c r="D59" s="2"/>
    </row>
    <row r="60" spans="1:4">
      <c r="A60" s="2"/>
      <c r="B60" s="2"/>
      <c r="C60" s="2"/>
      <c r="D60" s="2"/>
    </row>
    <row r="61" spans="1:4">
      <c r="A61" s="2"/>
      <c r="B61" s="2"/>
      <c r="C61" s="2"/>
      <c r="D61" s="2"/>
    </row>
    <row r="62" spans="1:4">
      <c r="A62" s="2"/>
      <c r="B62" s="2"/>
      <c r="C62" s="2"/>
      <c r="D62" s="2"/>
    </row>
    <row r="63" spans="1:4">
      <c r="A63" s="2"/>
      <c r="B63" s="2"/>
      <c r="C63" s="2"/>
      <c r="D63" s="2"/>
    </row>
    <row r="64" spans="1:4">
      <c r="A64" s="2"/>
      <c r="B64" s="2"/>
      <c r="C64" s="2"/>
      <c r="D64" s="2"/>
    </row>
    <row r="65" spans="1:4">
      <c r="A65" s="2"/>
      <c r="B65" s="2"/>
      <c r="C65" s="2"/>
      <c r="D65" s="2"/>
    </row>
    <row r="66" spans="1:4">
      <c r="A66" s="2"/>
      <c r="B66" s="2"/>
      <c r="C66" s="2"/>
      <c r="D66" s="2"/>
    </row>
  </sheetData>
  <pageMargins left="0.7" right="0.7" top="0.78740157499999996" bottom="0.78740157499999996" header="0.3" footer="0.3"/>
  <pageSetup paperSize="9" orientation="portrait" r:id="rId1"/>
</worksheet>
</file>

<file path=xl/worksheets/sheet157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00000000-0001-0000-9C00-000000000000}">
  <dimension ref="A1:D63"/>
  <sheetViews>
    <sheetView zoomScale="90" zoomScaleNormal="90" workbookViewId="0">
      <pane xSplit="3" topLeftCell="D1" activePane="topRight" state="frozen"/>
      <selection pane="topRight" activeCell="A25" sqref="A25"/>
    </sheetView>
  </sheetViews>
  <sheetFormatPr defaultColWidth="11.42578125" defaultRowHeight="15"/>
  <cols>
    <col min="1" max="1" width="24" bestFit="1" customWidth="1"/>
    <col min="2" max="2" width="37.7109375" bestFit="1" customWidth="1"/>
    <col min="3" max="3" width="10.7109375" bestFit="1" customWidth="1"/>
  </cols>
  <sheetData>
    <row r="1" spans="1:4" ht="30">
      <c r="A1" s="5" t="s">
        <v>127</v>
      </c>
      <c r="B1" s="2">
        <f>Gesamtübersicht!FB2</f>
        <v>0</v>
      </c>
      <c r="C1" s="2"/>
      <c r="D1" s="2"/>
    </row>
    <row r="2" spans="1:4">
      <c r="A2" s="5" t="s">
        <v>128</v>
      </c>
      <c r="B2" s="2">
        <f>Gesamtübersicht!FB3</f>
        <v>0</v>
      </c>
      <c r="C2" s="2"/>
      <c r="D2" s="2"/>
    </row>
    <row r="3" spans="1:4">
      <c r="A3" s="5" t="s">
        <v>7</v>
      </c>
      <c r="B3" s="94">
        <f>Gesamtübersicht!FB6</f>
        <v>0</v>
      </c>
      <c r="C3" s="2"/>
      <c r="D3" s="2"/>
    </row>
    <row r="4" spans="1:4">
      <c r="A4" s="5" t="s">
        <v>11</v>
      </c>
      <c r="B4" s="57">
        <f>Gesamtübersicht!FB8</f>
        <v>0</v>
      </c>
      <c r="C4" s="2" t="str">
        <f>Gesamtübersicht!B9</f>
        <v>MJ/kg</v>
      </c>
      <c r="D4" s="2"/>
    </row>
    <row r="5" spans="1:4">
      <c r="A5" s="5" t="s">
        <v>13</v>
      </c>
      <c r="B5" s="57">
        <f>Gesamtübersicht!FB9</f>
        <v>0</v>
      </c>
      <c r="C5" s="2" t="str">
        <f>Gesamtübersicht!B10</f>
        <v>MJ/kg</v>
      </c>
      <c r="D5" s="2"/>
    </row>
    <row r="6" spans="1:4">
      <c r="A6" s="5" t="s">
        <v>129</v>
      </c>
      <c r="B6" s="75">
        <f>Gesamtübersicht!FB10</f>
        <v>0</v>
      </c>
      <c r="C6" s="2" t="str">
        <f>Gesamtübersicht!B11</f>
        <v>Ma.-%</v>
      </c>
      <c r="D6" s="2"/>
    </row>
    <row r="7" spans="1:4">
      <c r="A7" s="5" t="s">
        <v>130</v>
      </c>
      <c r="B7" s="75">
        <f>Gesamtübersicht!FB11</f>
        <v>0</v>
      </c>
      <c r="C7" s="2" t="str">
        <f>Gesamtübersicht!B12</f>
        <v>Ma.-%</v>
      </c>
      <c r="D7" s="2"/>
    </row>
    <row r="8" spans="1:4">
      <c r="A8" s="5" t="s">
        <v>143</v>
      </c>
      <c r="B8" s="75">
        <f>Gesamtübersicht!FB12</f>
        <v>0</v>
      </c>
      <c r="C8" s="2" t="e">
        <f>Gesamtübersicht!#REF!</f>
        <v>#REF!</v>
      </c>
      <c r="D8" s="2"/>
    </row>
    <row r="9" spans="1:4">
      <c r="A9" s="5" t="s">
        <v>145</v>
      </c>
      <c r="B9" s="75" t="e">
        <f>Gesamtübersicht!#REF!</f>
        <v>#REF!</v>
      </c>
      <c r="C9" s="2" t="e">
        <f>Gesamtübersicht!#REF!</f>
        <v>#REF!</v>
      </c>
      <c r="D9" s="2"/>
    </row>
    <row r="10" spans="1:4">
      <c r="A10" s="5" t="s">
        <v>17</v>
      </c>
      <c r="B10" s="57" t="e">
        <f>Gesamtübersicht!#REF!</f>
        <v>#REF!</v>
      </c>
      <c r="C10" s="2" t="str">
        <f>Gesamtübersicht!B13</f>
        <v>kg/m³</v>
      </c>
      <c r="D10" s="2"/>
    </row>
    <row r="11" spans="1:4">
      <c r="A11" s="1"/>
      <c r="B11" s="9"/>
      <c r="C11" s="2"/>
      <c r="D11" s="2"/>
    </row>
    <row r="12" spans="1:4">
      <c r="A12" s="2"/>
      <c r="B12" s="2"/>
      <c r="C12" s="2"/>
      <c r="D12" s="2"/>
    </row>
    <row r="13" spans="1:4">
      <c r="A13" s="2"/>
      <c r="B13" s="2"/>
      <c r="C13" s="2"/>
      <c r="D13" s="2"/>
    </row>
    <row r="14" spans="1:4">
      <c r="A14" s="2"/>
      <c r="B14" s="2"/>
      <c r="C14" s="2"/>
      <c r="D14" s="2"/>
    </row>
    <row r="15" spans="1:4">
      <c r="A15" s="2"/>
      <c r="B15" s="2"/>
      <c r="C15" s="2"/>
      <c r="D15" s="2"/>
    </row>
    <row r="16" spans="1:4">
      <c r="A16" s="2"/>
      <c r="B16" s="2"/>
      <c r="C16" s="2"/>
      <c r="D16" s="2"/>
    </row>
    <row r="17" spans="1:4">
      <c r="A17" s="2"/>
      <c r="B17" s="2"/>
      <c r="C17" s="2"/>
      <c r="D17" s="2"/>
    </row>
    <row r="18" spans="1:4">
      <c r="A18" s="2"/>
      <c r="B18" s="2"/>
      <c r="C18" s="2"/>
      <c r="D18" s="2"/>
    </row>
    <row r="19" spans="1:4">
      <c r="A19" s="2"/>
      <c r="B19" s="2"/>
      <c r="C19" s="2"/>
      <c r="D19" s="2"/>
    </row>
    <row r="20" spans="1:4">
      <c r="A20" s="2"/>
      <c r="B20" s="2"/>
      <c r="C20" s="2"/>
      <c r="D20" s="2"/>
    </row>
    <row r="21" spans="1:4">
      <c r="A21" s="2"/>
      <c r="B21" s="2"/>
      <c r="C21" s="2"/>
      <c r="D21" s="2"/>
    </row>
    <row r="22" spans="1:4">
      <c r="A22" s="2"/>
      <c r="B22" s="2"/>
      <c r="C22" s="2"/>
      <c r="D22" s="2"/>
    </row>
    <row r="23" spans="1:4">
      <c r="A23" s="2"/>
      <c r="B23" s="2"/>
      <c r="C23" s="2"/>
      <c r="D23" s="2"/>
    </row>
    <row r="24" spans="1:4">
      <c r="A24" s="2"/>
      <c r="B24" s="2"/>
      <c r="C24" s="2"/>
      <c r="D24" s="2"/>
    </row>
    <row r="25" spans="1:4">
      <c r="A25" s="2"/>
      <c r="B25" s="2"/>
      <c r="C25" s="2"/>
      <c r="D25" s="2"/>
    </row>
    <row r="26" spans="1:4">
      <c r="A26" s="2"/>
      <c r="B26" s="2"/>
      <c r="C26" s="2"/>
      <c r="D26" s="2"/>
    </row>
    <row r="27" spans="1:4">
      <c r="A27" s="2"/>
      <c r="B27" s="2"/>
      <c r="C27" s="2"/>
      <c r="D27" s="2"/>
    </row>
    <row r="28" spans="1:4">
      <c r="A28" s="2"/>
      <c r="B28" s="2"/>
      <c r="C28" s="2"/>
      <c r="D28" s="2"/>
    </row>
    <row r="29" spans="1:4">
      <c r="A29" s="2"/>
      <c r="B29" s="2"/>
      <c r="C29" s="2"/>
      <c r="D29" s="2"/>
    </row>
    <row r="30" spans="1:4">
      <c r="A30" s="2"/>
      <c r="B30" s="2"/>
      <c r="C30" s="2"/>
      <c r="D30" s="2"/>
    </row>
    <row r="31" spans="1:4">
      <c r="A31" s="2"/>
      <c r="B31" s="2"/>
      <c r="C31" s="2"/>
      <c r="D31" s="2"/>
    </row>
    <row r="32" spans="1:4">
      <c r="A32" s="2"/>
      <c r="B32" s="2"/>
      <c r="C32" s="2"/>
      <c r="D32" s="80"/>
    </row>
    <row r="33" spans="1:4">
      <c r="A33" s="2"/>
      <c r="B33" s="2"/>
      <c r="C33" s="2"/>
      <c r="D33" s="80"/>
    </row>
    <row r="34" spans="1:4">
      <c r="A34" s="2"/>
      <c r="B34" s="2"/>
      <c r="C34" s="2"/>
      <c r="D34" s="2"/>
    </row>
    <row r="35" spans="1:4">
      <c r="A35" s="2"/>
      <c r="B35" s="2"/>
      <c r="C35" s="2"/>
      <c r="D35" s="2"/>
    </row>
    <row r="36" spans="1:4">
      <c r="A36" s="2"/>
      <c r="B36" s="2"/>
      <c r="C36" s="2"/>
      <c r="D36" s="2"/>
    </row>
    <row r="37" spans="1:4">
      <c r="A37" s="2"/>
      <c r="B37" s="2"/>
      <c r="C37" s="2"/>
      <c r="D37" s="2"/>
    </row>
    <row r="38" spans="1:4">
      <c r="A38" s="2"/>
      <c r="B38" s="2"/>
      <c r="C38" s="2"/>
      <c r="D38" s="2"/>
    </row>
    <row r="39" spans="1:4">
      <c r="A39" s="2"/>
      <c r="B39" s="2"/>
      <c r="C39" s="2"/>
      <c r="D39" s="2"/>
    </row>
    <row r="40" spans="1:4">
      <c r="A40" s="2"/>
      <c r="B40" s="2"/>
      <c r="C40" s="2"/>
      <c r="D40" s="2"/>
    </row>
    <row r="41" spans="1:4">
      <c r="A41" s="2"/>
      <c r="B41" s="2"/>
      <c r="C41" s="2"/>
      <c r="D41" s="2"/>
    </row>
    <row r="42" spans="1:4">
      <c r="A42" s="2"/>
      <c r="B42" s="2"/>
      <c r="C42" s="2"/>
      <c r="D42" s="2"/>
    </row>
    <row r="43" spans="1:4">
      <c r="A43" s="2"/>
      <c r="B43" s="2"/>
      <c r="C43" s="2"/>
      <c r="D43" s="2"/>
    </row>
    <row r="44" spans="1:4">
      <c r="A44" s="2"/>
      <c r="B44" s="2"/>
      <c r="C44" s="2"/>
      <c r="D44" s="2"/>
    </row>
    <row r="45" spans="1:4">
      <c r="A45" s="2"/>
      <c r="B45" s="2"/>
      <c r="C45" s="2"/>
      <c r="D45" s="2"/>
    </row>
    <row r="46" spans="1:4">
      <c r="A46" s="2"/>
      <c r="B46" s="2"/>
      <c r="C46" s="2"/>
      <c r="D46" s="2"/>
    </row>
    <row r="47" spans="1:4">
      <c r="A47" s="2"/>
      <c r="B47" s="2"/>
      <c r="C47" s="2"/>
      <c r="D47" s="2"/>
    </row>
    <row r="48" spans="1:4">
      <c r="A48" s="2"/>
      <c r="B48" s="2"/>
      <c r="C48" s="2"/>
      <c r="D48" s="2"/>
    </row>
    <row r="49" spans="1:4">
      <c r="A49" s="2"/>
      <c r="B49" s="2"/>
      <c r="C49" s="2"/>
      <c r="D49" s="2"/>
    </row>
    <row r="50" spans="1:4">
      <c r="A50" s="2"/>
      <c r="B50" s="2"/>
      <c r="C50" s="2"/>
      <c r="D50" s="2"/>
    </row>
    <row r="51" spans="1:4">
      <c r="A51" s="2"/>
      <c r="B51" s="2"/>
      <c r="C51" s="2"/>
      <c r="D51" s="2"/>
    </row>
    <row r="52" spans="1:4">
      <c r="A52" s="2"/>
      <c r="B52" s="2"/>
      <c r="C52" s="2"/>
      <c r="D52" s="2"/>
    </row>
    <row r="53" spans="1:4">
      <c r="A53" s="2"/>
      <c r="B53" s="2"/>
      <c r="C53" s="2"/>
      <c r="D53" s="2"/>
    </row>
    <row r="54" spans="1:4">
      <c r="A54" s="2"/>
      <c r="B54" s="2"/>
      <c r="C54" s="2"/>
      <c r="D54" s="2"/>
    </row>
    <row r="55" spans="1:4">
      <c r="A55" s="2"/>
      <c r="B55" s="2"/>
      <c r="C55" s="2"/>
      <c r="D55" s="2"/>
    </row>
    <row r="56" spans="1:4">
      <c r="A56" s="2"/>
      <c r="B56" s="2"/>
      <c r="C56" s="2"/>
      <c r="D56" s="2"/>
    </row>
    <row r="57" spans="1:4">
      <c r="A57" s="2"/>
      <c r="B57" s="2"/>
      <c r="C57" s="2"/>
      <c r="D57" s="2"/>
    </row>
    <row r="58" spans="1:4">
      <c r="A58" s="2"/>
      <c r="B58" s="2"/>
      <c r="C58" s="2"/>
      <c r="D58" s="2"/>
    </row>
    <row r="59" spans="1:4">
      <c r="A59" s="2"/>
      <c r="B59" s="2"/>
      <c r="C59" s="2"/>
      <c r="D59" s="2"/>
    </row>
    <row r="60" spans="1:4">
      <c r="A60" s="2"/>
      <c r="B60" s="2"/>
      <c r="C60" s="2"/>
      <c r="D60" s="2"/>
    </row>
    <row r="61" spans="1:4">
      <c r="A61" s="2"/>
      <c r="B61" s="2"/>
      <c r="C61" s="2"/>
      <c r="D61" s="2"/>
    </row>
    <row r="62" spans="1:4">
      <c r="A62" s="2"/>
      <c r="B62" s="2"/>
      <c r="C62" s="2"/>
      <c r="D62" s="2"/>
    </row>
    <row r="63" spans="1:4">
      <c r="A63" s="2"/>
      <c r="B63" s="2"/>
      <c r="C63" s="2"/>
      <c r="D63" s="2"/>
    </row>
  </sheetData>
  <pageMargins left="0.7" right="0.7" top="0.78740157499999996" bottom="0.78740157499999996" header="0.3" footer="0.3"/>
  <pageSetup paperSize="9" orientation="portrait" r:id="rId1"/>
</worksheet>
</file>

<file path=xl/worksheets/sheet158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00000000-0001-0000-9D00-000000000000}">
  <dimension ref="A1:D61"/>
  <sheetViews>
    <sheetView zoomScale="90" zoomScaleNormal="90" workbookViewId="0">
      <pane xSplit="3" topLeftCell="D1" activePane="topRight" state="frozen"/>
      <selection pane="topRight" activeCell="A23" sqref="A23"/>
    </sheetView>
  </sheetViews>
  <sheetFormatPr defaultColWidth="11.42578125" defaultRowHeight="15"/>
  <cols>
    <col min="1" max="1" width="24" bestFit="1" customWidth="1"/>
    <col min="2" max="2" width="37.7109375" bestFit="1" customWidth="1"/>
    <col min="3" max="3" width="10.7109375" bestFit="1" customWidth="1"/>
  </cols>
  <sheetData>
    <row r="1" spans="1:4" ht="30">
      <c r="A1" s="5" t="s">
        <v>127</v>
      </c>
      <c r="B1" s="2">
        <f>Gesamtübersicht!FC2</f>
        <v>0</v>
      </c>
      <c r="C1" s="2"/>
      <c r="D1" s="2"/>
    </row>
    <row r="2" spans="1:4">
      <c r="A2" s="5" t="s">
        <v>128</v>
      </c>
      <c r="B2" s="2">
        <f>Gesamtübersicht!FC3</f>
        <v>0</v>
      </c>
      <c r="C2" s="2"/>
      <c r="D2" s="2"/>
    </row>
    <row r="3" spans="1:4">
      <c r="A3" s="5" t="s">
        <v>7</v>
      </c>
      <c r="B3" s="94">
        <f>Gesamtübersicht!FC6</f>
        <v>0</v>
      </c>
      <c r="C3" s="2"/>
      <c r="D3" s="2"/>
    </row>
    <row r="4" spans="1:4">
      <c r="A4" s="5" t="s">
        <v>11</v>
      </c>
      <c r="B4" s="57">
        <f>Gesamtübersicht!FC8</f>
        <v>0</v>
      </c>
      <c r="C4" s="2" t="str">
        <f>Gesamtübersicht!B9</f>
        <v>MJ/kg</v>
      </c>
      <c r="D4" s="2"/>
    </row>
    <row r="5" spans="1:4">
      <c r="A5" s="5" t="s">
        <v>13</v>
      </c>
      <c r="B5" s="57">
        <f>Gesamtübersicht!FC9</f>
        <v>0</v>
      </c>
      <c r="C5" s="2" t="str">
        <f>Gesamtübersicht!B10</f>
        <v>MJ/kg</v>
      </c>
      <c r="D5" s="2"/>
    </row>
    <row r="6" spans="1:4">
      <c r="A6" s="5" t="s">
        <v>129</v>
      </c>
      <c r="B6" s="75">
        <f>Gesamtübersicht!FC10</f>
        <v>0</v>
      </c>
      <c r="C6" s="2" t="str">
        <f>Gesamtübersicht!B11</f>
        <v>Ma.-%</v>
      </c>
      <c r="D6" s="2"/>
    </row>
    <row r="7" spans="1:4">
      <c r="A7" s="5" t="s">
        <v>130</v>
      </c>
      <c r="B7" s="75">
        <f>Gesamtübersicht!FC11</f>
        <v>0</v>
      </c>
      <c r="C7" s="2" t="str">
        <f>Gesamtübersicht!B12</f>
        <v>Ma.-%</v>
      </c>
      <c r="D7" s="2"/>
    </row>
    <row r="8" spans="1:4">
      <c r="A8" s="5" t="s">
        <v>143</v>
      </c>
      <c r="B8" s="75">
        <f>Gesamtübersicht!FC12</f>
        <v>0</v>
      </c>
      <c r="C8" s="2" t="e">
        <f>Gesamtübersicht!#REF!</f>
        <v>#REF!</v>
      </c>
      <c r="D8" s="2"/>
    </row>
    <row r="9" spans="1:4">
      <c r="A9" s="5" t="s">
        <v>145</v>
      </c>
      <c r="B9" s="75" t="e">
        <f>Gesamtübersicht!#REF!</f>
        <v>#REF!</v>
      </c>
      <c r="C9" s="2" t="e">
        <f>Gesamtübersicht!#REF!</f>
        <v>#REF!</v>
      </c>
      <c r="D9" s="2"/>
    </row>
    <row r="10" spans="1:4">
      <c r="A10" s="5" t="s">
        <v>17</v>
      </c>
      <c r="B10" s="57" t="e">
        <f>Gesamtübersicht!#REF!</f>
        <v>#REF!</v>
      </c>
      <c r="C10" s="2" t="str">
        <f>Gesamtübersicht!B13</f>
        <v>kg/m³</v>
      </c>
      <c r="D10" s="2"/>
    </row>
    <row r="11" spans="1:4">
      <c r="A11" s="1"/>
      <c r="B11" s="9"/>
      <c r="C11" s="2"/>
      <c r="D11" s="2"/>
    </row>
    <row r="12" spans="1:4">
      <c r="A12" s="2"/>
      <c r="B12" s="2"/>
      <c r="C12" s="2"/>
      <c r="D12" s="2"/>
    </row>
    <row r="13" spans="1:4">
      <c r="A13" s="2"/>
      <c r="B13" s="2"/>
      <c r="C13" s="2"/>
      <c r="D13" s="2"/>
    </row>
    <row r="14" spans="1:4">
      <c r="A14" s="2"/>
      <c r="B14" s="2"/>
      <c r="C14" s="2"/>
      <c r="D14" s="2"/>
    </row>
    <row r="15" spans="1:4">
      <c r="A15" s="2"/>
      <c r="B15" s="2"/>
      <c r="C15" s="2"/>
      <c r="D15" s="2"/>
    </row>
    <row r="16" spans="1:4">
      <c r="A16" s="2"/>
      <c r="B16" s="2"/>
      <c r="C16" s="2"/>
      <c r="D16" s="2"/>
    </row>
    <row r="17" spans="1:4">
      <c r="A17" s="2"/>
      <c r="B17" s="2"/>
      <c r="C17" s="2"/>
      <c r="D17" s="2"/>
    </row>
    <row r="18" spans="1:4">
      <c r="A18" s="2"/>
      <c r="B18" s="2"/>
      <c r="C18" s="2"/>
      <c r="D18" s="2"/>
    </row>
    <row r="19" spans="1:4">
      <c r="A19" s="2"/>
      <c r="B19" s="2"/>
      <c r="C19" s="2"/>
      <c r="D19" s="2"/>
    </row>
    <row r="20" spans="1:4">
      <c r="A20" s="2"/>
      <c r="B20" s="2"/>
      <c r="C20" s="2"/>
      <c r="D20" s="2"/>
    </row>
    <row r="21" spans="1:4">
      <c r="A21" s="2"/>
      <c r="B21" s="2"/>
      <c r="C21" s="2"/>
      <c r="D21" s="2"/>
    </row>
    <row r="22" spans="1:4">
      <c r="A22" s="2"/>
      <c r="B22" s="2"/>
      <c r="C22" s="2"/>
      <c r="D22" s="2"/>
    </row>
    <row r="23" spans="1:4">
      <c r="A23" s="2"/>
      <c r="B23" s="2"/>
      <c r="C23" s="2"/>
      <c r="D23" s="2"/>
    </row>
    <row r="24" spans="1:4">
      <c r="A24" s="2"/>
      <c r="B24" s="2"/>
      <c r="C24" s="2"/>
      <c r="D24" s="2"/>
    </row>
    <row r="25" spans="1:4">
      <c r="A25" s="2"/>
      <c r="B25" s="2"/>
      <c r="C25" s="2"/>
      <c r="D25" s="2"/>
    </row>
    <row r="26" spans="1:4">
      <c r="A26" s="2"/>
      <c r="B26" s="2"/>
      <c r="C26" s="2"/>
      <c r="D26" s="2"/>
    </row>
    <row r="27" spans="1:4">
      <c r="A27" s="2"/>
      <c r="B27" s="2"/>
      <c r="C27" s="2"/>
      <c r="D27" s="2"/>
    </row>
    <row r="28" spans="1:4">
      <c r="A28" s="2"/>
      <c r="B28" s="2"/>
      <c r="C28" s="2"/>
      <c r="D28" s="2"/>
    </row>
    <row r="29" spans="1:4">
      <c r="A29" s="2"/>
      <c r="B29" s="2"/>
      <c r="C29" s="2"/>
      <c r="D29" s="2"/>
    </row>
    <row r="30" spans="1:4">
      <c r="A30" s="2"/>
      <c r="B30" s="2"/>
      <c r="C30" s="2"/>
      <c r="D30" s="2"/>
    </row>
    <row r="31" spans="1:4">
      <c r="A31" s="2"/>
      <c r="B31" s="2"/>
      <c r="C31" s="2"/>
      <c r="D31" s="2"/>
    </row>
    <row r="32" spans="1:4">
      <c r="A32" s="2"/>
      <c r="B32" s="2"/>
      <c r="C32" s="2"/>
      <c r="D32" s="80"/>
    </row>
    <row r="33" spans="1:4">
      <c r="A33" s="2"/>
      <c r="B33" s="2"/>
      <c r="C33" s="2"/>
      <c r="D33" s="80"/>
    </row>
    <row r="34" spans="1:4">
      <c r="A34" s="2"/>
      <c r="B34" s="2"/>
      <c r="C34" s="2"/>
      <c r="D34" s="2"/>
    </row>
    <row r="35" spans="1:4">
      <c r="A35" s="2"/>
      <c r="B35" s="2"/>
      <c r="C35" s="2"/>
      <c r="D35" s="2"/>
    </row>
    <row r="36" spans="1:4">
      <c r="A36" s="2"/>
      <c r="B36" s="2"/>
      <c r="C36" s="2"/>
      <c r="D36" s="2"/>
    </row>
    <row r="37" spans="1:4">
      <c r="A37" s="2"/>
      <c r="B37" s="2"/>
      <c r="C37" s="2"/>
      <c r="D37" s="2"/>
    </row>
    <row r="38" spans="1:4">
      <c r="A38" s="2"/>
      <c r="B38" s="2"/>
      <c r="C38" s="2"/>
      <c r="D38" s="2"/>
    </row>
    <row r="39" spans="1:4">
      <c r="A39" s="2"/>
      <c r="B39" s="2"/>
      <c r="C39" s="2"/>
      <c r="D39" s="2"/>
    </row>
    <row r="40" spans="1:4">
      <c r="A40" s="2"/>
      <c r="B40" s="2"/>
      <c r="C40" s="2"/>
      <c r="D40" s="2"/>
    </row>
    <row r="41" spans="1:4">
      <c r="A41" s="2"/>
      <c r="B41" s="2"/>
      <c r="C41" s="2"/>
      <c r="D41" s="2"/>
    </row>
    <row r="42" spans="1:4">
      <c r="A42" s="2"/>
      <c r="B42" s="2"/>
      <c r="C42" s="2"/>
      <c r="D42" s="2"/>
    </row>
    <row r="43" spans="1:4">
      <c r="A43" s="2"/>
      <c r="B43" s="2"/>
      <c r="C43" s="2"/>
      <c r="D43" s="2"/>
    </row>
    <row r="44" spans="1:4">
      <c r="A44" s="2"/>
      <c r="B44" s="2"/>
      <c r="C44" s="2"/>
      <c r="D44" s="2"/>
    </row>
    <row r="45" spans="1:4">
      <c r="A45" s="2"/>
      <c r="B45" s="2"/>
      <c r="C45" s="2"/>
      <c r="D45" s="2"/>
    </row>
    <row r="46" spans="1:4">
      <c r="A46" s="2"/>
      <c r="B46" s="2"/>
      <c r="C46" s="2"/>
      <c r="D46" s="2"/>
    </row>
    <row r="47" spans="1:4">
      <c r="A47" s="2"/>
      <c r="B47" s="2"/>
      <c r="C47" s="2"/>
      <c r="D47" s="2"/>
    </row>
    <row r="48" spans="1:4">
      <c r="A48" s="2"/>
      <c r="B48" s="2"/>
      <c r="C48" s="2"/>
      <c r="D48" s="2"/>
    </row>
    <row r="49" spans="1:4">
      <c r="A49" s="2"/>
      <c r="B49" s="2"/>
      <c r="C49" s="2"/>
      <c r="D49" s="2"/>
    </row>
    <row r="50" spans="1:4">
      <c r="A50" s="2"/>
      <c r="B50" s="2"/>
      <c r="C50" s="2"/>
      <c r="D50" s="2"/>
    </row>
    <row r="51" spans="1:4">
      <c r="A51" s="2"/>
      <c r="B51" s="2"/>
      <c r="C51" s="2"/>
      <c r="D51" s="2"/>
    </row>
    <row r="52" spans="1:4">
      <c r="A52" s="2"/>
      <c r="B52" s="2"/>
      <c r="C52" s="2"/>
      <c r="D52" s="2"/>
    </row>
    <row r="53" spans="1:4">
      <c r="A53" s="2"/>
      <c r="B53" s="2"/>
      <c r="C53" s="2"/>
      <c r="D53" s="2"/>
    </row>
    <row r="54" spans="1:4">
      <c r="A54" s="2"/>
      <c r="B54" s="2"/>
      <c r="C54" s="2"/>
      <c r="D54" s="2"/>
    </row>
    <row r="55" spans="1:4">
      <c r="A55" s="2"/>
      <c r="B55" s="2"/>
      <c r="C55" s="2"/>
      <c r="D55" s="2"/>
    </row>
    <row r="56" spans="1:4">
      <c r="A56" s="2"/>
      <c r="B56" s="2"/>
      <c r="C56" s="2"/>
      <c r="D56" s="2"/>
    </row>
    <row r="57" spans="1:4">
      <c r="A57" s="2"/>
      <c r="B57" s="2"/>
      <c r="C57" s="2"/>
      <c r="D57" s="2"/>
    </row>
    <row r="58" spans="1:4">
      <c r="A58" s="2"/>
      <c r="B58" s="2"/>
      <c r="C58" s="2"/>
      <c r="D58" s="2"/>
    </row>
    <row r="59" spans="1:4">
      <c r="A59" s="2"/>
      <c r="B59" s="2"/>
      <c r="C59" s="2"/>
      <c r="D59" s="2"/>
    </row>
    <row r="60" spans="1:4">
      <c r="A60" s="2"/>
      <c r="B60" s="2"/>
      <c r="C60" s="2"/>
      <c r="D60" s="2"/>
    </row>
    <row r="61" spans="1:4">
      <c r="A61" s="2"/>
      <c r="B61" s="2"/>
      <c r="C61" s="2"/>
      <c r="D61" s="2"/>
    </row>
  </sheetData>
  <pageMargins left="0.7" right="0.7" top="0.78740157499999996" bottom="0.78740157499999996" header="0.3" footer="0.3"/>
  <pageSetup paperSize="9" orientation="portrait" r:id="rId1"/>
</worksheet>
</file>

<file path=xl/worksheets/sheet159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00000000-0001-0000-9E00-000000000000}">
  <dimension ref="A1:E66"/>
  <sheetViews>
    <sheetView zoomScale="90" zoomScaleNormal="90" workbookViewId="0">
      <pane xSplit="3" topLeftCell="D1" activePane="topRight" state="frozen"/>
      <selection pane="topRight" activeCell="A28" sqref="A28"/>
    </sheetView>
  </sheetViews>
  <sheetFormatPr defaultColWidth="11.42578125" defaultRowHeight="15"/>
  <cols>
    <col min="1" max="1" width="24" bestFit="1" customWidth="1"/>
    <col min="2" max="2" width="37.7109375" bestFit="1" customWidth="1"/>
    <col min="3" max="3" width="10.7109375" bestFit="1" customWidth="1"/>
  </cols>
  <sheetData>
    <row r="1" spans="1:5" ht="30">
      <c r="A1" s="5" t="s">
        <v>127</v>
      </c>
      <c r="B1" s="2">
        <f>Gesamtübersicht!FD2</f>
        <v>0</v>
      </c>
      <c r="C1" s="2"/>
      <c r="D1" s="2"/>
      <c r="E1" s="2"/>
    </row>
    <row r="2" spans="1:5">
      <c r="A2" s="5" t="s">
        <v>128</v>
      </c>
      <c r="B2" s="2">
        <f>Gesamtübersicht!FD3</f>
        <v>0</v>
      </c>
      <c r="C2" s="2"/>
      <c r="D2" s="2"/>
      <c r="E2" s="2"/>
    </row>
    <row r="3" spans="1:5">
      <c r="A3" s="5" t="s">
        <v>7</v>
      </c>
      <c r="B3" s="94">
        <f>Gesamtübersicht!FD6</f>
        <v>0</v>
      </c>
      <c r="C3" s="2"/>
      <c r="D3" s="2"/>
      <c r="E3" s="2"/>
    </row>
    <row r="4" spans="1:5">
      <c r="A4" s="5" t="s">
        <v>11</v>
      </c>
      <c r="B4" s="57">
        <f>Gesamtübersicht!FD8</f>
        <v>0</v>
      </c>
      <c r="C4" s="2" t="str">
        <f>Gesamtübersicht!B9</f>
        <v>MJ/kg</v>
      </c>
      <c r="D4" s="2"/>
      <c r="E4" s="2"/>
    </row>
    <row r="5" spans="1:5">
      <c r="A5" s="5" t="s">
        <v>13</v>
      </c>
      <c r="B5" s="57">
        <f>Gesamtübersicht!FD9</f>
        <v>0</v>
      </c>
      <c r="C5" s="2" t="str">
        <f>Gesamtübersicht!B10</f>
        <v>MJ/kg</v>
      </c>
      <c r="D5" s="2"/>
      <c r="E5" s="2"/>
    </row>
    <row r="6" spans="1:5">
      <c r="A6" s="5" t="s">
        <v>129</v>
      </c>
      <c r="B6" s="75">
        <f>Gesamtübersicht!FD10</f>
        <v>0</v>
      </c>
      <c r="C6" s="2" t="str">
        <f>Gesamtübersicht!B11</f>
        <v>Ma.-%</v>
      </c>
      <c r="D6" s="2"/>
      <c r="E6" s="2"/>
    </row>
    <row r="7" spans="1:5">
      <c r="A7" s="5" t="s">
        <v>130</v>
      </c>
      <c r="B7" s="75">
        <f>Gesamtübersicht!FD11</f>
        <v>0</v>
      </c>
      <c r="C7" s="2" t="str">
        <f>Gesamtübersicht!B12</f>
        <v>Ma.-%</v>
      </c>
      <c r="D7" s="2"/>
      <c r="E7" s="2"/>
    </row>
    <row r="8" spans="1:5">
      <c r="A8" s="5" t="s">
        <v>143</v>
      </c>
      <c r="B8" s="75">
        <f>Gesamtübersicht!FD12</f>
        <v>0</v>
      </c>
      <c r="C8" s="2" t="e">
        <f>Gesamtübersicht!#REF!</f>
        <v>#REF!</v>
      </c>
      <c r="D8" s="2"/>
      <c r="E8" s="2"/>
    </row>
    <row r="9" spans="1:5">
      <c r="A9" s="5" t="s">
        <v>145</v>
      </c>
      <c r="B9" s="75" t="e">
        <f>Gesamtübersicht!#REF!</f>
        <v>#REF!</v>
      </c>
      <c r="C9" s="2" t="e">
        <f>Gesamtübersicht!#REF!</f>
        <v>#REF!</v>
      </c>
      <c r="D9" s="2"/>
      <c r="E9" s="2"/>
    </row>
    <row r="10" spans="1:5">
      <c r="A10" s="5" t="s">
        <v>17</v>
      </c>
      <c r="B10" s="57" t="e">
        <f>Gesamtübersicht!#REF!</f>
        <v>#REF!</v>
      </c>
      <c r="C10" s="2" t="str">
        <f>Gesamtübersicht!B13</f>
        <v>kg/m³</v>
      </c>
      <c r="D10" s="2"/>
      <c r="E10" s="2"/>
    </row>
    <row r="11" spans="1:5">
      <c r="A11" s="1"/>
      <c r="B11" s="9"/>
      <c r="C11" s="2"/>
      <c r="D11" s="2"/>
      <c r="E11" s="2"/>
    </row>
    <row r="12" spans="1:5">
      <c r="A12" s="2"/>
      <c r="B12" s="2"/>
      <c r="C12" s="2"/>
      <c r="D12" s="2"/>
      <c r="E12" s="2"/>
    </row>
    <row r="13" spans="1:5">
      <c r="A13" s="2"/>
      <c r="B13" s="2"/>
      <c r="C13" s="2"/>
      <c r="D13" s="2"/>
      <c r="E13" s="2"/>
    </row>
    <row r="14" spans="1:5">
      <c r="A14" s="2"/>
      <c r="B14" s="2"/>
      <c r="C14" s="2"/>
      <c r="D14" s="2"/>
      <c r="E14" s="2"/>
    </row>
    <row r="15" spans="1:5">
      <c r="A15" s="2"/>
      <c r="B15" s="2"/>
      <c r="C15" s="2"/>
      <c r="D15" s="2"/>
      <c r="E15" s="2"/>
    </row>
    <row r="16" spans="1:5">
      <c r="A16" s="2"/>
      <c r="B16" s="2"/>
      <c r="C16" s="2"/>
      <c r="D16" s="2"/>
      <c r="E16" s="2"/>
    </row>
    <row r="17" spans="1:5">
      <c r="A17" s="2"/>
      <c r="B17" s="2"/>
      <c r="C17" s="2"/>
      <c r="D17" s="2"/>
      <c r="E17" s="2"/>
    </row>
    <row r="18" spans="1:5">
      <c r="A18" s="2"/>
      <c r="B18" s="2"/>
      <c r="C18" s="2"/>
      <c r="D18" s="2"/>
      <c r="E18" s="2"/>
    </row>
    <row r="19" spans="1:5">
      <c r="A19" s="2"/>
      <c r="B19" s="2"/>
      <c r="C19" s="2"/>
      <c r="D19" s="2"/>
      <c r="E19" s="2"/>
    </row>
    <row r="20" spans="1:5">
      <c r="A20" s="2"/>
      <c r="B20" s="2"/>
      <c r="C20" s="2"/>
      <c r="D20" s="2"/>
      <c r="E20" s="2"/>
    </row>
    <row r="21" spans="1:5">
      <c r="A21" s="2"/>
      <c r="B21" s="2"/>
      <c r="C21" s="2"/>
      <c r="D21" s="2"/>
      <c r="E21" s="2"/>
    </row>
    <row r="22" spans="1:5">
      <c r="A22" s="2"/>
      <c r="B22" s="2"/>
      <c r="C22" s="2"/>
      <c r="D22" s="2"/>
      <c r="E22" s="2"/>
    </row>
    <row r="23" spans="1:5">
      <c r="A23" s="2"/>
      <c r="B23" s="2"/>
      <c r="C23" s="2"/>
      <c r="D23" s="2"/>
      <c r="E23" s="2"/>
    </row>
    <row r="24" spans="1:5">
      <c r="A24" s="2"/>
      <c r="B24" s="2"/>
      <c r="C24" s="2"/>
      <c r="D24" s="2"/>
      <c r="E24" s="2"/>
    </row>
    <row r="25" spans="1:5">
      <c r="A25" s="2"/>
      <c r="B25" s="2"/>
      <c r="C25" s="2"/>
      <c r="D25" s="2"/>
      <c r="E25" s="2"/>
    </row>
    <row r="26" spans="1:5">
      <c r="A26" s="2"/>
      <c r="B26" s="2"/>
      <c r="C26" s="2"/>
      <c r="D26" s="2"/>
      <c r="E26" s="2"/>
    </row>
    <row r="27" spans="1:5">
      <c r="A27" s="2"/>
      <c r="B27" s="2"/>
      <c r="C27" s="2"/>
      <c r="D27" s="2"/>
      <c r="E27" s="2"/>
    </row>
    <row r="28" spans="1:5">
      <c r="A28" s="2"/>
      <c r="B28" s="2"/>
      <c r="C28" s="2"/>
      <c r="D28" s="2"/>
      <c r="E28" s="2"/>
    </row>
    <row r="29" spans="1:5">
      <c r="A29" s="2"/>
      <c r="B29" s="2"/>
      <c r="C29" s="2"/>
      <c r="D29" s="2"/>
      <c r="E29" s="2"/>
    </row>
    <row r="30" spans="1:5">
      <c r="A30" s="2"/>
      <c r="B30" s="2"/>
      <c r="C30" s="2"/>
      <c r="D30" s="2"/>
      <c r="E30" s="2"/>
    </row>
    <row r="31" spans="1:5">
      <c r="A31" s="2"/>
      <c r="B31" s="2"/>
      <c r="C31" s="2"/>
      <c r="D31" s="2"/>
      <c r="E31" s="2"/>
    </row>
    <row r="32" spans="1:5">
      <c r="A32" s="2"/>
      <c r="B32" s="2"/>
      <c r="C32" s="2"/>
      <c r="D32" s="80"/>
      <c r="E32" s="80"/>
    </row>
    <row r="33" spans="1:5">
      <c r="A33" s="2"/>
      <c r="B33" s="2"/>
      <c r="C33" s="2"/>
      <c r="D33" s="80"/>
      <c r="E33" s="80"/>
    </row>
    <row r="34" spans="1:5">
      <c r="A34" s="2"/>
      <c r="B34" s="2"/>
      <c r="C34" s="2"/>
      <c r="D34" s="2"/>
      <c r="E34" s="2"/>
    </row>
    <row r="35" spans="1:5">
      <c r="A35" s="2"/>
      <c r="B35" s="2"/>
      <c r="C35" s="2"/>
      <c r="D35" s="2"/>
      <c r="E35" s="2"/>
    </row>
    <row r="36" spans="1:5">
      <c r="A36" s="2"/>
      <c r="B36" s="2"/>
      <c r="C36" s="2"/>
      <c r="D36" s="2"/>
      <c r="E36" s="2"/>
    </row>
    <row r="37" spans="1:5">
      <c r="A37" s="2"/>
      <c r="B37" s="2"/>
      <c r="C37" s="2"/>
      <c r="D37" s="2"/>
      <c r="E37" s="2"/>
    </row>
    <row r="38" spans="1:5">
      <c r="A38" s="2"/>
      <c r="B38" s="2"/>
      <c r="C38" s="2"/>
      <c r="D38" s="2"/>
      <c r="E38" s="2"/>
    </row>
    <row r="39" spans="1:5">
      <c r="A39" s="2"/>
      <c r="B39" s="2"/>
      <c r="C39" s="2"/>
      <c r="D39" s="2"/>
      <c r="E39" s="2"/>
    </row>
    <row r="40" spans="1:5">
      <c r="A40" s="2"/>
      <c r="B40" s="2"/>
      <c r="C40" s="2"/>
      <c r="D40" s="2"/>
      <c r="E40" s="2"/>
    </row>
    <row r="41" spans="1:5">
      <c r="A41" s="2"/>
      <c r="B41" s="2"/>
      <c r="C41" s="2"/>
      <c r="D41" s="2"/>
      <c r="E41" s="2"/>
    </row>
    <row r="42" spans="1:5">
      <c r="A42" s="2"/>
      <c r="B42" s="2"/>
      <c r="C42" s="2"/>
      <c r="D42" s="2"/>
      <c r="E42" s="2"/>
    </row>
    <row r="43" spans="1:5">
      <c r="A43" s="2"/>
      <c r="B43" s="2"/>
      <c r="C43" s="2"/>
      <c r="D43" s="2"/>
      <c r="E43" s="2"/>
    </row>
    <row r="44" spans="1:5">
      <c r="A44" s="2"/>
      <c r="B44" s="2"/>
      <c r="C44" s="2"/>
      <c r="D44" s="2"/>
      <c r="E44" s="2"/>
    </row>
    <row r="45" spans="1:5">
      <c r="A45" s="2"/>
      <c r="B45" s="2"/>
      <c r="C45" s="2"/>
      <c r="D45" s="2"/>
      <c r="E45" s="2"/>
    </row>
    <row r="46" spans="1:5">
      <c r="A46" s="2"/>
      <c r="B46" s="2"/>
      <c r="C46" s="2"/>
      <c r="D46" s="2"/>
      <c r="E46" s="2"/>
    </row>
    <row r="47" spans="1:5">
      <c r="A47" s="2"/>
      <c r="B47" s="2"/>
      <c r="C47" s="2"/>
      <c r="D47" s="2"/>
      <c r="E47" s="2"/>
    </row>
    <row r="48" spans="1:5">
      <c r="A48" s="2"/>
      <c r="B48" s="2"/>
      <c r="C48" s="2"/>
      <c r="D48" s="2"/>
      <c r="E48" s="2"/>
    </row>
    <row r="49" spans="1:5">
      <c r="A49" s="2"/>
      <c r="B49" s="2"/>
      <c r="C49" s="2"/>
      <c r="D49" s="2"/>
      <c r="E49" s="2"/>
    </row>
    <row r="50" spans="1:5">
      <c r="A50" s="2"/>
      <c r="B50" s="2"/>
      <c r="C50" s="2"/>
      <c r="D50" s="2"/>
      <c r="E50" s="2"/>
    </row>
    <row r="51" spans="1:5">
      <c r="A51" s="2"/>
      <c r="B51" s="2"/>
      <c r="C51" s="2"/>
      <c r="D51" s="2"/>
      <c r="E51" s="2"/>
    </row>
    <row r="52" spans="1:5">
      <c r="A52" s="2"/>
      <c r="B52" s="2"/>
      <c r="C52" s="2"/>
      <c r="D52" s="2"/>
      <c r="E52" s="2"/>
    </row>
    <row r="53" spans="1:5">
      <c r="A53" s="2"/>
      <c r="B53" s="2"/>
      <c r="C53" s="2"/>
      <c r="D53" s="2"/>
      <c r="E53" s="2"/>
    </row>
    <row r="54" spans="1:5">
      <c r="A54" s="2"/>
      <c r="B54" s="2"/>
      <c r="C54" s="2"/>
      <c r="D54" s="2"/>
      <c r="E54" s="2"/>
    </row>
    <row r="55" spans="1:5">
      <c r="A55" s="2"/>
      <c r="B55" s="2"/>
      <c r="C55" s="2"/>
      <c r="D55" s="2"/>
      <c r="E55" s="2"/>
    </row>
    <row r="56" spans="1:5">
      <c r="A56" s="2"/>
      <c r="B56" s="2"/>
      <c r="C56" s="2"/>
      <c r="D56" s="2"/>
      <c r="E56" s="2"/>
    </row>
    <row r="57" spans="1:5">
      <c r="A57" s="2"/>
      <c r="B57" s="2"/>
      <c r="C57" s="2"/>
      <c r="D57" s="2"/>
      <c r="E57" s="2"/>
    </row>
    <row r="58" spans="1:5">
      <c r="A58" s="2"/>
      <c r="B58" s="2"/>
      <c r="C58" s="2"/>
      <c r="D58" s="2"/>
      <c r="E58" s="2"/>
    </row>
    <row r="59" spans="1:5">
      <c r="A59" s="2"/>
      <c r="B59" s="2"/>
      <c r="C59" s="2"/>
      <c r="D59" s="2"/>
      <c r="E59" s="2"/>
    </row>
    <row r="60" spans="1:5">
      <c r="A60" s="2"/>
      <c r="B60" s="2"/>
      <c r="C60" s="2"/>
      <c r="D60" s="2"/>
      <c r="E60" s="2"/>
    </row>
    <row r="61" spans="1:5">
      <c r="A61" s="2"/>
      <c r="B61" s="2"/>
      <c r="C61" s="2"/>
      <c r="D61" s="2"/>
      <c r="E61" s="2"/>
    </row>
    <row r="62" spans="1:5">
      <c r="A62" s="2"/>
      <c r="B62" s="2"/>
      <c r="C62" s="2"/>
      <c r="D62" s="2"/>
      <c r="E62" s="2"/>
    </row>
    <row r="63" spans="1:5">
      <c r="A63" s="2"/>
      <c r="B63" s="2"/>
      <c r="C63" s="2"/>
      <c r="D63" s="2"/>
      <c r="E63" s="2"/>
    </row>
    <row r="64" spans="1:5">
      <c r="A64" s="2"/>
      <c r="B64" s="2"/>
      <c r="C64" s="2"/>
      <c r="D64" s="2"/>
      <c r="E64" s="2"/>
    </row>
    <row r="65" spans="1:5">
      <c r="A65" s="2"/>
      <c r="B65" s="2"/>
      <c r="C65" s="2"/>
      <c r="D65" s="2"/>
      <c r="E65" s="2"/>
    </row>
    <row r="66" spans="1:5">
      <c r="A66" s="2"/>
      <c r="B66" s="2"/>
      <c r="C66" s="2"/>
      <c r="D66" s="2"/>
      <c r="E66" s="2"/>
    </row>
  </sheetData>
  <pageMargins left="0.7" right="0.7" top="0.78740157499999996" bottom="0.78740157499999996" header="0.3" footer="0.3"/>
  <pageSetup paperSize="9" orientation="portrait" r:id="rId1"/>
</worksheet>
</file>

<file path=xl/worksheets/sheet160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00000000-0001-0000-9F00-000000000000}">
  <dimension ref="A1:D79"/>
  <sheetViews>
    <sheetView zoomScale="90" zoomScaleNormal="90" workbookViewId="0">
      <pane xSplit="3" topLeftCell="D1" activePane="topRight" state="frozen"/>
      <selection pane="topRight" activeCell="A3" sqref="A3"/>
      <selection activeCell="G101" sqref="G101"/>
    </sheetView>
  </sheetViews>
  <sheetFormatPr defaultColWidth="11.42578125" defaultRowHeight="15"/>
  <cols>
    <col min="1" max="1" width="24" bestFit="1" customWidth="1"/>
    <col min="2" max="2" width="37.7109375" bestFit="1" customWidth="1"/>
    <col min="3" max="3" width="10.7109375" bestFit="1" customWidth="1"/>
  </cols>
  <sheetData>
    <row r="1" spans="1:4" ht="30">
      <c r="A1" s="5" t="s">
        <v>127</v>
      </c>
      <c r="B1" s="2">
        <f>Gesamtübersicht!FE2</f>
        <v>0</v>
      </c>
      <c r="C1" s="2"/>
      <c r="D1" s="2"/>
    </row>
    <row r="2" spans="1:4">
      <c r="A2" s="5" t="s">
        <v>128</v>
      </c>
      <c r="B2" s="2">
        <f>Gesamtübersicht!FE3</f>
        <v>0</v>
      </c>
      <c r="C2" s="2"/>
      <c r="D2" s="2"/>
    </row>
    <row r="3" spans="1:4">
      <c r="A3" s="5" t="s">
        <v>7</v>
      </c>
      <c r="B3" s="94">
        <f>Gesamtübersicht!FE6</f>
        <v>0</v>
      </c>
      <c r="C3" s="2"/>
      <c r="D3" s="2"/>
    </row>
    <row r="4" spans="1:4">
      <c r="A4" s="5" t="s">
        <v>11</v>
      </c>
      <c r="B4" s="57">
        <f>Gesamtübersicht!FE8</f>
        <v>0</v>
      </c>
      <c r="C4" s="2" t="str">
        <f>Gesamtübersicht!B9</f>
        <v>MJ/kg</v>
      </c>
      <c r="D4" s="2"/>
    </row>
    <row r="5" spans="1:4">
      <c r="A5" s="5" t="s">
        <v>13</v>
      </c>
      <c r="B5" s="57">
        <f>Gesamtübersicht!FE9</f>
        <v>0</v>
      </c>
      <c r="C5" s="2" t="str">
        <f>Gesamtübersicht!B10</f>
        <v>MJ/kg</v>
      </c>
      <c r="D5" s="2"/>
    </row>
    <row r="6" spans="1:4">
      <c r="A6" s="5" t="s">
        <v>129</v>
      </c>
      <c r="B6" s="75">
        <f>Gesamtübersicht!FE10</f>
        <v>0</v>
      </c>
      <c r="C6" s="2" t="str">
        <f>Gesamtübersicht!B11</f>
        <v>Ma.-%</v>
      </c>
      <c r="D6" s="2"/>
    </row>
    <row r="7" spans="1:4">
      <c r="A7" s="5" t="s">
        <v>130</v>
      </c>
      <c r="B7" s="75">
        <f>Gesamtübersicht!FE11</f>
        <v>0</v>
      </c>
      <c r="C7" s="2" t="str">
        <f>Gesamtübersicht!B12</f>
        <v>Ma.-%</v>
      </c>
      <c r="D7" s="2"/>
    </row>
    <row r="8" spans="1:4">
      <c r="A8" s="5" t="s">
        <v>143</v>
      </c>
      <c r="B8" s="75">
        <f>Gesamtübersicht!FE12</f>
        <v>0</v>
      </c>
      <c r="C8" s="2" t="e">
        <f>Gesamtübersicht!#REF!</f>
        <v>#REF!</v>
      </c>
      <c r="D8" s="2"/>
    </row>
    <row r="9" spans="1:4">
      <c r="A9" s="5" t="s">
        <v>145</v>
      </c>
      <c r="B9" s="75" t="e">
        <f>Gesamtübersicht!#REF!</f>
        <v>#REF!</v>
      </c>
      <c r="C9" s="2" t="e">
        <f>Gesamtübersicht!#REF!</f>
        <v>#REF!</v>
      </c>
      <c r="D9" s="2"/>
    </row>
    <row r="10" spans="1:4">
      <c r="A10" s="5" t="s">
        <v>17</v>
      </c>
      <c r="B10" s="57" t="e">
        <f>Gesamtübersicht!#REF!</f>
        <v>#REF!</v>
      </c>
      <c r="C10" s="2" t="str">
        <f>Gesamtübersicht!B13</f>
        <v>kg/m³</v>
      </c>
      <c r="D10" s="2"/>
    </row>
    <row r="11" spans="1:4">
      <c r="A11" s="1"/>
      <c r="B11" s="9"/>
      <c r="C11" s="2"/>
      <c r="D11" s="2"/>
    </row>
    <row r="12" spans="1:4">
      <c r="A12" s="2"/>
      <c r="B12" s="2"/>
      <c r="C12" s="2"/>
      <c r="D12" s="2"/>
    </row>
    <row r="13" spans="1:4">
      <c r="A13" s="2"/>
      <c r="B13" s="2"/>
      <c r="C13" s="2"/>
      <c r="D13" s="2"/>
    </row>
    <row r="14" spans="1:4">
      <c r="A14" s="2"/>
      <c r="B14" s="2"/>
      <c r="C14" s="2"/>
      <c r="D14" s="2"/>
    </row>
    <row r="15" spans="1:4">
      <c r="A15" s="2"/>
      <c r="B15" s="2"/>
      <c r="C15" s="2"/>
      <c r="D15" s="2"/>
    </row>
    <row r="16" spans="1:4">
      <c r="A16" s="2"/>
      <c r="B16" s="2"/>
      <c r="C16" s="2"/>
      <c r="D16" s="2"/>
    </row>
    <row r="17" spans="1:4">
      <c r="A17" s="2"/>
      <c r="B17" s="2"/>
      <c r="C17" s="2"/>
      <c r="D17" s="2"/>
    </row>
    <row r="18" spans="1:4">
      <c r="A18" s="2"/>
      <c r="B18" s="2"/>
      <c r="C18" s="2"/>
      <c r="D18" s="2"/>
    </row>
    <row r="19" spans="1:4">
      <c r="A19" s="2"/>
      <c r="B19" s="2"/>
      <c r="C19" s="2"/>
      <c r="D19" s="2"/>
    </row>
    <row r="20" spans="1:4">
      <c r="A20" s="2"/>
      <c r="B20" s="2"/>
      <c r="C20" s="2"/>
      <c r="D20" s="2"/>
    </row>
    <row r="21" spans="1:4">
      <c r="A21" s="2"/>
      <c r="B21" s="2"/>
      <c r="C21" s="2"/>
      <c r="D21" s="2"/>
    </row>
    <row r="22" spans="1:4">
      <c r="A22" s="2"/>
      <c r="B22" s="2"/>
      <c r="C22" s="2"/>
      <c r="D22" s="2"/>
    </row>
    <row r="23" spans="1:4">
      <c r="A23" s="2"/>
      <c r="B23" s="2"/>
      <c r="C23" s="2"/>
      <c r="D23" s="2"/>
    </row>
    <row r="24" spans="1:4">
      <c r="A24" s="2"/>
      <c r="B24" s="2"/>
      <c r="C24" s="2"/>
      <c r="D24" s="2"/>
    </row>
    <row r="25" spans="1:4">
      <c r="A25" s="2"/>
      <c r="B25" s="2"/>
      <c r="C25" s="2"/>
      <c r="D25" s="2"/>
    </row>
    <row r="26" spans="1:4">
      <c r="A26" s="2"/>
      <c r="B26" s="2"/>
      <c r="C26" s="2"/>
      <c r="D26" s="2"/>
    </row>
    <row r="27" spans="1:4">
      <c r="A27" s="2"/>
      <c r="B27" s="2"/>
      <c r="C27" s="2"/>
      <c r="D27" s="2"/>
    </row>
    <row r="28" spans="1:4">
      <c r="A28" s="2"/>
      <c r="B28" s="2"/>
      <c r="C28" s="2"/>
      <c r="D28" s="2"/>
    </row>
    <row r="29" spans="1:4">
      <c r="A29" s="2"/>
      <c r="B29" s="2"/>
      <c r="C29" s="2"/>
      <c r="D29" s="2"/>
    </row>
    <row r="30" spans="1:4">
      <c r="A30" s="2"/>
      <c r="B30" s="2"/>
      <c r="C30" s="2"/>
      <c r="D30" s="2"/>
    </row>
    <row r="31" spans="1:4">
      <c r="A31" s="2"/>
      <c r="B31" s="2"/>
      <c r="C31" s="2"/>
      <c r="D31" s="2"/>
    </row>
    <row r="32" spans="1:4">
      <c r="A32" s="2"/>
      <c r="B32" s="2"/>
      <c r="C32" s="2"/>
      <c r="D32" s="80"/>
    </row>
    <row r="33" spans="1:4">
      <c r="A33" s="2"/>
      <c r="B33" s="2"/>
      <c r="C33" s="2"/>
      <c r="D33" s="80"/>
    </row>
    <row r="34" spans="1:4">
      <c r="A34" s="2"/>
      <c r="B34" s="2"/>
      <c r="C34" s="2"/>
      <c r="D34" s="2"/>
    </row>
    <row r="35" spans="1:4">
      <c r="A35" s="2"/>
      <c r="B35" s="2"/>
      <c r="C35" s="2"/>
      <c r="D35" s="2"/>
    </row>
    <row r="36" spans="1:4">
      <c r="A36" s="2"/>
      <c r="B36" s="2"/>
      <c r="C36" s="2"/>
      <c r="D36" s="2"/>
    </row>
    <row r="37" spans="1:4">
      <c r="A37" s="2"/>
      <c r="B37" s="2"/>
      <c r="C37" s="2"/>
      <c r="D37" s="2"/>
    </row>
    <row r="38" spans="1:4">
      <c r="A38" s="2"/>
      <c r="B38" s="2"/>
      <c r="C38" s="2"/>
      <c r="D38" s="2"/>
    </row>
    <row r="39" spans="1:4">
      <c r="A39" s="2"/>
      <c r="B39" s="2"/>
      <c r="C39" s="2"/>
      <c r="D39" s="2"/>
    </row>
    <row r="40" spans="1:4">
      <c r="A40" s="2"/>
      <c r="B40" s="2"/>
      <c r="C40" s="2"/>
      <c r="D40" s="2"/>
    </row>
    <row r="41" spans="1:4">
      <c r="A41" s="2"/>
      <c r="B41" s="2"/>
      <c r="C41" s="2"/>
      <c r="D41" s="2"/>
    </row>
    <row r="42" spans="1:4">
      <c r="A42" s="2"/>
      <c r="B42" s="2"/>
      <c r="C42" s="2"/>
      <c r="D42" s="2"/>
    </row>
    <row r="43" spans="1:4">
      <c r="A43" s="2"/>
      <c r="B43" s="2"/>
      <c r="C43" s="2"/>
      <c r="D43" s="2"/>
    </row>
    <row r="44" spans="1:4">
      <c r="A44" s="2"/>
      <c r="B44" s="2"/>
      <c r="C44" s="2"/>
      <c r="D44" s="2"/>
    </row>
    <row r="45" spans="1:4">
      <c r="A45" s="2"/>
      <c r="B45" s="2"/>
      <c r="C45" s="2"/>
      <c r="D45" s="2"/>
    </row>
    <row r="46" spans="1:4">
      <c r="A46" s="2"/>
      <c r="B46" s="2"/>
      <c r="C46" s="2"/>
      <c r="D46" s="2"/>
    </row>
    <row r="47" spans="1:4">
      <c r="A47" s="2"/>
      <c r="B47" s="2"/>
      <c r="C47" s="2"/>
      <c r="D47" s="2"/>
    </row>
    <row r="48" spans="1:4">
      <c r="A48" s="2"/>
      <c r="B48" s="2"/>
      <c r="C48" s="2"/>
      <c r="D48" s="2"/>
    </row>
    <row r="49" spans="1:4">
      <c r="A49" s="2"/>
      <c r="B49" s="2"/>
      <c r="C49" s="2"/>
      <c r="D49" s="2"/>
    </row>
    <row r="50" spans="1:4">
      <c r="A50" s="2"/>
      <c r="B50" s="2"/>
      <c r="C50" s="2"/>
      <c r="D50" s="2"/>
    </row>
    <row r="51" spans="1:4">
      <c r="A51" s="2"/>
      <c r="B51" s="2"/>
      <c r="C51" s="2"/>
      <c r="D51" s="2"/>
    </row>
    <row r="52" spans="1:4">
      <c r="A52" s="2"/>
      <c r="B52" s="2"/>
      <c r="C52" s="2"/>
      <c r="D52" s="2"/>
    </row>
    <row r="53" spans="1:4">
      <c r="A53" s="2"/>
      <c r="B53" s="2"/>
      <c r="C53" s="2"/>
      <c r="D53" s="2"/>
    </row>
    <row r="54" spans="1:4">
      <c r="A54" s="2"/>
      <c r="B54" s="2"/>
      <c r="C54" s="2"/>
      <c r="D54" s="2"/>
    </row>
    <row r="55" spans="1:4">
      <c r="A55" s="2"/>
      <c r="B55" s="2"/>
      <c r="C55" s="2"/>
      <c r="D55" s="2"/>
    </row>
    <row r="56" spans="1:4">
      <c r="A56" s="2"/>
      <c r="B56" s="2"/>
      <c r="C56" s="2"/>
      <c r="D56" s="2"/>
    </row>
    <row r="57" spans="1:4">
      <c r="A57" s="2"/>
      <c r="B57" s="2"/>
      <c r="C57" s="2"/>
      <c r="D57" s="2"/>
    </row>
    <row r="58" spans="1:4">
      <c r="A58" s="2"/>
      <c r="B58" s="2"/>
      <c r="C58" s="2"/>
      <c r="D58" s="2"/>
    </row>
    <row r="59" spans="1:4">
      <c r="A59" s="2"/>
      <c r="B59" s="2"/>
      <c r="C59" s="2"/>
      <c r="D59" s="2"/>
    </row>
    <row r="60" spans="1:4">
      <c r="A60" s="2"/>
      <c r="B60" s="2"/>
      <c r="C60" s="2"/>
      <c r="D60" s="2"/>
    </row>
    <row r="61" spans="1:4">
      <c r="A61" s="2"/>
      <c r="B61" s="2"/>
      <c r="C61" s="2"/>
      <c r="D61" s="2"/>
    </row>
    <row r="62" spans="1:4">
      <c r="A62" s="2"/>
      <c r="B62" s="2"/>
      <c r="C62" s="2"/>
      <c r="D62" s="2"/>
    </row>
    <row r="63" spans="1:4">
      <c r="A63" s="2"/>
      <c r="B63" s="2"/>
      <c r="C63" s="2"/>
      <c r="D63" s="2"/>
    </row>
    <row r="64" spans="1:4">
      <c r="A64" s="2"/>
      <c r="B64" s="2"/>
      <c r="C64" s="2"/>
      <c r="D64" s="2"/>
    </row>
    <row r="65" spans="1:4">
      <c r="A65" s="2"/>
      <c r="B65" s="2"/>
      <c r="C65" s="2"/>
      <c r="D65" s="2"/>
    </row>
    <row r="66" spans="1:4">
      <c r="A66" s="2"/>
      <c r="B66" s="2"/>
      <c r="C66" s="2"/>
      <c r="D66" s="2"/>
    </row>
    <row r="67" spans="1:4">
      <c r="A67" s="2"/>
      <c r="B67" s="2"/>
      <c r="C67" s="2"/>
      <c r="D67" s="2"/>
    </row>
    <row r="68" spans="1:4">
      <c r="A68" s="2"/>
      <c r="B68" s="2"/>
      <c r="C68" s="2"/>
      <c r="D68" s="2"/>
    </row>
    <row r="69" spans="1:4">
      <c r="A69" s="2"/>
      <c r="B69" s="2"/>
      <c r="C69" s="2"/>
      <c r="D69" s="2"/>
    </row>
    <row r="70" spans="1:4">
      <c r="A70" s="2"/>
      <c r="B70" s="2"/>
      <c r="C70" s="2"/>
      <c r="D70" s="2"/>
    </row>
    <row r="71" spans="1:4">
      <c r="A71" s="2"/>
      <c r="B71" s="2"/>
      <c r="C71" s="2"/>
      <c r="D71" s="2"/>
    </row>
    <row r="72" spans="1:4">
      <c r="A72" s="2"/>
      <c r="B72" s="2"/>
      <c r="C72" s="2"/>
      <c r="D72" s="2"/>
    </row>
    <row r="73" spans="1:4">
      <c r="A73" s="45"/>
    </row>
    <row r="74" spans="1:4">
      <c r="A74" s="45"/>
    </row>
    <row r="75" spans="1:4">
      <c r="A75" s="45"/>
    </row>
    <row r="76" spans="1:4">
      <c r="A76" s="45"/>
    </row>
    <row r="77" spans="1:4">
      <c r="A77" s="45"/>
      <c r="B77" s="54"/>
      <c r="C77" s="138"/>
      <c r="D77" s="67"/>
    </row>
    <row r="78" spans="1:4">
      <c r="A78" s="45"/>
    </row>
    <row r="79" spans="1:4">
      <c r="A79" s="45"/>
    </row>
  </sheetData>
  <pageMargins left="0.7" right="0.7" top="0.78740157499999996" bottom="0.78740157499999996" header="0.3" footer="0.3"/>
  <pageSetup paperSize="9" orientation="portrait" r:id="rId1"/>
</worksheet>
</file>

<file path=xl/worksheets/sheet161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00000000-0001-0000-A000-000000000000}">
  <dimension ref="A1:D66"/>
  <sheetViews>
    <sheetView zoomScale="90" zoomScaleNormal="90" workbookViewId="0">
      <pane xSplit="3" topLeftCell="D1" activePane="topRight" state="frozen"/>
      <selection pane="topRight" activeCell="A28" sqref="A28"/>
    </sheetView>
  </sheetViews>
  <sheetFormatPr defaultColWidth="11.42578125" defaultRowHeight="15"/>
  <cols>
    <col min="1" max="1" width="24" bestFit="1" customWidth="1"/>
    <col min="2" max="2" width="37.7109375" bestFit="1" customWidth="1"/>
    <col min="3" max="3" width="10.7109375" bestFit="1" customWidth="1"/>
  </cols>
  <sheetData>
    <row r="1" spans="1:4" ht="30">
      <c r="A1" s="5" t="s">
        <v>127</v>
      </c>
      <c r="B1" s="2">
        <f>Gesamtübersicht!FF2</f>
        <v>0</v>
      </c>
      <c r="C1" s="2"/>
      <c r="D1" s="2"/>
    </row>
    <row r="2" spans="1:4">
      <c r="A2" s="5" t="s">
        <v>128</v>
      </c>
      <c r="B2" s="2">
        <f>Gesamtübersicht!FF3</f>
        <v>0</v>
      </c>
      <c r="C2" s="2"/>
      <c r="D2" s="2"/>
    </row>
    <row r="3" spans="1:4">
      <c r="A3" s="5" t="s">
        <v>7</v>
      </c>
      <c r="B3" s="94">
        <f>Gesamtübersicht!FF6</f>
        <v>0</v>
      </c>
      <c r="C3" s="2"/>
      <c r="D3" s="2"/>
    </row>
    <row r="4" spans="1:4">
      <c r="A4" s="5" t="s">
        <v>11</v>
      </c>
      <c r="B4" s="57">
        <f>Gesamtübersicht!FF9</f>
        <v>0</v>
      </c>
      <c r="C4" s="2" t="str">
        <f>Gesamtübersicht!B9</f>
        <v>MJ/kg</v>
      </c>
      <c r="D4" s="2"/>
    </row>
    <row r="5" spans="1:4">
      <c r="A5" s="5" t="s">
        <v>13</v>
      </c>
      <c r="B5" s="57">
        <f>Gesamtübersicht!FF10</f>
        <v>0</v>
      </c>
      <c r="C5" s="2" t="str">
        <f>Gesamtübersicht!B10</f>
        <v>MJ/kg</v>
      </c>
      <c r="D5" s="2"/>
    </row>
    <row r="6" spans="1:4">
      <c r="A6" s="5" t="s">
        <v>129</v>
      </c>
      <c r="B6" s="75">
        <f>Gesamtübersicht!FF11</f>
        <v>0</v>
      </c>
      <c r="C6" s="2" t="str">
        <f>Gesamtübersicht!B11</f>
        <v>Ma.-%</v>
      </c>
      <c r="D6" s="2"/>
    </row>
    <row r="7" spans="1:4">
      <c r="A7" s="5" t="s">
        <v>130</v>
      </c>
      <c r="B7" s="75">
        <f>Gesamtübersicht!FF12</f>
        <v>0</v>
      </c>
      <c r="C7" s="2" t="str">
        <f>Gesamtübersicht!B12</f>
        <v>Ma.-%</v>
      </c>
      <c r="D7" s="2"/>
    </row>
    <row r="8" spans="1:4">
      <c r="A8" s="5" t="s">
        <v>143</v>
      </c>
      <c r="B8" s="75" t="e">
        <f>Gesamtübersicht!#REF!</f>
        <v>#REF!</v>
      </c>
      <c r="C8" s="2" t="e">
        <f>Gesamtübersicht!#REF!</f>
        <v>#REF!</v>
      </c>
      <c r="D8" s="2"/>
    </row>
    <row r="9" spans="1:4">
      <c r="A9" s="5" t="s">
        <v>145</v>
      </c>
      <c r="B9" s="75" t="e">
        <f>Gesamtübersicht!#REF!</f>
        <v>#REF!</v>
      </c>
      <c r="C9" s="2" t="e">
        <f>Gesamtübersicht!#REF!</f>
        <v>#REF!</v>
      </c>
      <c r="D9" s="2"/>
    </row>
    <row r="10" spans="1:4">
      <c r="A10" s="5" t="s">
        <v>17</v>
      </c>
      <c r="B10" s="57">
        <f>Gesamtübersicht!FF13</f>
        <v>0</v>
      </c>
      <c r="C10" s="2" t="str">
        <f>Gesamtübersicht!B13</f>
        <v>kg/m³</v>
      </c>
      <c r="D10" s="2"/>
    </row>
    <row r="11" spans="1:4">
      <c r="A11" s="1"/>
      <c r="B11" s="9"/>
      <c r="C11" s="2"/>
      <c r="D11" s="2"/>
    </row>
    <row r="12" spans="1:4">
      <c r="A12" s="2"/>
      <c r="B12" s="2"/>
      <c r="C12" s="2"/>
      <c r="D12" s="2"/>
    </row>
    <row r="13" spans="1:4">
      <c r="A13" s="2"/>
      <c r="B13" s="2"/>
      <c r="C13" s="2"/>
      <c r="D13" s="2"/>
    </row>
    <row r="14" spans="1:4">
      <c r="A14" s="2"/>
      <c r="B14" s="2"/>
      <c r="C14" s="2"/>
      <c r="D14" s="2"/>
    </row>
    <row r="15" spans="1:4">
      <c r="A15" s="2"/>
      <c r="B15" s="2"/>
      <c r="C15" s="2"/>
      <c r="D15" s="2"/>
    </row>
    <row r="16" spans="1:4">
      <c r="A16" s="2"/>
      <c r="B16" s="2"/>
      <c r="C16" s="2"/>
      <c r="D16" s="2"/>
    </row>
    <row r="17" spans="1:4">
      <c r="A17" s="2"/>
      <c r="B17" s="2"/>
      <c r="C17" s="2"/>
      <c r="D17" s="2"/>
    </row>
    <row r="18" spans="1:4">
      <c r="A18" s="2"/>
      <c r="B18" s="2"/>
      <c r="C18" s="2"/>
      <c r="D18" s="2"/>
    </row>
    <row r="19" spans="1:4">
      <c r="A19" s="2"/>
      <c r="B19" s="2"/>
      <c r="C19" s="2"/>
      <c r="D19" s="2"/>
    </row>
    <row r="20" spans="1:4">
      <c r="A20" s="2"/>
      <c r="B20" s="2"/>
      <c r="C20" s="2"/>
      <c r="D20" s="2"/>
    </row>
    <row r="21" spans="1:4">
      <c r="A21" s="2"/>
      <c r="B21" s="2"/>
      <c r="C21" s="2"/>
      <c r="D21" s="2"/>
    </row>
    <row r="22" spans="1:4">
      <c r="A22" s="2"/>
      <c r="B22" s="2"/>
      <c r="C22" s="2"/>
      <c r="D22" s="2"/>
    </row>
    <row r="23" spans="1:4">
      <c r="A23" s="2"/>
      <c r="B23" s="2"/>
      <c r="C23" s="2"/>
      <c r="D23" s="2"/>
    </row>
    <row r="24" spans="1:4">
      <c r="A24" s="2"/>
      <c r="B24" s="2"/>
      <c r="C24" s="2"/>
      <c r="D24" s="2"/>
    </row>
    <row r="25" spans="1:4">
      <c r="A25" s="2"/>
      <c r="B25" s="2"/>
      <c r="C25" s="2"/>
      <c r="D25" s="2"/>
    </row>
    <row r="26" spans="1:4">
      <c r="A26" s="2"/>
      <c r="B26" s="2"/>
      <c r="C26" s="2"/>
      <c r="D26" s="2"/>
    </row>
    <row r="27" spans="1:4">
      <c r="A27" s="2"/>
      <c r="B27" s="2"/>
      <c r="C27" s="2"/>
      <c r="D27" s="2"/>
    </row>
    <row r="28" spans="1:4">
      <c r="A28" s="2"/>
      <c r="B28" s="2"/>
      <c r="C28" s="2"/>
      <c r="D28" s="2"/>
    </row>
    <row r="29" spans="1:4">
      <c r="A29" s="2"/>
      <c r="B29" s="2"/>
      <c r="C29" s="2"/>
      <c r="D29" s="2"/>
    </row>
    <row r="30" spans="1:4">
      <c r="A30" s="2"/>
      <c r="B30" s="2"/>
      <c r="C30" s="2"/>
      <c r="D30" s="2"/>
    </row>
    <row r="31" spans="1:4">
      <c r="A31" s="2"/>
      <c r="B31" s="2"/>
      <c r="C31" s="2"/>
      <c r="D31" s="2"/>
    </row>
    <row r="32" spans="1:4">
      <c r="A32" s="2"/>
      <c r="B32" s="2"/>
      <c r="C32" s="2"/>
      <c r="D32" s="80"/>
    </row>
    <row r="33" spans="1:4">
      <c r="A33" s="2"/>
      <c r="B33" s="2"/>
      <c r="C33" s="2"/>
      <c r="D33" s="80"/>
    </row>
    <row r="34" spans="1:4">
      <c r="A34" s="2"/>
      <c r="B34" s="2"/>
      <c r="C34" s="2"/>
      <c r="D34" s="2"/>
    </row>
    <row r="35" spans="1:4">
      <c r="A35" s="2"/>
      <c r="B35" s="2"/>
      <c r="C35" s="2"/>
      <c r="D35" s="2"/>
    </row>
    <row r="36" spans="1:4">
      <c r="A36" s="2"/>
      <c r="B36" s="2"/>
      <c r="C36" s="2"/>
      <c r="D36" s="2"/>
    </row>
    <row r="37" spans="1:4">
      <c r="A37" s="2"/>
      <c r="B37" s="2"/>
      <c r="C37" s="2"/>
      <c r="D37" s="2"/>
    </row>
    <row r="38" spans="1:4">
      <c r="A38" s="2"/>
      <c r="B38" s="2"/>
      <c r="C38" s="2"/>
      <c r="D38" s="2"/>
    </row>
    <row r="39" spans="1:4">
      <c r="A39" s="2"/>
      <c r="B39" s="2"/>
      <c r="C39" s="2"/>
      <c r="D39" s="2"/>
    </row>
    <row r="40" spans="1:4">
      <c r="A40" s="2"/>
      <c r="B40" s="2"/>
      <c r="C40" s="2"/>
      <c r="D40" s="2"/>
    </row>
    <row r="41" spans="1:4">
      <c r="A41" s="2"/>
      <c r="B41" s="2"/>
      <c r="C41" s="2"/>
      <c r="D41" s="2"/>
    </row>
    <row r="42" spans="1:4">
      <c r="A42" s="2"/>
      <c r="B42" s="2"/>
      <c r="C42" s="2"/>
      <c r="D42" s="2"/>
    </row>
    <row r="43" spans="1:4">
      <c r="A43" s="2"/>
      <c r="B43" s="2"/>
      <c r="C43" s="2"/>
      <c r="D43" s="2"/>
    </row>
    <row r="44" spans="1:4">
      <c r="A44" s="2"/>
      <c r="B44" s="2"/>
      <c r="C44" s="2"/>
      <c r="D44" s="2"/>
    </row>
    <row r="45" spans="1:4">
      <c r="A45" s="2"/>
      <c r="B45" s="2"/>
      <c r="C45" s="2"/>
      <c r="D45" s="2"/>
    </row>
    <row r="46" spans="1:4">
      <c r="A46" s="2"/>
      <c r="B46" s="2"/>
      <c r="C46" s="2"/>
      <c r="D46" s="2"/>
    </row>
    <row r="47" spans="1:4">
      <c r="A47" s="2"/>
      <c r="B47" s="2"/>
      <c r="C47" s="2"/>
      <c r="D47" s="2"/>
    </row>
    <row r="48" spans="1:4">
      <c r="A48" s="2"/>
      <c r="B48" s="2"/>
      <c r="C48" s="2"/>
      <c r="D48" s="2"/>
    </row>
    <row r="49" spans="1:4">
      <c r="A49" s="2"/>
      <c r="B49" s="2"/>
      <c r="C49" s="2"/>
      <c r="D49" s="2"/>
    </row>
    <row r="50" spans="1:4">
      <c r="A50" s="2"/>
      <c r="B50" s="2"/>
      <c r="C50" s="2"/>
      <c r="D50" s="2"/>
    </row>
    <row r="51" spans="1:4">
      <c r="A51" s="2"/>
      <c r="B51" s="2"/>
      <c r="C51" s="2"/>
      <c r="D51" s="2"/>
    </row>
    <row r="52" spans="1:4">
      <c r="A52" s="2"/>
      <c r="B52" s="2"/>
      <c r="C52" s="2"/>
      <c r="D52" s="2"/>
    </row>
    <row r="53" spans="1:4">
      <c r="A53" s="2"/>
      <c r="B53" s="2"/>
      <c r="C53" s="2"/>
      <c r="D53" s="2"/>
    </row>
    <row r="54" spans="1:4">
      <c r="A54" s="2"/>
      <c r="B54" s="2"/>
      <c r="C54" s="2"/>
      <c r="D54" s="2"/>
    </row>
    <row r="55" spans="1:4">
      <c r="A55" s="2"/>
      <c r="B55" s="2"/>
      <c r="C55" s="2"/>
      <c r="D55" s="2"/>
    </row>
    <row r="56" spans="1:4">
      <c r="A56" s="2"/>
      <c r="B56" s="2"/>
      <c r="C56" s="2"/>
      <c r="D56" s="2"/>
    </row>
    <row r="57" spans="1:4">
      <c r="A57" s="2"/>
      <c r="B57" s="2"/>
      <c r="C57" s="2"/>
      <c r="D57" s="2"/>
    </row>
    <row r="58" spans="1:4">
      <c r="A58" s="2"/>
      <c r="B58" s="2"/>
      <c r="C58" s="2"/>
      <c r="D58" s="2"/>
    </row>
    <row r="59" spans="1:4">
      <c r="A59" s="2"/>
      <c r="B59" s="2"/>
      <c r="C59" s="2"/>
      <c r="D59" s="2"/>
    </row>
    <row r="60" spans="1:4">
      <c r="A60" s="2"/>
      <c r="B60" s="2"/>
      <c r="C60" s="2"/>
      <c r="D60" s="2"/>
    </row>
    <row r="61" spans="1:4">
      <c r="A61" s="2"/>
      <c r="B61" s="2"/>
      <c r="C61" s="2"/>
      <c r="D61" s="2"/>
    </row>
    <row r="62" spans="1:4">
      <c r="A62" s="2"/>
      <c r="B62" s="2"/>
      <c r="C62" s="2"/>
      <c r="D62" s="2"/>
    </row>
    <row r="63" spans="1:4">
      <c r="A63" s="2"/>
      <c r="B63" s="2"/>
      <c r="C63" s="2"/>
      <c r="D63" s="2"/>
    </row>
    <row r="64" spans="1:4">
      <c r="A64" s="2"/>
      <c r="B64" s="2"/>
      <c r="C64" s="2"/>
      <c r="D64" s="2"/>
    </row>
    <row r="65" spans="1:4">
      <c r="A65" s="2"/>
      <c r="B65" s="2"/>
      <c r="C65" s="2"/>
      <c r="D65" s="2"/>
    </row>
    <row r="66" spans="1:4">
      <c r="A66" s="2"/>
      <c r="B66" s="2"/>
      <c r="C66" s="2"/>
      <c r="D66" s="2"/>
    </row>
  </sheetData>
  <pageMargins left="0.7" right="0.7" top="0.78740157499999996" bottom="0.78740157499999996" header="0.3" footer="0.3"/>
  <pageSetup paperSize="9" orientation="portrait" r:id="rId1"/>
</worksheet>
</file>

<file path=xl/worksheets/sheet162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00000000-0001-0000-A100-000000000000}">
  <dimension ref="A1:E76"/>
  <sheetViews>
    <sheetView zoomScale="90" zoomScaleNormal="90" workbookViewId="0">
      <pane xSplit="3" topLeftCell="D1" activePane="topRight" state="frozen"/>
      <selection pane="topRight" activeCell="A38" sqref="A38"/>
    </sheetView>
  </sheetViews>
  <sheetFormatPr defaultColWidth="11.42578125" defaultRowHeight="15"/>
  <cols>
    <col min="1" max="1" width="24" bestFit="1" customWidth="1"/>
    <col min="2" max="2" width="37.7109375" bestFit="1" customWidth="1"/>
    <col min="3" max="3" width="10.7109375" bestFit="1" customWidth="1"/>
  </cols>
  <sheetData>
    <row r="1" spans="1:5" ht="30">
      <c r="A1" s="5" t="s">
        <v>127</v>
      </c>
      <c r="B1" s="2">
        <f>Gesamtübersicht!FG2</f>
        <v>0</v>
      </c>
      <c r="C1" s="2"/>
      <c r="D1" s="2"/>
      <c r="E1" s="2"/>
    </row>
    <row r="2" spans="1:5">
      <c r="A2" s="5" t="s">
        <v>128</v>
      </c>
      <c r="B2" s="2">
        <f>Gesamtübersicht!FG3</f>
        <v>0</v>
      </c>
      <c r="C2" s="2"/>
      <c r="D2" s="2"/>
      <c r="E2" s="2"/>
    </row>
    <row r="3" spans="1:5">
      <c r="A3" s="5" t="s">
        <v>7</v>
      </c>
      <c r="B3" s="94">
        <f>Gesamtübersicht!FG6</f>
        <v>0</v>
      </c>
      <c r="C3" s="2"/>
      <c r="D3" s="2"/>
      <c r="E3" s="2"/>
    </row>
    <row r="4" spans="1:5">
      <c r="A4" s="5" t="s">
        <v>11</v>
      </c>
      <c r="B4" s="57">
        <f>Gesamtübersicht!FG9</f>
        <v>0</v>
      </c>
      <c r="C4" s="2" t="str">
        <f>Gesamtübersicht!B9</f>
        <v>MJ/kg</v>
      </c>
      <c r="D4" s="2"/>
      <c r="E4" s="2"/>
    </row>
    <row r="5" spans="1:5">
      <c r="A5" s="5" t="s">
        <v>13</v>
      </c>
      <c r="B5" s="57">
        <f>Gesamtübersicht!FG10</f>
        <v>0</v>
      </c>
      <c r="C5" s="2" t="str">
        <f>Gesamtübersicht!B10</f>
        <v>MJ/kg</v>
      </c>
      <c r="D5" s="2"/>
      <c r="E5" s="2"/>
    </row>
    <row r="6" spans="1:5">
      <c r="A6" s="5" t="s">
        <v>129</v>
      </c>
      <c r="B6" s="75">
        <f>Gesamtübersicht!FG11</f>
        <v>0</v>
      </c>
      <c r="C6" s="2" t="str">
        <f>Gesamtübersicht!B11</f>
        <v>Ma.-%</v>
      </c>
      <c r="D6" s="2"/>
      <c r="E6" s="2"/>
    </row>
    <row r="7" spans="1:5">
      <c r="A7" s="5" t="s">
        <v>130</v>
      </c>
      <c r="B7" s="75">
        <f>Gesamtübersicht!FG12</f>
        <v>0</v>
      </c>
      <c r="C7" s="2" t="str">
        <f>Gesamtübersicht!B12</f>
        <v>Ma.-%</v>
      </c>
      <c r="D7" s="2"/>
      <c r="E7" s="2"/>
    </row>
    <row r="8" spans="1:5">
      <c r="A8" s="5" t="s">
        <v>143</v>
      </c>
      <c r="B8" s="75" t="e">
        <f>Gesamtübersicht!#REF!</f>
        <v>#REF!</v>
      </c>
      <c r="C8" s="2" t="e">
        <f>Gesamtübersicht!#REF!</f>
        <v>#REF!</v>
      </c>
      <c r="D8" s="2"/>
      <c r="E8" s="2"/>
    </row>
    <row r="9" spans="1:5">
      <c r="A9" s="5" t="s">
        <v>145</v>
      </c>
      <c r="B9" s="75" t="e">
        <f>Gesamtübersicht!#REF!</f>
        <v>#REF!</v>
      </c>
      <c r="C9" s="2" t="e">
        <f>Gesamtübersicht!#REF!</f>
        <v>#REF!</v>
      </c>
      <c r="D9" s="2"/>
      <c r="E9" s="2"/>
    </row>
    <row r="10" spans="1:5">
      <c r="A10" s="5" t="s">
        <v>17</v>
      </c>
      <c r="B10" s="57">
        <f>Gesamtübersicht!FG13</f>
        <v>0</v>
      </c>
      <c r="C10" s="2" t="str">
        <f>Gesamtübersicht!B13</f>
        <v>kg/m³</v>
      </c>
      <c r="D10" s="2"/>
      <c r="E10" s="2"/>
    </row>
    <row r="11" spans="1:5">
      <c r="A11" s="1"/>
      <c r="B11" s="9"/>
      <c r="C11" s="2"/>
      <c r="D11" s="2"/>
      <c r="E11" s="2"/>
    </row>
    <row r="12" spans="1:5">
      <c r="A12" s="2"/>
      <c r="B12" s="2"/>
      <c r="C12" s="2"/>
      <c r="D12" s="2"/>
      <c r="E12" s="2"/>
    </row>
    <row r="13" spans="1:5">
      <c r="A13" s="2"/>
      <c r="B13" s="2"/>
      <c r="C13" s="2"/>
      <c r="D13" s="2"/>
      <c r="E13" s="2"/>
    </row>
    <row r="14" spans="1:5">
      <c r="A14" s="2"/>
      <c r="B14" s="2"/>
      <c r="C14" s="2"/>
      <c r="D14" s="2"/>
      <c r="E14" s="2"/>
    </row>
    <row r="15" spans="1:5">
      <c r="A15" s="2"/>
      <c r="B15" s="2"/>
      <c r="C15" s="2"/>
      <c r="D15" s="2"/>
      <c r="E15" s="2"/>
    </row>
    <row r="16" spans="1:5">
      <c r="A16" s="2"/>
      <c r="B16" s="2"/>
      <c r="C16" s="2"/>
      <c r="D16" s="2"/>
      <c r="E16" s="2"/>
    </row>
    <row r="17" spans="1:5">
      <c r="A17" s="2"/>
      <c r="B17" s="2"/>
      <c r="C17" s="2"/>
      <c r="D17" s="2"/>
      <c r="E17" s="2"/>
    </row>
    <row r="18" spans="1:5">
      <c r="A18" s="2"/>
      <c r="B18" s="2"/>
      <c r="C18" s="2"/>
      <c r="D18" s="2"/>
      <c r="E18" s="2"/>
    </row>
    <row r="19" spans="1:5">
      <c r="A19" s="2"/>
      <c r="B19" s="2"/>
      <c r="C19" s="2"/>
      <c r="D19" s="2"/>
      <c r="E19" s="2"/>
    </row>
    <row r="20" spans="1:5">
      <c r="A20" s="2"/>
      <c r="B20" s="2"/>
      <c r="C20" s="2"/>
      <c r="D20" s="2"/>
      <c r="E20" s="2"/>
    </row>
    <row r="21" spans="1:5">
      <c r="A21" s="2"/>
      <c r="B21" s="2"/>
      <c r="C21" s="2"/>
      <c r="D21" s="2"/>
      <c r="E21" s="2"/>
    </row>
    <row r="22" spans="1:5">
      <c r="A22" s="2"/>
      <c r="B22" s="2"/>
      <c r="C22" s="2"/>
      <c r="D22" s="2"/>
      <c r="E22" s="2"/>
    </row>
    <row r="23" spans="1:5">
      <c r="A23" s="2"/>
      <c r="B23" s="2"/>
      <c r="C23" s="2"/>
      <c r="D23" s="2"/>
      <c r="E23" s="2"/>
    </row>
    <row r="24" spans="1:5">
      <c r="A24" s="2"/>
      <c r="B24" s="2"/>
      <c r="C24" s="2"/>
      <c r="D24" s="2"/>
      <c r="E24" s="2"/>
    </row>
    <row r="25" spans="1:5">
      <c r="A25" s="2"/>
      <c r="B25" s="2"/>
      <c r="C25" s="2"/>
      <c r="D25" s="2"/>
      <c r="E25" s="2"/>
    </row>
    <row r="26" spans="1:5">
      <c r="A26" s="2"/>
      <c r="B26" s="2"/>
      <c r="C26" s="2"/>
      <c r="D26" s="2"/>
      <c r="E26" s="2"/>
    </row>
    <row r="27" spans="1:5">
      <c r="A27" s="2"/>
      <c r="B27" s="2"/>
      <c r="C27" s="2"/>
      <c r="D27" s="2"/>
      <c r="E27" s="2"/>
    </row>
    <row r="28" spans="1:5">
      <c r="A28" s="2"/>
      <c r="B28" s="2"/>
      <c r="C28" s="2"/>
      <c r="D28" s="2"/>
      <c r="E28" s="2"/>
    </row>
    <row r="29" spans="1:5">
      <c r="A29" s="2"/>
      <c r="B29" s="2"/>
      <c r="C29" s="2"/>
      <c r="D29" s="2"/>
      <c r="E29" s="2"/>
    </row>
    <row r="30" spans="1:5">
      <c r="A30" s="2"/>
      <c r="B30" s="2"/>
      <c r="C30" s="2"/>
      <c r="D30" s="2"/>
      <c r="E30" s="2"/>
    </row>
    <row r="31" spans="1:5">
      <c r="A31" s="2"/>
      <c r="B31" s="2"/>
      <c r="C31" s="2"/>
      <c r="D31" s="2"/>
      <c r="E31" s="2"/>
    </row>
    <row r="32" spans="1:5">
      <c r="A32" s="2"/>
      <c r="B32" s="2"/>
      <c r="C32" s="2"/>
      <c r="D32" s="80"/>
      <c r="E32" s="80"/>
    </row>
    <row r="33" spans="1:5">
      <c r="A33" s="2"/>
      <c r="B33" s="2"/>
      <c r="C33" s="2"/>
      <c r="D33" s="80"/>
      <c r="E33" s="80"/>
    </row>
    <row r="34" spans="1:5">
      <c r="A34" s="2"/>
      <c r="B34" s="2"/>
      <c r="C34" s="2"/>
      <c r="D34" s="2"/>
      <c r="E34" s="2"/>
    </row>
    <row r="35" spans="1:5">
      <c r="A35" s="2"/>
      <c r="B35" s="2"/>
      <c r="C35" s="2"/>
      <c r="D35" s="2"/>
      <c r="E35" s="2"/>
    </row>
    <row r="36" spans="1:5">
      <c r="A36" s="2"/>
      <c r="B36" s="2"/>
      <c r="C36" s="2"/>
      <c r="D36" s="2"/>
      <c r="E36" s="2"/>
    </row>
    <row r="37" spans="1:5">
      <c r="A37" s="2"/>
      <c r="B37" s="2"/>
      <c r="C37" s="2"/>
      <c r="D37" s="2"/>
      <c r="E37" s="2"/>
    </row>
    <row r="38" spans="1:5">
      <c r="A38" s="2"/>
      <c r="B38" s="2"/>
      <c r="C38" s="2"/>
      <c r="D38" s="2"/>
      <c r="E38" s="2"/>
    </row>
    <row r="39" spans="1:5">
      <c r="A39" s="2"/>
      <c r="B39" s="2"/>
      <c r="C39" s="2"/>
      <c r="D39" s="2"/>
      <c r="E39" s="2"/>
    </row>
    <row r="40" spans="1:5">
      <c r="A40" s="2"/>
      <c r="B40" s="2"/>
      <c r="C40" s="2"/>
      <c r="D40" s="2"/>
      <c r="E40" s="2"/>
    </row>
    <row r="41" spans="1:5">
      <c r="A41" s="2"/>
      <c r="B41" s="2"/>
      <c r="C41" s="2"/>
      <c r="D41" s="2"/>
      <c r="E41" s="2"/>
    </row>
    <row r="42" spans="1:5">
      <c r="A42" s="2"/>
      <c r="B42" s="2"/>
      <c r="C42" s="2"/>
      <c r="D42" s="2"/>
      <c r="E42" s="2"/>
    </row>
    <row r="43" spans="1:5">
      <c r="A43" s="2"/>
      <c r="B43" s="2"/>
      <c r="C43" s="2"/>
      <c r="D43" s="2"/>
      <c r="E43" s="2"/>
    </row>
    <row r="44" spans="1:5">
      <c r="A44" s="2"/>
      <c r="B44" s="2"/>
      <c r="C44" s="2"/>
      <c r="D44" s="2"/>
      <c r="E44" s="2"/>
    </row>
    <row r="45" spans="1:5">
      <c r="A45" s="2"/>
      <c r="B45" s="2"/>
      <c r="C45" s="2"/>
      <c r="D45" s="2"/>
      <c r="E45" s="2"/>
    </row>
    <row r="46" spans="1:5">
      <c r="A46" s="2"/>
      <c r="B46" s="2"/>
      <c r="C46" s="2"/>
      <c r="D46" s="2"/>
      <c r="E46" s="2"/>
    </row>
    <row r="47" spans="1:5">
      <c r="A47" s="2"/>
      <c r="B47" s="2"/>
      <c r="C47" s="2"/>
      <c r="D47" s="2"/>
      <c r="E47" s="2"/>
    </row>
    <row r="48" spans="1:5">
      <c r="A48" s="2"/>
      <c r="B48" s="2"/>
      <c r="C48" s="2"/>
      <c r="D48" s="2"/>
      <c r="E48" s="2"/>
    </row>
    <row r="49" spans="1:5">
      <c r="A49" s="2"/>
      <c r="B49" s="2"/>
      <c r="C49" s="2"/>
      <c r="D49" s="2"/>
      <c r="E49" s="2"/>
    </row>
    <row r="50" spans="1:5">
      <c r="A50" s="2"/>
      <c r="B50" s="2"/>
      <c r="C50" s="2"/>
      <c r="D50" s="2"/>
      <c r="E50" s="2"/>
    </row>
    <row r="51" spans="1:5">
      <c r="A51" s="2"/>
      <c r="B51" s="2"/>
      <c r="C51" s="2"/>
      <c r="D51" s="2"/>
      <c r="E51" s="2"/>
    </row>
    <row r="52" spans="1:5">
      <c r="A52" s="2"/>
      <c r="B52" s="2"/>
      <c r="C52" s="2"/>
      <c r="D52" s="2"/>
      <c r="E52" s="2"/>
    </row>
    <row r="53" spans="1:5">
      <c r="A53" s="2"/>
      <c r="B53" s="2"/>
      <c r="C53" s="2"/>
      <c r="D53" s="2"/>
      <c r="E53" s="2"/>
    </row>
    <row r="54" spans="1:5">
      <c r="A54" s="2"/>
      <c r="B54" s="2"/>
      <c r="C54" s="2"/>
      <c r="D54" s="2"/>
      <c r="E54" s="2"/>
    </row>
    <row r="55" spans="1:5">
      <c r="A55" s="2"/>
      <c r="B55" s="2"/>
      <c r="C55" s="2"/>
      <c r="D55" s="2"/>
      <c r="E55" s="2"/>
    </row>
    <row r="56" spans="1:5">
      <c r="A56" s="2"/>
      <c r="B56" s="2"/>
      <c r="C56" s="2"/>
      <c r="D56" s="2"/>
      <c r="E56" s="2"/>
    </row>
    <row r="57" spans="1:5">
      <c r="A57" s="2"/>
      <c r="B57" s="2"/>
      <c r="C57" s="2"/>
      <c r="D57" s="2"/>
      <c r="E57" s="2"/>
    </row>
    <row r="58" spans="1:5">
      <c r="A58" s="2"/>
      <c r="B58" s="2"/>
      <c r="C58" s="2"/>
      <c r="D58" s="2"/>
      <c r="E58" s="2"/>
    </row>
    <row r="59" spans="1:5">
      <c r="A59" s="2"/>
      <c r="B59" s="2"/>
      <c r="C59" s="2"/>
      <c r="D59" s="2"/>
      <c r="E59" s="2"/>
    </row>
    <row r="60" spans="1:5">
      <c r="A60" s="2"/>
      <c r="B60" s="2"/>
      <c r="C60" s="2"/>
      <c r="D60" s="2"/>
      <c r="E60" s="2"/>
    </row>
    <row r="61" spans="1:5">
      <c r="A61" s="2"/>
      <c r="B61" s="2"/>
      <c r="C61" s="2"/>
      <c r="D61" s="2"/>
      <c r="E61" s="2"/>
    </row>
    <row r="62" spans="1:5">
      <c r="A62" s="2"/>
      <c r="B62" s="2"/>
      <c r="C62" s="2"/>
      <c r="D62" s="2"/>
      <c r="E62" s="2"/>
    </row>
    <row r="63" spans="1:5">
      <c r="A63" s="2"/>
      <c r="B63" s="2"/>
      <c r="C63" s="2"/>
      <c r="D63" s="2"/>
      <c r="E63" s="2"/>
    </row>
    <row r="64" spans="1:5">
      <c r="A64" s="2"/>
      <c r="B64" s="2"/>
      <c r="C64" s="2"/>
      <c r="D64" s="2"/>
      <c r="E64" s="2"/>
    </row>
    <row r="65" spans="1:5">
      <c r="A65" s="2"/>
      <c r="B65" s="2"/>
      <c r="C65" s="2"/>
      <c r="D65" s="2"/>
      <c r="E65" s="2"/>
    </row>
    <row r="66" spans="1:5">
      <c r="A66" s="2"/>
      <c r="B66" s="2"/>
      <c r="C66" s="2"/>
      <c r="D66" s="2"/>
      <c r="E66" s="2"/>
    </row>
    <row r="67" spans="1:5">
      <c r="A67" s="2"/>
      <c r="B67" s="2"/>
      <c r="C67" s="2"/>
      <c r="D67" s="2"/>
      <c r="E67" s="2"/>
    </row>
    <row r="68" spans="1:5">
      <c r="A68" s="2"/>
      <c r="B68" s="2"/>
      <c r="C68" s="2"/>
      <c r="D68" s="2"/>
      <c r="E68" s="2"/>
    </row>
    <row r="69" spans="1:5">
      <c r="A69" s="2"/>
      <c r="B69" s="2"/>
      <c r="C69" s="2"/>
      <c r="D69" s="2"/>
      <c r="E69" s="2"/>
    </row>
    <row r="70" spans="1:5">
      <c r="A70" s="2"/>
      <c r="B70" s="2"/>
      <c r="C70" s="2"/>
      <c r="D70" s="2"/>
      <c r="E70" s="2"/>
    </row>
    <row r="71" spans="1:5">
      <c r="A71" s="2"/>
      <c r="B71" s="2"/>
      <c r="C71" s="2"/>
      <c r="D71" s="2"/>
      <c r="E71" s="2"/>
    </row>
    <row r="72" spans="1:5">
      <c r="A72" s="2"/>
      <c r="B72" s="2"/>
      <c r="C72" s="2"/>
      <c r="D72" s="2"/>
      <c r="E72" s="2"/>
    </row>
    <row r="73" spans="1:5">
      <c r="A73" s="45"/>
    </row>
    <row r="74" spans="1:5">
      <c r="A74" s="45"/>
    </row>
    <row r="75" spans="1:5">
      <c r="A75" s="45"/>
    </row>
    <row r="76" spans="1:5">
      <c r="A76" s="45"/>
    </row>
  </sheetData>
  <pageMargins left="0.7" right="0.7" top="0.78740157499999996" bottom="0.78740157499999996" header="0.3" footer="0.3"/>
  <pageSetup paperSize="9" orientation="portrait" r:id="rId1"/>
</worksheet>
</file>

<file path=xl/worksheets/sheet163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00000000-0001-0000-A200-000000000000}">
  <dimension ref="A1:E79"/>
  <sheetViews>
    <sheetView zoomScale="90" zoomScaleNormal="90" workbookViewId="0">
      <pane xSplit="3" topLeftCell="D1" activePane="topRight" state="frozen"/>
      <selection pane="topRight" activeCell="A3" sqref="A3"/>
    </sheetView>
  </sheetViews>
  <sheetFormatPr defaultColWidth="11.42578125" defaultRowHeight="15"/>
  <cols>
    <col min="1" max="1" width="24" bestFit="1" customWidth="1"/>
    <col min="2" max="2" width="37.7109375" bestFit="1" customWidth="1"/>
    <col min="3" max="3" width="10.7109375" bestFit="1" customWidth="1"/>
  </cols>
  <sheetData>
    <row r="1" spans="1:5" ht="30">
      <c r="A1" s="5" t="s">
        <v>127</v>
      </c>
      <c r="B1" s="2">
        <f>Gesamtübersicht!FH2</f>
        <v>0</v>
      </c>
      <c r="C1" s="2"/>
      <c r="D1" s="2"/>
      <c r="E1" s="2"/>
    </row>
    <row r="2" spans="1:5">
      <c r="A2" s="5" t="s">
        <v>128</v>
      </c>
      <c r="B2" s="2">
        <f>Gesamtübersicht!FH3</f>
        <v>0</v>
      </c>
      <c r="C2" s="2"/>
      <c r="D2" s="2"/>
      <c r="E2" s="2"/>
    </row>
    <row r="3" spans="1:5">
      <c r="A3" s="5" t="s">
        <v>7</v>
      </c>
      <c r="B3" s="94">
        <f>Gesamtübersicht!FH6</f>
        <v>0</v>
      </c>
      <c r="C3" s="2"/>
      <c r="D3" s="2"/>
      <c r="E3" s="2"/>
    </row>
    <row r="4" spans="1:5">
      <c r="A4" s="5" t="s">
        <v>11</v>
      </c>
      <c r="B4" s="57">
        <f>Gesamtübersicht!FH8</f>
        <v>0</v>
      </c>
      <c r="C4" s="2" t="str">
        <f>Gesamtübersicht!B9</f>
        <v>MJ/kg</v>
      </c>
      <c r="D4" s="2"/>
      <c r="E4" s="2"/>
    </row>
    <row r="5" spans="1:5">
      <c r="A5" s="5" t="s">
        <v>13</v>
      </c>
      <c r="B5" s="57">
        <f>Gesamtübersicht!FH9</f>
        <v>0</v>
      </c>
      <c r="C5" s="2" t="str">
        <f>Gesamtübersicht!B10</f>
        <v>MJ/kg</v>
      </c>
      <c r="D5" s="2"/>
      <c r="E5" s="2"/>
    </row>
    <row r="6" spans="1:5">
      <c r="A6" s="5" t="s">
        <v>129</v>
      </c>
      <c r="B6" s="75">
        <f>Gesamtübersicht!FH10</f>
        <v>0</v>
      </c>
      <c r="C6" s="2" t="str">
        <f>Gesamtübersicht!B11</f>
        <v>Ma.-%</v>
      </c>
      <c r="D6" s="2"/>
      <c r="E6" s="2"/>
    </row>
    <row r="7" spans="1:5">
      <c r="A7" s="5" t="s">
        <v>130</v>
      </c>
      <c r="B7" s="75">
        <f>Gesamtübersicht!FH11</f>
        <v>0</v>
      </c>
      <c r="C7" s="2" t="str">
        <f>Gesamtübersicht!B12</f>
        <v>Ma.-%</v>
      </c>
      <c r="D7" s="2"/>
      <c r="E7" s="2"/>
    </row>
    <row r="8" spans="1:5">
      <c r="A8" s="5" t="s">
        <v>143</v>
      </c>
      <c r="B8" s="75">
        <f>Gesamtübersicht!FH12</f>
        <v>0</v>
      </c>
      <c r="C8" s="2" t="e">
        <f>Gesamtübersicht!#REF!</f>
        <v>#REF!</v>
      </c>
      <c r="D8" s="2"/>
      <c r="E8" s="2"/>
    </row>
    <row r="9" spans="1:5">
      <c r="A9" s="5" t="s">
        <v>145</v>
      </c>
      <c r="B9" s="75" t="e">
        <f>Gesamtübersicht!#REF!</f>
        <v>#REF!</v>
      </c>
      <c r="C9" s="2" t="e">
        <f>Gesamtübersicht!#REF!</f>
        <v>#REF!</v>
      </c>
      <c r="D9" s="2"/>
      <c r="E9" s="2"/>
    </row>
    <row r="10" spans="1:5">
      <c r="A10" s="5" t="s">
        <v>17</v>
      </c>
      <c r="B10" s="57" t="e">
        <f>Gesamtübersicht!#REF!</f>
        <v>#REF!</v>
      </c>
      <c r="C10" s="2" t="str">
        <f>Gesamtübersicht!B13</f>
        <v>kg/m³</v>
      </c>
      <c r="D10" s="2"/>
      <c r="E10" s="2"/>
    </row>
    <row r="11" spans="1:5">
      <c r="A11" s="1"/>
      <c r="B11" s="9"/>
      <c r="C11" s="2"/>
      <c r="D11" s="2"/>
      <c r="E11" s="2"/>
    </row>
    <row r="12" spans="1:5">
      <c r="A12" s="2"/>
      <c r="B12" s="2"/>
      <c r="C12" s="2"/>
      <c r="D12" s="2"/>
      <c r="E12" s="2"/>
    </row>
    <row r="13" spans="1:5">
      <c r="A13" s="2"/>
      <c r="B13" s="2"/>
      <c r="C13" s="2"/>
      <c r="D13" s="2"/>
      <c r="E13" s="2"/>
    </row>
    <row r="14" spans="1:5">
      <c r="A14" s="2"/>
      <c r="B14" s="2"/>
      <c r="C14" s="2"/>
      <c r="D14" s="2"/>
      <c r="E14" s="2"/>
    </row>
    <row r="15" spans="1:5">
      <c r="A15" s="2"/>
      <c r="B15" s="2"/>
      <c r="C15" s="2"/>
      <c r="D15" s="2"/>
      <c r="E15" s="2"/>
    </row>
    <row r="16" spans="1:5">
      <c r="A16" s="2"/>
      <c r="B16" s="2"/>
      <c r="C16" s="2"/>
      <c r="D16" s="2"/>
      <c r="E16" s="2"/>
    </row>
    <row r="17" spans="1:5">
      <c r="A17" s="2"/>
      <c r="B17" s="2"/>
      <c r="C17" s="2"/>
      <c r="D17" s="2"/>
      <c r="E17" s="2"/>
    </row>
    <row r="18" spans="1:5">
      <c r="A18" s="2"/>
      <c r="B18" s="2"/>
      <c r="C18" s="2"/>
      <c r="D18" s="2"/>
      <c r="E18" s="2"/>
    </row>
    <row r="19" spans="1:5">
      <c r="A19" s="2"/>
      <c r="B19" s="2"/>
      <c r="C19" s="2"/>
      <c r="D19" s="2"/>
      <c r="E19" s="2"/>
    </row>
    <row r="20" spans="1:5">
      <c r="A20" s="2"/>
      <c r="B20" s="2"/>
      <c r="C20" s="2"/>
      <c r="D20" s="2"/>
      <c r="E20" s="2"/>
    </row>
    <row r="21" spans="1:5">
      <c r="A21" s="2"/>
      <c r="B21" s="2"/>
      <c r="C21" s="2"/>
      <c r="D21" s="2"/>
      <c r="E21" s="2"/>
    </row>
    <row r="22" spans="1:5">
      <c r="A22" s="2"/>
      <c r="B22" s="2"/>
      <c r="C22" s="2"/>
      <c r="D22" s="2"/>
      <c r="E22" s="2"/>
    </row>
    <row r="23" spans="1:5">
      <c r="A23" s="2"/>
      <c r="B23" s="2"/>
      <c r="C23" s="2"/>
      <c r="D23" s="2"/>
      <c r="E23" s="2"/>
    </row>
    <row r="24" spans="1:5">
      <c r="A24" s="2"/>
      <c r="B24" s="2"/>
      <c r="C24" s="2"/>
      <c r="D24" s="2"/>
      <c r="E24" s="2"/>
    </row>
    <row r="25" spans="1:5">
      <c r="A25" s="2"/>
      <c r="B25" s="2"/>
      <c r="C25" s="2"/>
      <c r="D25" s="2"/>
      <c r="E25" s="2"/>
    </row>
    <row r="26" spans="1:5">
      <c r="A26" s="2"/>
      <c r="B26" s="2"/>
      <c r="C26" s="2"/>
      <c r="D26" s="2"/>
      <c r="E26" s="2"/>
    </row>
    <row r="27" spans="1:5">
      <c r="A27" s="2"/>
      <c r="B27" s="2"/>
      <c r="C27" s="2"/>
      <c r="D27" s="2"/>
      <c r="E27" s="2"/>
    </row>
    <row r="28" spans="1:5">
      <c r="A28" s="2"/>
      <c r="B28" s="2"/>
      <c r="C28" s="2"/>
      <c r="D28" s="2"/>
      <c r="E28" s="2"/>
    </row>
    <row r="29" spans="1:5">
      <c r="A29" s="2"/>
      <c r="B29" s="2"/>
      <c r="C29" s="2"/>
      <c r="D29" s="2"/>
      <c r="E29" s="2"/>
    </row>
    <row r="30" spans="1:5">
      <c r="A30" s="2"/>
      <c r="B30" s="2"/>
      <c r="C30" s="2"/>
      <c r="D30" s="2"/>
      <c r="E30" s="2"/>
    </row>
    <row r="31" spans="1:5">
      <c r="A31" s="2"/>
      <c r="B31" s="2"/>
      <c r="C31" s="2"/>
      <c r="D31" s="2"/>
      <c r="E31" s="2"/>
    </row>
    <row r="32" spans="1:5">
      <c r="A32" s="2"/>
      <c r="B32" s="2"/>
      <c r="C32" s="2"/>
      <c r="D32" s="80"/>
      <c r="E32" s="80"/>
    </row>
    <row r="33" spans="1:5">
      <c r="A33" s="2"/>
      <c r="B33" s="2"/>
      <c r="C33" s="2"/>
      <c r="D33" s="80"/>
      <c r="E33" s="80"/>
    </row>
    <row r="34" spans="1:5">
      <c r="A34" s="2"/>
      <c r="B34" s="2"/>
      <c r="C34" s="2"/>
      <c r="D34" s="2"/>
      <c r="E34" s="2"/>
    </row>
    <row r="35" spans="1:5">
      <c r="A35" s="2"/>
      <c r="B35" s="2"/>
      <c r="C35" s="2"/>
      <c r="D35" s="2"/>
      <c r="E35" s="2"/>
    </row>
    <row r="36" spans="1:5">
      <c r="A36" s="2"/>
      <c r="B36" s="2"/>
      <c r="C36" s="2"/>
      <c r="D36" s="2"/>
      <c r="E36" s="2"/>
    </row>
    <row r="37" spans="1:5">
      <c r="A37" s="2"/>
      <c r="B37" s="2"/>
      <c r="C37" s="2"/>
      <c r="D37" s="2"/>
      <c r="E37" s="2"/>
    </row>
    <row r="38" spans="1:5">
      <c r="A38" s="2"/>
      <c r="B38" s="2"/>
      <c r="C38" s="2"/>
      <c r="D38" s="2"/>
      <c r="E38" s="2"/>
    </row>
    <row r="39" spans="1:5">
      <c r="A39" s="2"/>
      <c r="B39" s="2"/>
      <c r="C39" s="2"/>
      <c r="D39" s="2"/>
      <c r="E39" s="2"/>
    </row>
    <row r="40" spans="1:5">
      <c r="A40" s="2"/>
      <c r="B40" s="2"/>
      <c r="C40" s="2"/>
      <c r="D40" s="2"/>
      <c r="E40" s="2"/>
    </row>
    <row r="41" spans="1:5">
      <c r="A41" s="2"/>
      <c r="B41" s="2"/>
      <c r="C41" s="2"/>
      <c r="D41" s="2"/>
      <c r="E41" s="2"/>
    </row>
    <row r="42" spans="1:5">
      <c r="A42" s="2"/>
      <c r="B42" s="2"/>
      <c r="C42" s="2"/>
      <c r="D42" s="2"/>
      <c r="E42" s="2"/>
    </row>
    <row r="43" spans="1:5">
      <c r="A43" s="2"/>
      <c r="B43" s="2"/>
      <c r="C43" s="2"/>
      <c r="D43" s="2"/>
      <c r="E43" s="2"/>
    </row>
    <row r="44" spans="1:5">
      <c r="A44" s="2"/>
      <c r="B44" s="2"/>
      <c r="C44" s="2"/>
      <c r="D44" s="2"/>
      <c r="E44" s="2"/>
    </row>
    <row r="45" spans="1:5">
      <c r="A45" s="2"/>
      <c r="B45" s="2"/>
      <c r="C45" s="2"/>
      <c r="D45" s="2"/>
      <c r="E45" s="2"/>
    </row>
    <row r="46" spans="1:5">
      <c r="A46" s="2"/>
      <c r="B46" s="2"/>
      <c r="C46" s="2"/>
      <c r="D46" s="2"/>
      <c r="E46" s="2"/>
    </row>
    <row r="47" spans="1:5">
      <c r="A47" s="2"/>
      <c r="B47" s="2"/>
      <c r="C47" s="2"/>
      <c r="D47" s="2"/>
      <c r="E47" s="2"/>
    </row>
    <row r="48" spans="1:5">
      <c r="A48" s="2"/>
      <c r="B48" s="2"/>
      <c r="C48" s="2"/>
      <c r="D48" s="2"/>
      <c r="E48" s="2"/>
    </row>
    <row r="49" spans="1:5">
      <c r="A49" s="2"/>
      <c r="B49" s="2"/>
      <c r="C49" s="2"/>
      <c r="D49" s="2"/>
      <c r="E49" s="2"/>
    </row>
    <row r="50" spans="1:5">
      <c r="A50" s="2"/>
      <c r="B50" s="2"/>
      <c r="C50" s="2"/>
      <c r="D50" s="2"/>
      <c r="E50" s="2"/>
    </row>
    <row r="51" spans="1:5">
      <c r="A51" s="2"/>
      <c r="B51" s="2"/>
      <c r="C51" s="2"/>
      <c r="D51" s="2"/>
      <c r="E51" s="2"/>
    </row>
    <row r="52" spans="1:5">
      <c r="A52" s="2"/>
      <c r="B52" s="2"/>
      <c r="C52" s="2"/>
      <c r="D52" s="2"/>
      <c r="E52" s="2"/>
    </row>
    <row r="53" spans="1:5">
      <c r="A53" s="2"/>
      <c r="B53" s="2"/>
      <c r="C53" s="2"/>
      <c r="D53" s="2"/>
      <c r="E53" s="2"/>
    </row>
    <row r="54" spans="1:5">
      <c r="A54" s="2"/>
      <c r="B54" s="2"/>
      <c r="C54" s="2"/>
      <c r="D54" s="2"/>
      <c r="E54" s="2"/>
    </row>
    <row r="55" spans="1:5">
      <c r="A55" s="2"/>
      <c r="B55" s="2"/>
      <c r="C55" s="2"/>
      <c r="D55" s="2"/>
      <c r="E55" s="2"/>
    </row>
    <row r="56" spans="1:5">
      <c r="A56" s="2"/>
      <c r="B56" s="2"/>
      <c r="C56" s="2"/>
      <c r="D56" s="2"/>
      <c r="E56" s="2"/>
    </row>
    <row r="57" spans="1:5">
      <c r="A57" s="2"/>
      <c r="B57" s="2"/>
      <c r="C57" s="2"/>
      <c r="D57" s="2"/>
      <c r="E57" s="2"/>
    </row>
    <row r="58" spans="1:5">
      <c r="A58" s="2"/>
      <c r="B58" s="2"/>
      <c r="C58" s="2"/>
      <c r="D58" s="2"/>
      <c r="E58" s="2"/>
    </row>
    <row r="59" spans="1:5">
      <c r="A59" s="2"/>
      <c r="B59" s="2"/>
      <c r="C59" s="2"/>
      <c r="D59" s="2"/>
      <c r="E59" s="2"/>
    </row>
    <row r="60" spans="1:5">
      <c r="A60" s="2"/>
      <c r="B60" s="2"/>
      <c r="C60" s="2"/>
      <c r="D60" s="2"/>
      <c r="E60" s="2"/>
    </row>
    <row r="61" spans="1:5">
      <c r="A61" s="2"/>
      <c r="B61" s="2"/>
      <c r="C61" s="2"/>
      <c r="D61" s="2"/>
      <c r="E61" s="2"/>
    </row>
    <row r="62" spans="1:5">
      <c r="A62" s="2"/>
      <c r="B62" s="2"/>
      <c r="C62" s="2"/>
      <c r="D62" s="2"/>
      <c r="E62" s="2"/>
    </row>
    <row r="63" spans="1:5">
      <c r="A63" s="2"/>
      <c r="B63" s="2"/>
      <c r="C63" s="2"/>
      <c r="D63" s="2"/>
      <c r="E63" s="2"/>
    </row>
    <row r="64" spans="1:5">
      <c r="A64" s="2"/>
      <c r="B64" s="2"/>
      <c r="C64" s="2"/>
      <c r="D64" s="2"/>
      <c r="E64" s="2"/>
    </row>
    <row r="65" spans="1:5">
      <c r="A65" s="2"/>
      <c r="B65" s="2"/>
      <c r="C65" s="2"/>
      <c r="D65" s="2"/>
      <c r="E65" s="2"/>
    </row>
    <row r="66" spans="1:5">
      <c r="A66" s="2"/>
      <c r="B66" s="2"/>
      <c r="C66" s="2"/>
      <c r="D66" s="2"/>
      <c r="E66" s="2"/>
    </row>
    <row r="67" spans="1:5">
      <c r="A67" s="2"/>
      <c r="B67" s="2"/>
      <c r="C67" s="2"/>
      <c r="D67" s="2"/>
      <c r="E67" s="2"/>
    </row>
    <row r="68" spans="1:5">
      <c r="A68" s="2"/>
      <c r="B68" s="2"/>
      <c r="C68" s="2"/>
      <c r="D68" s="2"/>
      <c r="E68" s="2"/>
    </row>
    <row r="69" spans="1:5">
      <c r="A69" s="2"/>
      <c r="B69" s="2"/>
      <c r="C69" s="2"/>
      <c r="D69" s="2"/>
      <c r="E69" s="2"/>
    </row>
    <row r="70" spans="1:5">
      <c r="A70" s="2"/>
      <c r="B70" s="2"/>
      <c r="C70" s="2"/>
      <c r="D70" s="2"/>
      <c r="E70" s="2"/>
    </row>
    <row r="71" spans="1:5">
      <c r="A71" s="2"/>
      <c r="B71" s="2"/>
      <c r="C71" s="2"/>
      <c r="D71" s="2"/>
      <c r="E71" s="2"/>
    </row>
    <row r="72" spans="1:5">
      <c r="A72" s="2"/>
      <c r="B72" s="2"/>
      <c r="C72" s="2"/>
      <c r="D72" s="2"/>
      <c r="E72" s="2"/>
    </row>
    <row r="73" spans="1:5">
      <c r="A73" s="45"/>
    </row>
    <row r="74" spans="1:5">
      <c r="A74" s="45"/>
    </row>
    <row r="75" spans="1:5">
      <c r="A75" s="45"/>
    </row>
    <row r="76" spans="1:5">
      <c r="A76" s="45"/>
    </row>
    <row r="77" spans="1:5">
      <c r="A77" s="45"/>
      <c r="B77" s="54"/>
      <c r="C77" s="138"/>
      <c r="D77" s="67"/>
      <c r="E77" s="67"/>
    </row>
    <row r="78" spans="1:5">
      <c r="A78" s="45"/>
    </row>
    <row r="79" spans="1:5">
      <c r="A79" s="45"/>
    </row>
  </sheetData>
  <pageMargins left="0.7" right="0.7" top="0.78740157499999996" bottom="0.78740157499999996" header="0.3" footer="0.3"/>
  <pageSetup paperSize="9" orientation="portrait" r:id="rId1"/>
</worksheet>
</file>

<file path=xl/worksheets/sheet164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00000000-0001-0000-A300-000000000000}">
  <dimension ref="A1:E79"/>
  <sheetViews>
    <sheetView zoomScale="90" zoomScaleNormal="90" workbookViewId="0">
      <pane xSplit="3" topLeftCell="D1" activePane="topRight" state="frozen"/>
      <selection pane="topRight" activeCell="A3" sqref="A3"/>
    </sheetView>
  </sheetViews>
  <sheetFormatPr defaultColWidth="11.42578125" defaultRowHeight="15"/>
  <cols>
    <col min="1" max="1" width="24" bestFit="1" customWidth="1"/>
    <col min="2" max="2" width="37.7109375" bestFit="1" customWidth="1"/>
    <col min="3" max="3" width="10.7109375" bestFit="1" customWidth="1"/>
  </cols>
  <sheetData>
    <row r="1" spans="1:5" ht="30">
      <c r="A1" s="5" t="s">
        <v>127</v>
      </c>
      <c r="B1" s="2">
        <f>Gesamtübersicht!FI2</f>
        <v>0</v>
      </c>
      <c r="C1" s="2"/>
      <c r="D1" s="2"/>
      <c r="E1" s="2"/>
    </row>
    <row r="2" spans="1:5">
      <c r="A2" s="5" t="s">
        <v>128</v>
      </c>
      <c r="B2" s="2">
        <f>Gesamtübersicht!FI3</f>
        <v>0</v>
      </c>
      <c r="C2" s="2"/>
      <c r="D2" s="2"/>
      <c r="E2" s="2"/>
    </row>
    <row r="3" spans="1:5">
      <c r="A3" s="5" t="s">
        <v>7</v>
      </c>
      <c r="B3" s="94">
        <f>Gesamtübersicht!FI6</f>
        <v>0</v>
      </c>
      <c r="C3" s="2"/>
      <c r="D3" s="2"/>
      <c r="E3" s="2"/>
    </row>
    <row r="4" spans="1:5">
      <c r="A4" s="5" t="s">
        <v>11</v>
      </c>
      <c r="B4" s="57">
        <f>Gesamtübersicht!FI8</f>
        <v>0</v>
      </c>
      <c r="C4" s="2" t="str">
        <f>Gesamtübersicht!B9</f>
        <v>MJ/kg</v>
      </c>
      <c r="D4" s="2"/>
      <c r="E4" s="2"/>
    </row>
    <row r="5" spans="1:5">
      <c r="A5" s="5" t="s">
        <v>13</v>
      </c>
      <c r="B5" s="57">
        <f>Gesamtübersicht!FI9</f>
        <v>0</v>
      </c>
      <c r="C5" s="2" t="str">
        <f>Gesamtübersicht!B10</f>
        <v>MJ/kg</v>
      </c>
      <c r="D5" s="2"/>
      <c r="E5" s="2"/>
    </row>
    <row r="6" spans="1:5">
      <c r="A6" s="5" t="s">
        <v>129</v>
      </c>
      <c r="B6" s="75">
        <f>Gesamtübersicht!FI10</f>
        <v>0</v>
      </c>
      <c r="C6" s="2" t="str">
        <f>Gesamtübersicht!B11</f>
        <v>Ma.-%</v>
      </c>
      <c r="D6" s="2"/>
      <c r="E6" s="2"/>
    </row>
    <row r="7" spans="1:5">
      <c r="A7" s="5" t="s">
        <v>130</v>
      </c>
      <c r="B7" s="75">
        <f>Gesamtübersicht!FI11</f>
        <v>0</v>
      </c>
      <c r="C7" s="2" t="str">
        <f>Gesamtübersicht!B12</f>
        <v>Ma.-%</v>
      </c>
      <c r="D7" s="2"/>
      <c r="E7" s="2"/>
    </row>
    <row r="8" spans="1:5">
      <c r="A8" s="5" t="s">
        <v>143</v>
      </c>
      <c r="B8" s="75">
        <f>Gesamtübersicht!FI12</f>
        <v>0</v>
      </c>
      <c r="C8" s="2" t="e">
        <f>Gesamtübersicht!#REF!</f>
        <v>#REF!</v>
      </c>
      <c r="D8" s="2"/>
      <c r="E8" s="2"/>
    </row>
    <row r="9" spans="1:5">
      <c r="A9" s="5" t="s">
        <v>145</v>
      </c>
      <c r="B9" s="75" t="e">
        <f>Gesamtübersicht!#REF!</f>
        <v>#REF!</v>
      </c>
      <c r="C9" s="2" t="e">
        <f>Gesamtübersicht!#REF!</f>
        <v>#REF!</v>
      </c>
      <c r="D9" s="2"/>
      <c r="E9" s="2"/>
    </row>
    <row r="10" spans="1:5">
      <c r="A10" s="5" t="s">
        <v>17</v>
      </c>
      <c r="B10" s="57" t="e">
        <f>Gesamtübersicht!#REF!</f>
        <v>#REF!</v>
      </c>
      <c r="C10" s="2" t="str">
        <f>Gesamtübersicht!B13</f>
        <v>kg/m³</v>
      </c>
      <c r="D10" s="2"/>
      <c r="E10" s="2"/>
    </row>
    <row r="11" spans="1:5">
      <c r="A11" s="1"/>
      <c r="B11" s="9"/>
      <c r="C11" s="2"/>
      <c r="D11" s="2"/>
      <c r="E11" s="2"/>
    </row>
    <row r="12" spans="1:5">
      <c r="A12" s="2"/>
      <c r="B12" s="2"/>
      <c r="C12" s="2"/>
      <c r="D12" s="2"/>
      <c r="E12" s="2"/>
    </row>
    <row r="13" spans="1:5">
      <c r="A13" s="2"/>
      <c r="B13" s="2"/>
      <c r="C13" s="2"/>
      <c r="D13" s="2"/>
      <c r="E13" s="2"/>
    </row>
    <row r="14" spans="1:5">
      <c r="A14" s="2"/>
      <c r="B14" s="2"/>
      <c r="C14" s="2"/>
      <c r="D14" s="2"/>
      <c r="E14" s="2"/>
    </row>
    <row r="15" spans="1:5">
      <c r="A15" s="2"/>
      <c r="B15" s="2"/>
      <c r="C15" s="2"/>
      <c r="D15" s="2"/>
      <c r="E15" s="2"/>
    </row>
    <row r="16" spans="1:5">
      <c r="A16" s="2"/>
      <c r="B16" s="2"/>
      <c r="C16" s="2"/>
      <c r="D16" s="2"/>
      <c r="E16" s="2"/>
    </row>
    <row r="17" spans="1:5">
      <c r="A17" s="2"/>
      <c r="B17" s="2"/>
      <c r="C17" s="2"/>
      <c r="D17" s="2"/>
      <c r="E17" s="2"/>
    </row>
    <row r="18" spans="1:5">
      <c r="A18" s="2"/>
      <c r="B18" s="2"/>
      <c r="C18" s="2"/>
      <c r="D18" s="2"/>
      <c r="E18" s="2"/>
    </row>
    <row r="19" spans="1:5">
      <c r="A19" s="2"/>
      <c r="B19" s="2"/>
      <c r="C19" s="2"/>
      <c r="D19" s="2"/>
      <c r="E19" s="2"/>
    </row>
    <row r="20" spans="1:5">
      <c r="A20" s="2"/>
      <c r="B20" s="2"/>
      <c r="C20" s="2"/>
      <c r="D20" s="2"/>
      <c r="E20" s="2"/>
    </row>
    <row r="21" spans="1:5">
      <c r="A21" s="2"/>
      <c r="B21" s="2"/>
      <c r="C21" s="2"/>
      <c r="D21" s="2"/>
      <c r="E21" s="2"/>
    </row>
    <row r="22" spans="1:5">
      <c r="A22" s="2"/>
      <c r="B22" s="2"/>
      <c r="C22" s="2"/>
      <c r="D22" s="2"/>
      <c r="E22" s="2"/>
    </row>
    <row r="23" spans="1:5">
      <c r="A23" s="2"/>
      <c r="B23" s="2"/>
      <c r="C23" s="2"/>
      <c r="D23" s="2"/>
      <c r="E23" s="2"/>
    </row>
    <row r="24" spans="1:5">
      <c r="A24" s="2"/>
      <c r="B24" s="2"/>
      <c r="C24" s="2"/>
      <c r="D24" s="2"/>
      <c r="E24" s="2"/>
    </row>
    <row r="25" spans="1:5">
      <c r="A25" s="2"/>
      <c r="B25" s="2"/>
      <c r="C25" s="2"/>
      <c r="D25" s="2"/>
      <c r="E25" s="2"/>
    </row>
    <row r="26" spans="1:5">
      <c r="A26" s="2"/>
      <c r="B26" s="2"/>
      <c r="C26" s="2"/>
      <c r="D26" s="2"/>
      <c r="E26" s="2"/>
    </row>
    <row r="27" spans="1:5">
      <c r="A27" s="2"/>
      <c r="B27" s="2"/>
      <c r="C27" s="2"/>
      <c r="D27" s="2"/>
      <c r="E27" s="2"/>
    </row>
    <row r="28" spans="1:5">
      <c r="A28" s="2"/>
      <c r="B28" s="2"/>
      <c r="C28" s="2"/>
      <c r="D28" s="2"/>
      <c r="E28" s="2"/>
    </row>
    <row r="29" spans="1:5">
      <c r="A29" s="2"/>
      <c r="B29" s="2"/>
      <c r="C29" s="2"/>
      <c r="D29" s="2"/>
      <c r="E29" s="2"/>
    </row>
    <row r="30" spans="1:5">
      <c r="A30" s="2"/>
      <c r="B30" s="2"/>
      <c r="C30" s="2"/>
      <c r="D30" s="2"/>
      <c r="E30" s="2"/>
    </row>
    <row r="31" spans="1:5">
      <c r="A31" s="2"/>
      <c r="B31" s="2"/>
      <c r="C31" s="2"/>
      <c r="D31" s="2"/>
      <c r="E31" s="2"/>
    </row>
    <row r="32" spans="1:5">
      <c r="A32" s="2"/>
      <c r="B32" s="2"/>
      <c r="C32" s="2"/>
      <c r="D32" s="80"/>
      <c r="E32" s="80"/>
    </row>
    <row r="33" spans="1:5">
      <c r="A33" s="2"/>
      <c r="B33" s="2"/>
      <c r="C33" s="2"/>
      <c r="D33" s="80"/>
      <c r="E33" s="80"/>
    </row>
    <row r="34" spans="1:5">
      <c r="A34" s="2"/>
      <c r="B34" s="2"/>
      <c r="C34" s="2"/>
      <c r="D34" s="2"/>
      <c r="E34" s="2"/>
    </row>
    <row r="35" spans="1:5">
      <c r="A35" s="2"/>
      <c r="B35" s="2"/>
      <c r="C35" s="2"/>
      <c r="D35" s="2"/>
      <c r="E35" s="2"/>
    </row>
    <row r="36" spans="1:5">
      <c r="A36" s="2"/>
      <c r="B36" s="2"/>
      <c r="C36" s="2"/>
      <c r="D36" s="2"/>
      <c r="E36" s="2"/>
    </row>
    <row r="37" spans="1:5">
      <c r="A37" s="2"/>
      <c r="B37" s="2"/>
      <c r="C37" s="2"/>
      <c r="D37" s="2"/>
      <c r="E37" s="2"/>
    </row>
    <row r="38" spans="1:5">
      <c r="A38" s="2"/>
      <c r="B38" s="2"/>
      <c r="C38" s="2"/>
      <c r="D38" s="2"/>
      <c r="E38" s="2"/>
    </row>
    <row r="39" spans="1:5">
      <c r="A39" s="2"/>
      <c r="B39" s="2"/>
      <c r="C39" s="2"/>
      <c r="D39" s="2"/>
      <c r="E39" s="2"/>
    </row>
    <row r="40" spans="1:5">
      <c r="A40" s="2"/>
      <c r="B40" s="2"/>
      <c r="C40" s="2"/>
      <c r="D40" s="2"/>
      <c r="E40" s="2"/>
    </row>
    <row r="41" spans="1:5">
      <c r="A41" s="2"/>
      <c r="B41" s="2"/>
      <c r="C41" s="2"/>
      <c r="D41" s="2"/>
      <c r="E41" s="2"/>
    </row>
    <row r="42" spans="1:5">
      <c r="A42" s="2"/>
      <c r="B42" s="2"/>
      <c r="C42" s="2"/>
      <c r="D42" s="2"/>
      <c r="E42" s="2"/>
    </row>
    <row r="43" spans="1:5">
      <c r="A43" s="2"/>
      <c r="B43" s="2"/>
      <c r="C43" s="2"/>
      <c r="D43" s="2"/>
      <c r="E43" s="2"/>
    </row>
    <row r="44" spans="1:5">
      <c r="A44" s="2"/>
      <c r="B44" s="2"/>
      <c r="C44" s="2"/>
      <c r="D44" s="2"/>
      <c r="E44" s="2"/>
    </row>
    <row r="45" spans="1:5">
      <c r="A45" s="2"/>
      <c r="B45" s="2"/>
      <c r="C45" s="2"/>
      <c r="D45" s="2"/>
      <c r="E45" s="2"/>
    </row>
    <row r="46" spans="1:5">
      <c r="A46" s="2"/>
      <c r="B46" s="2"/>
      <c r="C46" s="2"/>
      <c r="D46" s="2"/>
      <c r="E46" s="2"/>
    </row>
    <row r="47" spans="1:5">
      <c r="A47" s="2"/>
      <c r="B47" s="2"/>
      <c r="C47" s="2"/>
      <c r="D47" s="2"/>
      <c r="E47" s="2"/>
    </row>
    <row r="48" spans="1:5">
      <c r="A48" s="2"/>
      <c r="B48" s="2"/>
      <c r="C48" s="2"/>
      <c r="D48" s="2"/>
      <c r="E48" s="2"/>
    </row>
    <row r="49" spans="1:5">
      <c r="A49" s="2"/>
      <c r="B49" s="2"/>
      <c r="C49" s="2"/>
      <c r="D49" s="2"/>
      <c r="E49" s="2"/>
    </row>
    <row r="50" spans="1:5">
      <c r="A50" s="2"/>
      <c r="B50" s="2"/>
      <c r="C50" s="2"/>
      <c r="D50" s="2"/>
      <c r="E50" s="2"/>
    </row>
    <row r="51" spans="1:5">
      <c r="A51" s="2"/>
      <c r="B51" s="2"/>
      <c r="C51" s="2"/>
      <c r="D51" s="2"/>
      <c r="E51" s="2"/>
    </row>
    <row r="52" spans="1:5">
      <c r="A52" s="2"/>
      <c r="B52" s="2"/>
      <c r="C52" s="2"/>
      <c r="D52" s="2"/>
      <c r="E52" s="2"/>
    </row>
    <row r="53" spans="1:5">
      <c r="A53" s="2"/>
      <c r="B53" s="2"/>
      <c r="C53" s="2"/>
      <c r="D53" s="2"/>
      <c r="E53" s="2"/>
    </row>
    <row r="54" spans="1:5">
      <c r="A54" s="2"/>
      <c r="B54" s="2"/>
      <c r="C54" s="2"/>
      <c r="D54" s="2"/>
      <c r="E54" s="2"/>
    </row>
    <row r="55" spans="1:5">
      <c r="A55" s="2"/>
      <c r="B55" s="2"/>
      <c r="C55" s="2"/>
      <c r="D55" s="2"/>
      <c r="E55" s="2"/>
    </row>
    <row r="56" spans="1:5">
      <c r="A56" s="2"/>
      <c r="B56" s="2"/>
      <c r="C56" s="2"/>
      <c r="D56" s="2"/>
      <c r="E56" s="2"/>
    </row>
    <row r="57" spans="1:5">
      <c r="A57" s="2"/>
      <c r="B57" s="2"/>
      <c r="C57" s="2"/>
      <c r="D57" s="2"/>
      <c r="E57" s="2"/>
    </row>
    <row r="58" spans="1:5">
      <c r="A58" s="2"/>
      <c r="B58" s="2"/>
      <c r="C58" s="2"/>
      <c r="D58" s="2"/>
      <c r="E58" s="2"/>
    </row>
    <row r="59" spans="1:5">
      <c r="A59" s="2"/>
      <c r="B59" s="2"/>
      <c r="C59" s="2"/>
      <c r="D59" s="2"/>
      <c r="E59" s="2"/>
    </row>
    <row r="60" spans="1:5">
      <c r="A60" s="2"/>
      <c r="B60" s="2"/>
      <c r="C60" s="2"/>
      <c r="D60" s="2"/>
      <c r="E60" s="2"/>
    </row>
    <row r="61" spans="1:5">
      <c r="A61" s="2"/>
      <c r="B61" s="2"/>
      <c r="C61" s="2"/>
      <c r="D61" s="2"/>
      <c r="E61" s="2"/>
    </row>
    <row r="62" spans="1:5">
      <c r="A62" s="2"/>
      <c r="B62" s="2"/>
      <c r="C62" s="2"/>
      <c r="D62" s="2"/>
      <c r="E62" s="2"/>
    </row>
    <row r="63" spans="1:5">
      <c r="A63" s="2"/>
      <c r="B63" s="2"/>
      <c r="C63" s="2"/>
      <c r="D63" s="2"/>
      <c r="E63" s="2"/>
    </row>
    <row r="64" spans="1:5">
      <c r="A64" s="2"/>
      <c r="B64" s="2"/>
      <c r="C64" s="2"/>
      <c r="D64" s="2"/>
      <c r="E64" s="2"/>
    </row>
    <row r="65" spans="1:5">
      <c r="A65" s="2"/>
      <c r="B65" s="2"/>
      <c r="C65" s="2"/>
      <c r="D65" s="2"/>
      <c r="E65" s="2"/>
    </row>
    <row r="66" spans="1:5">
      <c r="A66" s="2"/>
      <c r="B66" s="2"/>
      <c r="C66" s="2"/>
      <c r="D66" s="2"/>
      <c r="E66" s="2"/>
    </row>
    <row r="67" spans="1:5">
      <c r="A67" s="2"/>
      <c r="B67" s="2"/>
      <c r="C67" s="2"/>
      <c r="D67" s="2"/>
      <c r="E67" s="2"/>
    </row>
    <row r="68" spans="1:5">
      <c r="A68" s="2"/>
      <c r="B68" s="2"/>
      <c r="C68" s="2"/>
      <c r="D68" s="2"/>
      <c r="E68" s="2"/>
    </row>
    <row r="69" spans="1:5">
      <c r="A69" s="2"/>
      <c r="B69" s="2"/>
      <c r="C69" s="2"/>
      <c r="D69" s="2"/>
      <c r="E69" s="2"/>
    </row>
    <row r="70" spans="1:5">
      <c r="A70" s="2"/>
      <c r="B70" s="2"/>
      <c r="C70" s="2"/>
      <c r="D70" s="2"/>
      <c r="E70" s="2"/>
    </row>
    <row r="71" spans="1:5">
      <c r="A71" s="2"/>
      <c r="B71" s="2"/>
      <c r="C71" s="2"/>
      <c r="D71" s="2"/>
      <c r="E71" s="2"/>
    </row>
    <row r="72" spans="1:5">
      <c r="A72" s="2"/>
      <c r="B72" s="2"/>
      <c r="C72" s="2"/>
      <c r="D72" s="2"/>
      <c r="E72" s="2"/>
    </row>
    <row r="73" spans="1:5">
      <c r="A73" s="45"/>
    </row>
    <row r="74" spans="1:5">
      <c r="A74" s="45"/>
    </row>
    <row r="75" spans="1:5">
      <c r="A75" s="45"/>
    </row>
    <row r="76" spans="1:5">
      <c r="A76" s="45"/>
    </row>
    <row r="77" spans="1:5">
      <c r="A77" s="45"/>
      <c r="B77" s="54"/>
      <c r="C77" s="138"/>
      <c r="D77" s="67"/>
      <c r="E77" s="67"/>
    </row>
    <row r="78" spans="1:5">
      <c r="A78" s="45"/>
    </row>
    <row r="79" spans="1:5">
      <c r="A79" s="45"/>
    </row>
  </sheetData>
  <pageMargins left="0.7" right="0.7" top="0.78740157499999996" bottom="0.78740157499999996" header="0.3" footer="0.3"/>
  <pageSetup paperSize="9" orientation="portrait" r:id="rId1"/>
</worksheet>
</file>

<file path=xl/worksheets/sheet165.xml><?xml version="1.0" encoding="utf-8"?>
<worksheet xmlns="http://schemas.openxmlformats.org/spreadsheetml/2006/main" xmlns:r="http://schemas.openxmlformats.org/officeDocument/2006/relationships" xmlns:xdr="http://schemas.openxmlformats.org/drawingml/2006/spreadsheetDrawing" xmlns:x14="http://schemas.microsoft.com/office/spreadsheetml/2009/9/main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00000000-0001-0000-A400-000000000000}">
  <dimension ref="A1:F175"/>
  <sheetViews>
    <sheetView zoomScale="90" zoomScaleNormal="90" workbookViewId="0">
      <pane xSplit="3" topLeftCell="D1" activePane="topRight" state="frozen"/>
      <selection pane="topRight" activeCell="D5" sqref="D5"/>
    </sheetView>
  </sheetViews>
  <sheetFormatPr defaultColWidth="11.42578125" defaultRowHeight="15"/>
  <cols>
    <col min="1" max="1" width="24" bestFit="1" customWidth="1"/>
    <col min="2" max="2" width="37.7109375" bestFit="1" customWidth="1"/>
    <col min="3" max="3" width="10.7109375" bestFit="1" customWidth="1"/>
  </cols>
  <sheetData>
    <row r="1" spans="1:5" ht="30">
      <c r="A1" s="5" t="s">
        <v>127</v>
      </c>
      <c r="B1" s="2">
        <f>Gesamtübersicht!FJ2</f>
        <v>0</v>
      </c>
      <c r="C1" s="2"/>
      <c r="D1" s="2"/>
      <c r="E1" s="2"/>
    </row>
    <row r="2" spans="1:5">
      <c r="A2" s="5" t="s">
        <v>128</v>
      </c>
      <c r="B2" s="2">
        <f>Gesamtübersicht!FJ3</f>
        <v>0</v>
      </c>
      <c r="C2" s="2"/>
      <c r="D2" s="2"/>
      <c r="E2" s="2"/>
    </row>
    <row r="3" spans="1:5">
      <c r="A3" s="5" t="s">
        <v>7</v>
      </c>
      <c r="B3" s="94">
        <f>Gesamtübersicht!FJ6</f>
        <v>0</v>
      </c>
      <c r="C3" s="2"/>
      <c r="D3" s="2"/>
      <c r="E3" s="2"/>
    </row>
    <row r="4" spans="1:5">
      <c r="A4" s="5" t="s">
        <v>11</v>
      </c>
      <c r="B4" s="57">
        <f>Gesamtübersicht!FJ8</f>
        <v>0</v>
      </c>
      <c r="C4" s="2" t="str">
        <f>Gesamtübersicht!B9</f>
        <v>MJ/kg</v>
      </c>
      <c r="D4" s="2"/>
      <c r="E4" s="2"/>
    </row>
    <row r="5" spans="1:5">
      <c r="A5" s="5" t="s">
        <v>13</v>
      </c>
      <c r="B5" s="57">
        <f>Gesamtübersicht!FJ9</f>
        <v>0</v>
      </c>
      <c r="C5" s="2" t="str">
        <f>Gesamtübersicht!B10</f>
        <v>MJ/kg</v>
      </c>
      <c r="D5" s="2"/>
      <c r="E5" s="2"/>
    </row>
    <row r="6" spans="1:5">
      <c r="A6" s="5" t="s">
        <v>129</v>
      </c>
      <c r="B6" s="57">
        <f>Gesamtübersicht!FJ10</f>
        <v>0</v>
      </c>
      <c r="C6" s="2" t="str">
        <f>Gesamtübersicht!B11</f>
        <v>Ma.-%</v>
      </c>
      <c r="D6" s="2"/>
      <c r="E6" s="2"/>
    </row>
    <row r="7" spans="1:5">
      <c r="A7" s="5" t="s">
        <v>130</v>
      </c>
      <c r="B7" s="57">
        <f>Gesamtübersicht!FJ11</f>
        <v>0</v>
      </c>
      <c r="C7" s="2" t="str">
        <f>Gesamtübersicht!B12</f>
        <v>Ma.-%</v>
      </c>
      <c r="D7" s="2"/>
      <c r="E7" s="2"/>
    </row>
    <row r="8" spans="1:5">
      <c r="A8" s="5" t="s">
        <v>143</v>
      </c>
      <c r="B8" s="57">
        <f>Gesamtübersicht!FJ12</f>
        <v>0</v>
      </c>
      <c r="C8" s="2" t="e">
        <f>Gesamtübersicht!#REF!</f>
        <v>#REF!</v>
      </c>
      <c r="D8" s="2"/>
      <c r="E8" s="2"/>
    </row>
    <row r="9" spans="1:5">
      <c r="A9" s="5" t="s">
        <v>145</v>
      </c>
      <c r="B9" s="57" t="e">
        <f>Gesamtübersicht!#REF!</f>
        <v>#REF!</v>
      </c>
      <c r="C9" s="2" t="e">
        <f>Gesamtübersicht!#REF!</f>
        <v>#REF!</v>
      </c>
      <c r="D9" s="2"/>
      <c r="E9" s="2"/>
    </row>
    <row r="10" spans="1:5">
      <c r="A10" s="5" t="s">
        <v>17</v>
      </c>
      <c r="B10" s="57" t="e">
        <f>Gesamtübersicht!#REF!</f>
        <v>#REF!</v>
      </c>
      <c r="C10" s="2" t="str">
        <f>Gesamtübersicht!B13</f>
        <v>kg/m³</v>
      </c>
      <c r="D10" s="2"/>
      <c r="E10" s="2"/>
    </row>
    <row r="11" spans="1:5">
      <c r="A11" s="1"/>
      <c r="B11" s="9"/>
      <c r="C11" s="2"/>
      <c r="D11" s="2"/>
      <c r="E11" s="2"/>
    </row>
    <row r="12" spans="1:5">
      <c r="A12" s="2"/>
      <c r="B12" s="2"/>
      <c r="C12" s="2"/>
      <c r="D12" s="2"/>
      <c r="E12" s="2"/>
    </row>
    <row r="13" spans="1:5">
      <c r="A13" s="2"/>
      <c r="B13" s="2"/>
      <c r="C13" s="2"/>
      <c r="D13" s="2"/>
      <c r="E13" s="2"/>
    </row>
    <row r="14" spans="1:5">
      <c r="A14" s="2"/>
      <c r="B14" s="2"/>
      <c r="C14" s="2"/>
      <c r="D14" s="2"/>
      <c r="E14" s="2"/>
    </row>
    <row r="15" spans="1:5">
      <c r="A15" s="2"/>
      <c r="B15" s="2"/>
      <c r="C15" s="2"/>
      <c r="D15" s="2"/>
      <c r="E15" s="2"/>
    </row>
    <row r="16" spans="1:5">
      <c r="A16" s="2"/>
      <c r="B16" s="2"/>
      <c r="C16" s="2"/>
      <c r="D16" s="2"/>
      <c r="E16" s="2"/>
    </row>
    <row r="17" spans="1:5">
      <c r="A17" s="2"/>
      <c r="B17" s="2"/>
      <c r="C17" s="2"/>
      <c r="D17" s="2"/>
      <c r="E17" s="2"/>
    </row>
    <row r="18" spans="1:5">
      <c r="A18" s="2"/>
      <c r="B18" s="2"/>
      <c r="C18" s="2"/>
      <c r="D18" s="2"/>
      <c r="E18" s="2"/>
    </row>
    <row r="19" spans="1:5">
      <c r="A19" s="2"/>
      <c r="B19" s="2"/>
      <c r="C19" s="2"/>
      <c r="D19" s="2"/>
      <c r="E19" s="2"/>
    </row>
    <row r="20" spans="1:5">
      <c r="A20" s="2"/>
      <c r="B20" s="2"/>
      <c r="C20" s="2"/>
      <c r="D20" s="2"/>
      <c r="E20" s="2"/>
    </row>
    <row r="21" spans="1:5">
      <c r="A21" s="2"/>
      <c r="B21" s="2"/>
      <c r="C21" s="2"/>
      <c r="D21" s="2"/>
      <c r="E21" s="2"/>
    </row>
    <row r="22" spans="1:5">
      <c r="A22" s="2"/>
      <c r="B22" s="2"/>
      <c r="C22" s="2"/>
      <c r="D22" s="2"/>
      <c r="E22" s="2"/>
    </row>
    <row r="23" spans="1:5">
      <c r="A23" s="2"/>
      <c r="B23" s="2"/>
      <c r="C23" s="2"/>
      <c r="D23" s="2"/>
      <c r="E23" s="2"/>
    </row>
    <row r="24" spans="1:5">
      <c r="A24" s="2"/>
      <c r="B24" s="2"/>
      <c r="C24" s="2"/>
      <c r="D24" s="2"/>
      <c r="E24" s="2"/>
    </row>
    <row r="25" spans="1:5">
      <c r="A25" s="2"/>
      <c r="B25" s="2"/>
      <c r="C25" s="2"/>
      <c r="D25" s="2"/>
      <c r="E25" s="2"/>
    </row>
    <row r="26" spans="1:5">
      <c r="A26" s="2"/>
      <c r="B26" s="2"/>
      <c r="C26" s="2"/>
      <c r="D26" s="2"/>
      <c r="E26" s="2"/>
    </row>
    <row r="27" spans="1:5">
      <c r="A27" s="2"/>
      <c r="B27" s="2"/>
      <c r="C27" s="2"/>
      <c r="D27" s="2"/>
      <c r="E27" s="2"/>
    </row>
    <row r="28" spans="1:5">
      <c r="A28" s="2"/>
      <c r="B28" s="2"/>
      <c r="C28" s="2"/>
      <c r="D28" s="2"/>
      <c r="E28" s="2"/>
    </row>
    <row r="29" spans="1:5">
      <c r="A29" s="2"/>
      <c r="B29" s="2"/>
      <c r="C29" s="2"/>
      <c r="D29" s="2"/>
      <c r="E29" s="2"/>
    </row>
    <row r="30" spans="1:5">
      <c r="A30" s="2"/>
      <c r="B30" s="2"/>
      <c r="C30" s="2"/>
      <c r="D30" s="2"/>
      <c r="E30" s="2"/>
    </row>
    <row r="31" spans="1:5">
      <c r="A31" s="2"/>
      <c r="B31" s="2"/>
      <c r="C31" s="2"/>
      <c r="D31" s="2"/>
      <c r="E31" s="2"/>
    </row>
    <row r="32" spans="1:5">
      <c r="A32" s="2"/>
      <c r="B32" s="2"/>
      <c r="C32" s="2"/>
      <c r="D32" s="80"/>
      <c r="E32" s="80"/>
    </row>
    <row r="33" spans="1:5">
      <c r="A33" s="2"/>
      <c r="B33" s="2"/>
      <c r="C33" s="2"/>
      <c r="D33" s="80"/>
      <c r="E33" s="80"/>
    </row>
    <row r="34" spans="1:5">
      <c r="A34" s="2"/>
      <c r="B34" s="2"/>
      <c r="C34" s="2"/>
      <c r="D34" s="2"/>
      <c r="E34" s="2"/>
    </row>
    <row r="35" spans="1:5">
      <c r="A35" s="2"/>
      <c r="B35" s="2"/>
      <c r="C35" s="2"/>
      <c r="D35" s="2"/>
      <c r="E35" s="2"/>
    </row>
    <row r="36" spans="1:5">
      <c r="A36" s="2"/>
      <c r="B36" s="2"/>
      <c r="C36" s="2"/>
      <c r="D36" s="2"/>
      <c r="E36" s="2"/>
    </row>
    <row r="37" spans="1:5">
      <c r="A37" s="2"/>
      <c r="B37" s="2"/>
      <c r="C37" s="2"/>
      <c r="D37" s="2"/>
      <c r="E37" s="2"/>
    </row>
    <row r="38" spans="1:5">
      <c r="A38" s="2"/>
      <c r="B38" s="2"/>
      <c r="C38" s="2"/>
      <c r="D38" s="2"/>
      <c r="E38" s="2"/>
    </row>
    <row r="39" spans="1:5">
      <c r="A39" s="2"/>
      <c r="B39" s="2"/>
      <c r="C39" s="2"/>
      <c r="D39" s="2"/>
      <c r="E39" s="2"/>
    </row>
    <row r="40" spans="1:5">
      <c r="A40" s="2"/>
      <c r="B40" s="2"/>
      <c r="C40" s="2"/>
      <c r="D40" s="2"/>
      <c r="E40" s="2"/>
    </row>
    <row r="41" spans="1:5">
      <c r="A41" s="2"/>
      <c r="B41" s="2"/>
      <c r="C41" s="2"/>
      <c r="D41" s="2"/>
      <c r="E41" s="2"/>
    </row>
    <row r="42" spans="1:5">
      <c r="A42" s="2"/>
      <c r="B42" s="2"/>
      <c r="C42" s="2"/>
      <c r="D42" s="2"/>
      <c r="E42" s="2"/>
    </row>
    <row r="43" spans="1:5">
      <c r="A43" s="2"/>
      <c r="B43" s="2"/>
      <c r="C43" s="2"/>
      <c r="D43" s="2"/>
      <c r="E43" s="2"/>
    </row>
    <row r="44" spans="1:5">
      <c r="A44" s="2"/>
      <c r="B44" s="2"/>
      <c r="C44" s="2"/>
      <c r="D44" s="2"/>
      <c r="E44" s="2"/>
    </row>
    <row r="45" spans="1:5">
      <c r="A45" s="2"/>
      <c r="B45" s="2"/>
      <c r="C45" s="2"/>
      <c r="D45" s="2"/>
      <c r="E45" s="2"/>
    </row>
    <row r="46" spans="1:5">
      <c r="A46" s="2"/>
      <c r="B46" s="2"/>
      <c r="C46" s="2"/>
      <c r="D46" s="2"/>
      <c r="E46" s="2"/>
    </row>
    <row r="47" spans="1:5">
      <c r="A47" s="2"/>
      <c r="B47" s="2"/>
      <c r="C47" s="2"/>
      <c r="D47" s="2"/>
      <c r="E47" s="2"/>
    </row>
    <row r="48" spans="1:5">
      <c r="A48" s="2"/>
      <c r="B48" s="2"/>
      <c r="C48" s="2"/>
      <c r="D48" s="2"/>
      <c r="E48" s="2"/>
    </row>
    <row r="49" spans="1:5">
      <c r="A49" s="2"/>
      <c r="B49" s="2"/>
      <c r="C49" s="2"/>
      <c r="D49" s="2"/>
      <c r="E49" s="2"/>
    </row>
    <row r="50" spans="1:5">
      <c r="A50" s="2"/>
      <c r="B50" s="2"/>
      <c r="C50" s="2"/>
      <c r="D50" s="2"/>
      <c r="E50" s="2"/>
    </row>
    <row r="51" spans="1:5">
      <c r="A51" s="2"/>
      <c r="B51" s="2"/>
      <c r="C51" s="2"/>
      <c r="D51" s="2"/>
      <c r="E51" s="2"/>
    </row>
    <row r="52" spans="1:5">
      <c r="A52" s="2"/>
      <c r="B52" s="2"/>
      <c r="C52" s="2"/>
      <c r="D52" s="2"/>
      <c r="E52" s="2"/>
    </row>
    <row r="53" spans="1:5">
      <c r="A53" s="2"/>
      <c r="B53" s="2"/>
      <c r="C53" s="2"/>
      <c r="D53" s="2"/>
      <c r="E53" s="2"/>
    </row>
    <row r="54" spans="1:5">
      <c r="A54" s="2"/>
      <c r="B54" s="2"/>
      <c r="C54" s="2"/>
      <c r="D54" s="2"/>
      <c r="E54" s="2"/>
    </row>
    <row r="55" spans="1:5">
      <c r="A55" s="2"/>
      <c r="B55" s="2"/>
      <c r="C55" s="2"/>
      <c r="D55" s="2"/>
      <c r="E55" s="2"/>
    </row>
    <row r="56" spans="1:5">
      <c r="A56" s="2"/>
      <c r="B56" s="2"/>
      <c r="C56" s="2"/>
      <c r="D56" s="2"/>
      <c r="E56" s="2"/>
    </row>
    <row r="57" spans="1:5">
      <c r="A57" s="2"/>
      <c r="B57" s="2"/>
      <c r="C57" s="2"/>
      <c r="D57" s="2"/>
      <c r="E57" s="2"/>
    </row>
    <row r="58" spans="1:5">
      <c r="A58" s="2"/>
      <c r="B58" s="2"/>
      <c r="C58" s="2"/>
      <c r="D58" s="2"/>
      <c r="E58" s="2"/>
    </row>
    <row r="59" spans="1:5">
      <c r="A59" s="2"/>
      <c r="B59" s="2"/>
      <c r="C59" s="2"/>
      <c r="D59" s="2"/>
      <c r="E59" s="2"/>
    </row>
    <row r="60" spans="1:5">
      <c r="A60" s="2"/>
      <c r="B60" s="2"/>
      <c r="C60" s="2"/>
      <c r="D60" s="2"/>
      <c r="E60" s="2"/>
    </row>
    <row r="61" spans="1:5">
      <c r="A61" s="2"/>
      <c r="B61" s="2"/>
      <c r="C61" s="2"/>
      <c r="D61" s="2"/>
      <c r="E61" s="2"/>
    </row>
    <row r="62" spans="1:5">
      <c r="A62" s="2"/>
      <c r="B62" s="2"/>
      <c r="C62" s="2"/>
      <c r="D62" s="2"/>
      <c r="E62" s="2"/>
    </row>
    <row r="63" spans="1:5">
      <c r="A63" s="2"/>
      <c r="B63" s="2"/>
      <c r="C63" s="2"/>
      <c r="D63" s="2"/>
      <c r="E63" s="2"/>
    </row>
    <row r="64" spans="1:5">
      <c r="A64" s="2"/>
      <c r="B64" s="2"/>
      <c r="C64" s="2"/>
      <c r="D64" s="2"/>
      <c r="E64" s="2"/>
    </row>
    <row r="65" spans="1:5">
      <c r="A65" s="2"/>
      <c r="B65" s="2"/>
      <c r="C65" s="2"/>
      <c r="D65" s="2"/>
      <c r="E65" s="2"/>
    </row>
    <row r="66" spans="1:5">
      <c r="A66" s="2"/>
      <c r="B66" s="2"/>
      <c r="C66" s="2"/>
      <c r="D66" s="2"/>
      <c r="E66" s="2"/>
    </row>
    <row r="67" spans="1:5">
      <c r="A67" s="2"/>
      <c r="B67" s="2"/>
      <c r="C67" s="2"/>
      <c r="D67" s="2"/>
      <c r="E67" s="2"/>
    </row>
    <row r="68" spans="1:5">
      <c r="A68" s="2"/>
      <c r="B68" s="2"/>
      <c r="C68" s="2"/>
      <c r="D68" s="2"/>
      <c r="E68" s="2"/>
    </row>
    <row r="69" spans="1:5">
      <c r="A69" s="2"/>
      <c r="B69" s="2"/>
      <c r="C69" s="2"/>
      <c r="D69" s="2"/>
      <c r="E69" s="2"/>
    </row>
    <row r="70" spans="1:5">
      <c r="A70" s="2"/>
      <c r="B70" s="2"/>
      <c r="C70" s="2"/>
      <c r="D70" s="2"/>
      <c r="E70" s="2"/>
    </row>
    <row r="71" spans="1:5">
      <c r="A71" s="2"/>
      <c r="B71" s="2"/>
      <c r="C71" s="2"/>
      <c r="D71" s="2"/>
      <c r="E71" s="2"/>
    </row>
    <row r="72" spans="1:5">
      <c r="A72" s="2"/>
      <c r="B72" s="2"/>
      <c r="C72" s="2"/>
      <c r="D72" s="2"/>
      <c r="E72" s="2"/>
    </row>
    <row r="73" spans="1:5">
      <c r="A73" s="45"/>
    </row>
    <row r="74" spans="1:5">
      <c r="A74" s="45"/>
    </row>
    <row r="75" spans="1:5">
      <c r="A75" s="45"/>
    </row>
    <row r="76" spans="1:5">
      <c r="A76" s="45"/>
    </row>
    <row r="77" spans="1:5">
      <c r="A77" s="45"/>
      <c r="B77" s="54"/>
      <c r="C77" s="138"/>
      <c r="D77" s="67"/>
      <c r="E77" s="67"/>
    </row>
    <row r="78" spans="1:5">
      <c r="A78" s="45"/>
    </row>
    <row r="79" spans="1:5">
      <c r="A79" s="45"/>
    </row>
    <row r="80" spans="1:5">
      <c r="A80" s="45"/>
    </row>
    <row r="81" spans="1:5">
      <c r="A81" s="45"/>
      <c r="D81" s="155"/>
      <c r="E81" s="155"/>
    </row>
    <row r="82" spans="1:5">
      <c r="A82" s="45" t="s">
        <v>148</v>
      </c>
      <c r="B82" s="46"/>
      <c r="C82" s="47" t="s">
        <v>0</v>
      </c>
      <c r="D82" s="174"/>
      <c r="E82" s="139"/>
    </row>
    <row r="83" spans="1:5">
      <c r="A83" s="227" t="s">
        <v>149</v>
      </c>
      <c r="B83" s="54" t="s">
        <v>150</v>
      </c>
      <c r="C83" s="55" t="s">
        <v>134</v>
      </c>
      <c r="D83" s="123"/>
      <c r="E83" s="123"/>
    </row>
    <row r="84" spans="1:5">
      <c r="A84" s="228"/>
      <c r="B84" s="54" t="s">
        <v>151</v>
      </c>
      <c r="C84" s="69" t="s">
        <v>134</v>
      </c>
      <c r="D84" s="143"/>
      <c r="E84" s="143"/>
    </row>
    <row r="85" spans="1:5">
      <c r="A85" s="228"/>
      <c r="B85" s="2" t="s">
        <v>152</v>
      </c>
      <c r="C85" s="40" t="s">
        <v>153</v>
      </c>
      <c r="D85" s="149"/>
      <c r="E85" s="149"/>
    </row>
    <row r="86" spans="1:5">
      <c r="A86" s="228"/>
      <c r="B86" s="2" t="s">
        <v>230</v>
      </c>
      <c r="C86" s="40" t="s">
        <v>153</v>
      </c>
      <c r="D86" s="149"/>
      <c r="E86" s="149"/>
    </row>
    <row r="87" spans="1:5">
      <c r="A87" s="228"/>
      <c r="B87" s="2" t="s">
        <v>231</v>
      </c>
      <c r="C87" s="40" t="s">
        <v>153</v>
      </c>
      <c r="D87" s="112"/>
      <c r="E87" s="143"/>
    </row>
    <row r="88" spans="1:5">
      <c r="A88" s="228"/>
      <c r="B88" s="2" t="s">
        <v>232</v>
      </c>
      <c r="C88" s="40" t="s">
        <v>153</v>
      </c>
      <c r="D88" s="112"/>
      <c r="E88" s="143"/>
    </row>
    <row r="89" spans="1:5">
      <c r="A89" s="228"/>
      <c r="B89" s="2" t="s">
        <v>155</v>
      </c>
      <c r="C89" s="40" t="s">
        <v>156</v>
      </c>
    </row>
    <row r="90" spans="1:5" ht="18">
      <c r="A90" s="228"/>
      <c r="B90" s="2" t="s">
        <v>223</v>
      </c>
      <c r="C90" s="40" t="s">
        <v>224</v>
      </c>
    </row>
    <row r="91" spans="1:5">
      <c r="A91" s="228"/>
      <c r="B91" s="2" t="s">
        <v>233</v>
      </c>
      <c r="C91" s="61" t="s">
        <v>3</v>
      </c>
      <c r="D91" s="112"/>
    </row>
    <row r="92" spans="1:5">
      <c r="A92" s="228"/>
      <c r="B92" s="2" t="s">
        <v>234</v>
      </c>
      <c r="C92" s="40" t="s">
        <v>134</v>
      </c>
      <c r="D92" s="112"/>
      <c r="E92" s="143"/>
    </row>
    <row r="93" spans="1:5">
      <c r="A93" s="228"/>
      <c r="B93" s="2" t="s">
        <v>235</v>
      </c>
      <c r="C93" s="40" t="s">
        <v>134</v>
      </c>
      <c r="D93" s="112"/>
      <c r="E93" s="143"/>
    </row>
    <row r="94" spans="1:5">
      <c r="A94" s="228"/>
      <c r="B94" s="2" t="s">
        <v>236</v>
      </c>
      <c r="C94" s="40" t="s">
        <v>15</v>
      </c>
      <c r="D94" s="112"/>
      <c r="E94" s="143"/>
    </row>
    <row r="95" spans="1:5">
      <c r="A95" s="228"/>
      <c r="B95" s="2" t="s">
        <v>237</v>
      </c>
      <c r="C95" s="40" t="s">
        <v>134</v>
      </c>
      <c r="D95" s="112"/>
      <c r="E95" s="143"/>
    </row>
    <row r="96" spans="1:5">
      <c r="A96" s="228"/>
      <c r="B96" s="2" t="s">
        <v>238</v>
      </c>
      <c r="C96" s="40" t="s">
        <v>134</v>
      </c>
      <c r="D96" s="112"/>
      <c r="E96" s="143"/>
    </row>
    <row r="97" spans="1:5">
      <c r="A97" s="228"/>
      <c r="B97" s="2" t="s">
        <v>276</v>
      </c>
      <c r="C97" s="40" t="s">
        <v>15</v>
      </c>
      <c r="D97" s="112"/>
      <c r="E97" s="143"/>
    </row>
    <row r="98" spans="1:5">
      <c r="A98" s="228"/>
      <c r="B98" s="2" t="s">
        <v>159</v>
      </c>
      <c r="C98" s="40" t="s">
        <v>15</v>
      </c>
      <c r="D98" s="142"/>
      <c r="E98" s="142"/>
    </row>
    <row r="99" spans="1:5">
      <c r="A99" s="228"/>
      <c r="B99" s="2" t="s">
        <v>160</v>
      </c>
      <c r="C99" s="40" t="s">
        <v>15</v>
      </c>
      <c r="D99" s="142"/>
      <c r="E99" s="142"/>
    </row>
    <row r="100" spans="1:5">
      <c r="A100" s="228"/>
      <c r="B100" s="2" t="s">
        <v>161</v>
      </c>
      <c r="C100" s="40" t="s">
        <v>15</v>
      </c>
      <c r="D100" s="142"/>
      <c r="E100" s="142"/>
    </row>
    <row r="101" spans="1:5">
      <c r="A101" s="228"/>
      <c r="B101" s="2" t="s">
        <v>162</v>
      </c>
      <c r="C101" s="40" t="s">
        <v>163</v>
      </c>
      <c r="D101" s="142"/>
      <c r="E101" s="142"/>
    </row>
    <row r="102" spans="1:5">
      <c r="A102" s="228"/>
      <c r="B102" s="2" t="s">
        <v>164</v>
      </c>
      <c r="C102" s="40" t="s">
        <v>163</v>
      </c>
      <c r="D102" s="142"/>
      <c r="E102" s="142"/>
    </row>
    <row r="103" spans="1:5">
      <c r="A103" s="229"/>
      <c r="B103" s="6" t="s">
        <v>165</v>
      </c>
      <c r="C103" s="40" t="s">
        <v>15</v>
      </c>
      <c r="D103" s="152"/>
      <c r="E103" s="152"/>
    </row>
    <row r="104" spans="1:5">
      <c r="A104" s="227" t="s">
        <v>166</v>
      </c>
      <c r="B104" s="41" t="s">
        <v>167</v>
      </c>
      <c r="C104" s="39" t="s">
        <v>12</v>
      </c>
    </row>
    <row r="105" spans="1:5">
      <c r="A105" s="228"/>
      <c r="B105" s="2" t="s">
        <v>168</v>
      </c>
      <c r="C105" s="40" t="s">
        <v>12</v>
      </c>
      <c r="D105" s="159"/>
      <c r="E105" s="159"/>
    </row>
    <row r="106" spans="1:5">
      <c r="A106" s="228"/>
      <c r="B106" s="2" t="s">
        <v>169</v>
      </c>
      <c r="C106" s="40" t="s">
        <v>15</v>
      </c>
      <c r="D106" s="120"/>
      <c r="E106" s="120"/>
    </row>
    <row r="107" spans="1:5">
      <c r="A107" s="228"/>
      <c r="B107" s="2" t="s">
        <v>226</v>
      </c>
      <c r="C107" s="40" t="s">
        <v>15</v>
      </c>
      <c r="D107" s="120"/>
      <c r="E107" s="120"/>
    </row>
    <row r="108" spans="1:5">
      <c r="A108" s="228"/>
      <c r="B108" s="2" t="s">
        <v>288</v>
      </c>
      <c r="C108" s="61" t="s">
        <v>3</v>
      </c>
    </row>
    <row r="109" spans="1:5">
      <c r="A109" s="228"/>
      <c r="B109" s="2" t="s">
        <v>171</v>
      </c>
      <c r="C109" s="40" t="s">
        <v>15</v>
      </c>
      <c r="D109" s="142"/>
    </row>
    <row r="110" spans="1:5">
      <c r="A110" s="228"/>
      <c r="B110" s="2" t="s">
        <v>172</v>
      </c>
      <c r="C110" s="40" t="s">
        <v>15</v>
      </c>
      <c r="D110" s="142"/>
    </row>
    <row r="111" spans="1:5">
      <c r="A111" s="228"/>
      <c r="B111" s="2" t="s">
        <v>173</v>
      </c>
      <c r="C111" s="40" t="s">
        <v>15</v>
      </c>
      <c r="D111" s="142"/>
    </row>
    <row r="112" spans="1:5">
      <c r="A112" s="229"/>
      <c r="B112" s="6" t="s">
        <v>174</v>
      </c>
      <c r="C112" s="40" t="s">
        <v>15</v>
      </c>
      <c r="D112" s="157"/>
      <c r="E112" s="141"/>
    </row>
    <row r="113" spans="1:5">
      <c r="A113" s="227" t="s">
        <v>113</v>
      </c>
      <c r="B113" s="41" t="s">
        <v>167</v>
      </c>
      <c r="C113" s="39" t="s">
        <v>12</v>
      </c>
    </row>
    <row r="114" spans="1:5">
      <c r="A114" s="228"/>
      <c r="B114" s="2" t="s">
        <v>168</v>
      </c>
      <c r="C114" s="40" t="s">
        <v>12</v>
      </c>
      <c r="D114" s="159"/>
      <c r="E114" s="159"/>
    </row>
    <row r="115" spans="1:5">
      <c r="A115" s="228"/>
      <c r="B115" s="2" t="s">
        <v>175</v>
      </c>
      <c r="C115" s="40" t="s">
        <v>15</v>
      </c>
    </row>
    <row r="116" spans="1:5">
      <c r="A116" s="228"/>
      <c r="B116" s="2" t="s">
        <v>176</v>
      </c>
      <c r="C116" s="40" t="s">
        <v>177</v>
      </c>
    </row>
    <row r="117" spans="1:5">
      <c r="A117" s="228"/>
      <c r="B117" s="2" t="s">
        <v>170</v>
      </c>
      <c r="C117" s="40" t="s">
        <v>15</v>
      </c>
      <c r="D117" s="142"/>
      <c r="E117" s="142"/>
    </row>
    <row r="118" spans="1:5">
      <c r="A118" s="228"/>
      <c r="B118" s="2" t="s">
        <v>227</v>
      </c>
      <c r="C118" s="61" t="s">
        <v>3</v>
      </c>
    </row>
    <row r="119" spans="1:5">
      <c r="A119" s="228"/>
      <c r="B119" s="2" t="s">
        <v>288</v>
      </c>
      <c r="C119" s="61" t="s">
        <v>3</v>
      </c>
    </row>
    <row r="120" spans="1:5">
      <c r="A120" s="228"/>
      <c r="B120" s="2" t="s">
        <v>171</v>
      </c>
      <c r="C120" s="40" t="s">
        <v>15</v>
      </c>
      <c r="D120" s="142"/>
      <c r="E120" s="142"/>
    </row>
    <row r="121" spans="1:5">
      <c r="A121" s="228"/>
      <c r="B121" s="2" t="s">
        <v>172</v>
      </c>
      <c r="C121" s="40" t="s">
        <v>15</v>
      </c>
      <c r="D121" s="142"/>
      <c r="E121" s="142"/>
    </row>
    <row r="122" spans="1:5">
      <c r="A122" s="228"/>
      <c r="B122" s="2" t="s">
        <v>173</v>
      </c>
      <c r="C122" s="40" t="s">
        <v>15</v>
      </c>
      <c r="D122" s="142"/>
      <c r="E122" s="142"/>
    </row>
    <row r="123" spans="1:5">
      <c r="A123" s="228"/>
      <c r="B123" s="2" t="s">
        <v>174</v>
      </c>
      <c r="C123" s="40" t="s">
        <v>15</v>
      </c>
      <c r="D123" s="142"/>
      <c r="E123" s="142"/>
    </row>
    <row r="124" spans="1:5">
      <c r="A124" s="228"/>
      <c r="B124" s="2" t="s">
        <v>178</v>
      </c>
      <c r="C124" s="59" t="s">
        <v>3</v>
      </c>
      <c r="D124" s="119"/>
      <c r="E124" s="119"/>
    </row>
    <row r="125" spans="1:5">
      <c r="A125" s="228"/>
      <c r="B125" s="2" t="s">
        <v>179</v>
      </c>
      <c r="C125" s="40" t="s">
        <v>15</v>
      </c>
    </row>
    <row r="126" spans="1:5">
      <c r="A126" s="228"/>
      <c r="B126" s="1" t="s">
        <v>180</v>
      </c>
      <c r="C126" s="59" t="s">
        <v>3</v>
      </c>
    </row>
    <row r="127" spans="1:5">
      <c r="A127" s="228"/>
      <c r="B127" s="2" t="s">
        <v>181</v>
      </c>
      <c r="C127" s="40" t="s">
        <v>240</v>
      </c>
    </row>
    <row r="128" spans="1:5">
      <c r="A128" s="228"/>
      <c r="B128" s="2" t="s">
        <v>182</v>
      </c>
      <c r="C128" s="40"/>
    </row>
    <row r="129" spans="1:5">
      <c r="A129" s="228"/>
      <c r="B129" s="2" t="s">
        <v>183</v>
      </c>
      <c r="C129" s="40"/>
    </row>
    <row r="130" spans="1:5">
      <c r="A130" s="228"/>
      <c r="B130" s="2" t="s">
        <v>184</v>
      </c>
      <c r="C130" s="40"/>
    </row>
    <row r="131" spans="1:5">
      <c r="A131" s="228"/>
      <c r="B131" s="2" t="s">
        <v>185</v>
      </c>
      <c r="C131" s="40"/>
    </row>
    <row r="132" spans="1:5">
      <c r="A132" s="228"/>
      <c r="B132" s="2" t="s">
        <v>243</v>
      </c>
      <c r="C132" s="59" t="s">
        <v>153</v>
      </c>
    </row>
    <row r="133" spans="1:5">
      <c r="A133" s="228"/>
      <c r="B133" s="2" t="s">
        <v>244</v>
      </c>
      <c r="C133" s="59" t="s">
        <v>153</v>
      </c>
    </row>
    <row r="134" spans="1:5">
      <c r="A134" s="228"/>
      <c r="B134" s="2" t="s">
        <v>245</v>
      </c>
      <c r="C134" s="59" t="s">
        <v>153</v>
      </c>
    </row>
    <row r="135" spans="1:5">
      <c r="A135" s="228"/>
      <c r="B135" s="2" t="s">
        <v>186</v>
      </c>
      <c r="C135" s="40"/>
    </row>
    <row r="136" spans="1:5">
      <c r="A136" s="228"/>
      <c r="B136" s="2" t="s">
        <v>279</v>
      </c>
      <c r="C136" s="40" t="s">
        <v>15</v>
      </c>
    </row>
    <row r="137" spans="1:5">
      <c r="A137" s="228"/>
      <c r="B137" s="2" t="s">
        <v>280</v>
      </c>
      <c r="C137" s="40" t="s">
        <v>15</v>
      </c>
    </row>
    <row r="138" spans="1:5">
      <c r="A138" s="228"/>
      <c r="B138" s="2" t="s">
        <v>281</v>
      </c>
      <c r="C138" s="40" t="s">
        <v>282</v>
      </c>
    </row>
    <row r="139" spans="1:5">
      <c r="A139" s="228"/>
      <c r="B139" s="2" t="s">
        <v>283</v>
      </c>
      <c r="C139" s="40" t="s">
        <v>284</v>
      </c>
    </row>
    <row r="140" spans="1:5">
      <c r="A140" s="228"/>
      <c r="B140" s="2" t="s">
        <v>285</v>
      </c>
      <c r="C140" s="40" t="s">
        <v>284</v>
      </c>
    </row>
    <row r="141" spans="1:5">
      <c r="A141" s="229"/>
      <c r="B141" s="2" t="s">
        <v>286</v>
      </c>
      <c r="C141" s="40" t="s">
        <v>287</v>
      </c>
      <c r="D141" s="140"/>
      <c r="E141" s="141"/>
    </row>
    <row r="142" spans="1:5">
      <c r="A142" s="227" t="s">
        <v>187</v>
      </c>
      <c r="B142" s="70" t="s">
        <v>188</v>
      </c>
      <c r="C142" s="39" t="s">
        <v>12</v>
      </c>
    </row>
    <row r="143" spans="1:5" ht="17.25">
      <c r="A143" s="228"/>
      <c r="B143" s="2" t="s">
        <v>189</v>
      </c>
      <c r="C143" s="42" t="s">
        <v>190</v>
      </c>
      <c r="D143" s="119"/>
      <c r="E143" s="119"/>
    </row>
    <row r="144" spans="1:5">
      <c r="A144" s="228"/>
      <c r="B144" s="2" t="s">
        <v>191</v>
      </c>
      <c r="C144" s="40" t="s">
        <v>12</v>
      </c>
      <c r="D144" s="54"/>
      <c r="E144" s="54"/>
    </row>
    <row r="145" spans="1:6" ht="17.25">
      <c r="A145" s="228"/>
      <c r="B145" s="2" t="s">
        <v>167</v>
      </c>
      <c r="C145" s="42" t="s">
        <v>190</v>
      </c>
      <c r="D145" s="110"/>
      <c r="E145" s="54"/>
    </row>
    <row r="146" spans="1:6" ht="18">
      <c r="A146" s="228"/>
      <c r="B146" s="2" t="s">
        <v>247</v>
      </c>
      <c r="C146" s="42" t="s">
        <v>190</v>
      </c>
      <c r="D146" s="54"/>
      <c r="E146" s="54"/>
    </row>
    <row r="147" spans="1:6" ht="18">
      <c r="A147" s="228"/>
      <c r="B147" s="2" t="s">
        <v>248</v>
      </c>
      <c r="C147" s="42" t="s">
        <v>190</v>
      </c>
      <c r="D147" s="54"/>
      <c r="E147" s="54"/>
    </row>
    <row r="148" spans="1:6" ht="17.25">
      <c r="A148" s="228"/>
      <c r="B148" s="2" t="s">
        <v>249</v>
      </c>
      <c r="C148" s="42" t="s">
        <v>193</v>
      </c>
      <c r="D148" s="176"/>
      <c r="E148" s="176"/>
    </row>
    <row r="149" spans="1:6" ht="17.25">
      <c r="A149" s="228"/>
      <c r="B149" s="2" t="s">
        <v>250</v>
      </c>
      <c r="C149" s="42" t="s">
        <v>193</v>
      </c>
    </row>
    <row r="150" spans="1:6" ht="18">
      <c r="A150" s="228"/>
      <c r="B150" s="2" t="s">
        <v>251</v>
      </c>
      <c r="C150" s="40" t="s">
        <v>252</v>
      </c>
    </row>
    <row r="151" spans="1:6" ht="18">
      <c r="A151" s="228"/>
      <c r="B151" s="2" t="s">
        <v>253</v>
      </c>
      <c r="C151" s="40" t="s">
        <v>254</v>
      </c>
    </row>
    <row r="152" spans="1:6">
      <c r="A152" s="228"/>
      <c r="B152" s="2" t="s">
        <v>255</v>
      </c>
      <c r="C152" s="40" t="s">
        <v>156</v>
      </c>
    </row>
    <row r="153" spans="1:6">
      <c r="A153" s="228"/>
      <c r="B153" s="2" t="s">
        <v>196</v>
      </c>
      <c r="C153" s="40" t="s">
        <v>156</v>
      </c>
    </row>
    <row r="154" spans="1:6" ht="18">
      <c r="A154" s="228"/>
      <c r="B154" s="2" t="s">
        <v>264</v>
      </c>
      <c r="C154" s="40" t="s">
        <v>198</v>
      </c>
      <c r="D154" s="120"/>
      <c r="E154" s="120"/>
      <c r="F154" s="120"/>
    </row>
    <row r="155" spans="1:6" ht="18">
      <c r="A155" s="228"/>
      <c r="B155" s="2" t="s">
        <v>197</v>
      </c>
      <c r="C155" s="40" t="s">
        <v>198</v>
      </c>
      <c r="D155" s="120"/>
      <c r="E155" s="120"/>
      <c r="F155" s="120"/>
    </row>
    <row r="156" spans="1:6" ht="18">
      <c r="A156" s="228"/>
      <c r="B156" s="2" t="s">
        <v>275</v>
      </c>
      <c r="C156" s="40" t="s">
        <v>198</v>
      </c>
      <c r="D156" s="120"/>
      <c r="E156" s="120"/>
      <c r="F156" s="120"/>
    </row>
    <row r="157" spans="1:6">
      <c r="A157" s="228"/>
      <c r="B157" s="2" t="s">
        <v>200</v>
      </c>
      <c r="C157" s="40" t="s">
        <v>198</v>
      </c>
      <c r="D157" s="120"/>
      <c r="E157" s="120"/>
      <c r="F157" s="120"/>
    </row>
    <row r="158" spans="1:6" ht="18">
      <c r="A158" s="228"/>
      <c r="B158" s="2" t="s">
        <v>201</v>
      </c>
      <c r="C158" s="40" t="s">
        <v>198</v>
      </c>
      <c r="D158" s="120"/>
      <c r="E158" s="120"/>
      <c r="F158" s="120"/>
    </row>
    <row r="159" spans="1:6" ht="18">
      <c r="A159" s="228"/>
      <c r="B159" s="2" t="s">
        <v>256</v>
      </c>
      <c r="C159" s="40" t="s">
        <v>198</v>
      </c>
      <c r="D159" s="120"/>
      <c r="E159" s="120"/>
      <c r="F159" s="120"/>
    </row>
    <row r="160" spans="1:6" ht="18">
      <c r="A160" s="229"/>
      <c r="B160" s="6" t="s">
        <v>257</v>
      </c>
      <c r="C160" s="38" t="s">
        <v>198</v>
      </c>
      <c r="D160" s="151"/>
      <c r="E160" s="152"/>
      <c r="F160" s="152"/>
    </row>
    <row r="161" spans="1:5">
      <c r="A161" s="227" t="s">
        <v>258</v>
      </c>
      <c r="B161" s="2" t="s">
        <v>169</v>
      </c>
      <c r="C161" s="40" t="s">
        <v>15</v>
      </c>
    </row>
    <row r="162" spans="1:5">
      <c r="A162" s="228"/>
      <c r="B162" s="2" t="s">
        <v>170</v>
      </c>
      <c r="C162" s="40" t="s">
        <v>15</v>
      </c>
    </row>
    <row r="163" spans="1:5">
      <c r="A163" s="228"/>
      <c r="B163" s="2" t="s">
        <v>171</v>
      </c>
      <c r="C163" s="40" t="s">
        <v>15</v>
      </c>
    </row>
    <row r="164" spans="1:5">
      <c r="A164" s="228"/>
      <c r="B164" s="2" t="s">
        <v>172</v>
      </c>
      <c r="C164" s="40" t="s">
        <v>15</v>
      </c>
    </row>
    <row r="165" spans="1:5">
      <c r="A165" s="228"/>
      <c r="B165" s="2" t="s">
        <v>173</v>
      </c>
      <c r="C165" s="40" t="s">
        <v>15</v>
      </c>
    </row>
    <row r="166" spans="1:5">
      <c r="A166" s="229"/>
      <c r="B166" s="6" t="s">
        <v>174</v>
      </c>
      <c r="C166" s="38" t="s">
        <v>15</v>
      </c>
      <c r="D166" s="141"/>
      <c r="E166" s="141"/>
    </row>
    <row r="167" spans="1:5" ht="15" customHeight="1">
      <c r="A167" s="234" t="s">
        <v>259</v>
      </c>
      <c r="B167" s="2" t="s">
        <v>171</v>
      </c>
      <c r="C167" s="40" t="s">
        <v>15</v>
      </c>
    </row>
    <row r="168" spans="1:5">
      <c r="A168" s="235"/>
      <c r="B168" s="2" t="s">
        <v>172</v>
      </c>
      <c r="C168" s="40" t="s">
        <v>15</v>
      </c>
    </row>
    <row r="169" spans="1:5">
      <c r="A169" s="235"/>
      <c r="B169" s="2" t="s">
        <v>173</v>
      </c>
      <c r="C169" s="40" t="s">
        <v>15</v>
      </c>
    </row>
    <row r="170" spans="1:5">
      <c r="A170" s="236"/>
      <c r="B170" s="6" t="s">
        <v>174</v>
      </c>
      <c r="C170" s="38" t="s">
        <v>15</v>
      </c>
      <c r="D170" s="140"/>
      <c r="E170" s="141"/>
    </row>
    <row r="171" spans="1:5">
      <c r="A171" s="227" t="s">
        <v>202</v>
      </c>
      <c r="B171" s="2" t="s">
        <v>260</v>
      </c>
      <c r="C171" s="61" t="s">
        <v>3</v>
      </c>
      <c r="D171" s="2"/>
      <c r="E171" s="2"/>
    </row>
    <row r="172" spans="1:5">
      <c r="A172" s="228"/>
      <c r="B172" s="2" t="s">
        <v>261</v>
      </c>
      <c r="C172" s="40" t="s">
        <v>262</v>
      </c>
      <c r="D172" s="2"/>
      <c r="E172" s="2"/>
    </row>
    <row r="173" spans="1:5">
      <c r="A173" s="228"/>
      <c r="B173" s="2"/>
      <c r="C173" s="40"/>
      <c r="D173" s="2"/>
      <c r="E173" s="2"/>
    </row>
    <row r="174" spans="1:5">
      <c r="A174" s="228"/>
      <c r="B174" s="2"/>
      <c r="C174" s="40"/>
      <c r="D174" s="2"/>
      <c r="E174" s="2"/>
    </row>
    <row r="175" spans="1:5">
      <c r="A175" s="229"/>
      <c r="B175" s="2"/>
      <c r="C175" s="40"/>
      <c r="D175" s="2"/>
      <c r="E175" s="2"/>
    </row>
  </sheetData>
  <mergeCells count="7">
    <mergeCell ref="A171:A175"/>
    <mergeCell ref="A83:A103"/>
    <mergeCell ref="A104:A112"/>
    <mergeCell ref="A113:A141"/>
    <mergeCell ref="A142:A160"/>
    <mergeCell ref="A161:A166"/>
    <mergeCell ref="A167:A170"/>
  </mergeCells>
  <pageMargins left="0.7" right="0.7" top="0.78740157499999996" bottom="0.78740157499999996" header="0.3" footer="0.3"/>
  <pageSetup paperSize="9" orientation="portrait" r:id="rId1"/>
  <legacyDrawing r:id="rId2"/>
</worksheet>
</file>

<file path=xl/worksheets/sheet166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00000000-0001-0000-A500-000000000000}">
  <dimension ref="A1:I79"/>
  <sheetViews>
    <sheetView zoomScale="90" zoomScaleNormal="90" workbookViewId="0">
      <pane xSplit="3" topLeftCell="D1" activePane="topRight" state="frozen"/>
      <selection pane="topRight" activeCell="A3" sqref="A3"/>
    </sheetView>
  </sheetViews>
  <sheetFormatPr defaultColWidth="11.42578125" defaultRowHeight="15"/>
  <cols>
    <col min="1" max="1" width="24" bestFit="1" customWidth="1"/>
    <col min="2" max="2" width="37.7109375" bestFit="1" customWidth="1"/>
    <col min="3" max="3" width="10.7109375" bestFit="1" customWidth="1"/>
  </cols>
  <sheetData>
    <row r="1" spans="1:9" ht="30">
      <c r="A1" s="5" t="s">
        <v>127</v>
      </c>
      <c r="B1" s="2">
        <f>Gesamtübersicht!FK2</f>
        <v>0</v>
      </c>
      <c r="C1" s="2"/>
      <c r="D1" s="2"/>
      <c r="E1" s="2"/>
      <c r="F1" s="2"/>
      <c r="G1" s="2"/>
      <c r="H1" s="2"/>
      <c r="I1" s="2"/>
    </row>
    <row r="2" spans="1:9">
      <c r="A2" s="5" t="s">
        <v>128</v>
      </c>
      <c r="B2" s="2">
        <f>Gesamtübersicht!FK3</f>
        <v>0</v>
      </c>
      <c r="C2" s="2"/>
      <c r="D2" s="2"/>
      <c r="E2" s="2"/>
      <c r="F2" s="2"/>
      <c r="G2" s="2"/>
      <c r="H2" s="2"/>
      <c r="I2" s="2"/>
    </row>
    <row r="3" spans="1:9">
      <c r="A3" s="5" t="s">
        <v>7</v>
      </c>
      <c r="B3" s="94">
        <f>Gesamtübersicht!FK6</f>
        <v>0</v>
      </c>
      <c r="C3" s="2"/>
      <c r="D3" s="2"/>
      <c r="E3" s="2"/>
      <c r="F3" s="2"/>
      <c r="G3" s="2"/>
      <c r="H3" s="2"/>
      <c r="I3" s="2"/>
    </row>
    <row r="4" spans="1:9">
      <c r="A4" s="5" t="s">
        <v>11</v>
      </c>
      <c r="B4" s="57">
        <f>Gesamtübersicht!FJ8</f>
        <v>0</v>
      </c>
      <c r="C4" s="2" t="str">
        <f>Gesamtübersicht!B9</f>
        <v>MJ/kg</v>
      </c>
      <c r="D4" s="2"/>
      <c r="E4" s="2"/>
      <c r="F4" s="2"/>
      <c r="G4" s="2"/>
      <c r="H4" s="2"/>
      <c r="I4" s="2"/>
    </row>
    <row r="5" spans="1:9">
      <c r="A5" s="5" t="s">
        <v>13</v>
      </c>
      <c r="B5" s="57">
        <f>Gesamtübersicht!FJ9</f>
        <v>0</v>
      </c>
      <c r="C5" s="2" t="str">
        <f>Gesamtübersicht!B10</f>
        <v>MJ/kg</v>
      </c>
      <c r="D5" s="2"/>
      <c r="E5" s="2"/>
      <c r="F5" s="2"/>
      <c r="G5" s="2"/>
      <c r="H5" s="2"/>
      <c r="I5" s="2"/>
    </row>
    <row r="6" spans="1:9">
      <c r="A6" s="5" t="s">
        <v>129</v>
      </c>
      <c r="B6" s="57">
        <f>Gesamtübersicht!FJ10</f>
        <v>0</v>
      </c>
      <c r="C6" s="2" t="str">
        <f>Gesamtübersicht!B11</f>
        <v>Ma.-%</v>
      </c>
      <c r="D6" s="2"/>
      <c r="E6" s="2"/>
      <c r="F6" s="2"/>
      <c r="G6" s="2"/>
      <c r="H6" s="2"/>
      <c r="I6" s="2"/>
    </row>
    <row r="7" spans="1:9">
      <c r="A7" s="5" t="s">
        <v>130</v>
      </c>
      <c r="B7" s="57">
        <f>Gesamtübersicht!FJ11</f>
        <v>0</v>
      </c>
      <c r="C7" s="2" t="str">
        <f>Gesamtübersicht!B12</f>
        <v>Ma.-%</v>
      </c>
      <c r="D7" s="2"/>
      <c r="E7" s="2"/>
      <c r="F7" s="2"/>
      <c r="G7" s="2"/>
      <c r="H7" s="2"/>
      <c r="I7" s="2"/>
    </row>
    <row r="8" spans="1:9">
      <c r="A8" s="5" t="s">
        <v>143</v>
      </c>
      <c r="B8" s="57">
        <f>Gesamtübersicht!FJ12</f>
        <v>0</v>
      </c>
      <c r="C8" s="2" t="e">
        <f>Gesamtübersicht!#REF!</f>
        <v>#REF!</v>
      </c>
      <c r="D8" s="2"/>
      <c r="E8" s="2"/>
      <c r="F8" s="2"/>
      <c r="G8" s="2"/>
      <c r="H8" s="2"/>
      <c r="I8" s="2"/>
    </row>
    <row r="9" spans="1:9">
      <c r="A9" s="5" t="s">
        <v>145</v>
      </c>
      <c r="B9" s="57" t="e">
        <f>Gesamtübersicht!#REF!</f>
        <v>#REF!</v>
      </c>
      <c r="C9" s="2" t="e">
        <f>Gesamtübersicht!#REF!</f>
        <v>#REF!</v>
      </c>
      <c r="D9" s="2"/>
      <c r="E9" s="2"/>
      <c r="F9" s="2"/>
      <c r="G9" s="2"/>
      <c r="H9" s="2"/>
      <c r="I9" s="2"/>
    </row>
    <row r="10" spans="1:9">
      <c r="A10" s="5" t="s">
        <v>17</v>
      </c>
      <c r="B10" s="57" t="e">
        <f>Gesamtübersicht!#REF!</f>
        <v>#REF!</v>
      </c>
      <c r="C10" s="2" t="str">
        <f>Gesamtübersicht!B13</f>
        <v>kg/m³</v>
      </c>
      <c r="D10" s="2"/>
      <c r="E10" s="2"/>
      <c r="F10" s="2"/>
      <c r="G10" s="2"/>
      <c r="H10" s="2"/>
      <c r="I10" s="2"/>
    </row>
    <row r="11" spans="1:9">
      <c r="A11" s="1"/>
      <c r="B11" s="9"/>
      <c r="C11" s="2"/>
      <c r="D11" s="2"/>
      <c r="E11" s="2"/>
      <c r="F11" s="2"/>
      <c r="G11" s="2"/>
      <c r="H11" s="2"/>
      <c r="I11" s="2"/>
    </row>
    <row r="12" spans="1:9">
      <c r="A12" s="2"/>
      <c r="B12" s="2"/>
      <c r="C12" s="2"/>
      <c r="D12" s="2"/>
      <c r="E12" s="2"/>
      <c r="F12" s="2"/>
      <c r="G12" s="2"/>
      <c r="H12" s="2"/>
      <c r="I12" s="2"/>
    </row>
    <row r="13" spans="1:9">
      <c r="A13" s="2"/>
      <c r="B13" s="2"/>
      <c r="C13" s="2"/>
      <c r="D13" s="2"/>
      <c r="E13" s="2"/>
      <c r="F13" s="2"/>
      <c r="G13" s="2"/>
      <c r="H13" s="2"/>
      <c r="I13" s="2"/>
    </row>
    <row r="14" spans="1:9">
      <c r="A14" s="2"/>
      <c r="B14" s="2"/>
      <c r="C14" s="2"/>
      <c r="D14" s="2"/>
      <c r="E14" s="2"/>
      <c r="F14" s="2"/>
      <c r="G14" s="2"/>
      <c r="H14" s="2"/>
      <c r="I14" s="2"/>
    </row>
    <row r="15" spans="1:9">
      <c r="A15" s="2"/>
      <c r="B15" s="2"/>
      <c r="C15" s="2"/>
      <c r="D15" s="2"/>
      <c r="E15" s="2"/>
      <c r="F15" s="2"/>
      <c r="G15" s="2"/>
      <c r="H15" s="2"/>
      <c r="I15" s="2"/>
    </row>
    <row r="16" spans="1:9">
      <c r="A16" s="2"/>
      <c r="B16" s="2"/>
      <c r="C16" s="2"/>
      <c r="D16" s="2"/>
      <c r="E16" s="2"/>
      <c r="F16" s="2"/>
      <c r="G16" s="2"/>
      <c r="H16" s="2"/>
      <c r="I16" s="2"/>
    </row>
    <row r="17" spans="1:9">
      <c r="A17" s="2"/>
      <c r="B17" s="2"/>
      <c r="C17" s="2"/>
      <c r="D17" s="2"/>
      <c r="E17" s="2"/>
      <c r="F17" s="2"/>
      <c r="G17" s="2"/>
      <c r="H17" s="2"/>
      <c r="I17" s="2"/>
    </row>
    <row r="18" spans="1:9">
      <c r="A18" s="2"/>
      <c r="B18" s="2"/>
      <c r="C18" s="2"/>
      <c r="D18" s="2"/>
      <c r="E18" s="2"/>
      <c r="F18" s="2"/>
      <c r="G18" s="2"/>
      <c r="H18" s="2"/>
      <c r="I18" s="2"/>
    </row>
    <row r="19" spans="1:9">
      <c r="A19" s="2"/>
      <c r="B19" s="2"/>
      <c r="C19" s="2"/>
      <c r="D19" s="2"/>
      <c r="E19" s="2"/>
      <c r="F19" s="2"/>
      <c r="G19" s="2"/>
      <c r="H19" s="2"/>
      <c r="I19" s="2"/>
    </row>
    <row r="20" spans="1:9">
      <c r="A20" s="2"/>
      <c r="B20" s="2"/>
      <c r="C20" s="2"/>
      <c r="D20" s="2"/>
      <c r="E20" s="2"/>
      <c r="F20" s="2"/>
      <c r="G20" s="2"/>
      <c r="H20" s="2"/>
      <c r="I20" s="2"/>
    </row>
    <row r="21" spans="1:9">
      <c r="A21" s="2"/>
      <c r="B21" s="2"/>
      <c r="C21" s="2"/>
      <c r="D21" s="2"/>
      <c r="E21" s="2"/>
      <c r="F21" s="2"/>
      <c r="G21" s="2"/>
      <c r="H21" s="2"/>
      <c r="I21" s="2"/>
    </row>
    <row r="22" spans="1:9">
      <c r="A22" s="2"/>
      <c r="B22" s="2"/>
      <c r="C22" s="2"/>
      <c r="D22" s="2"/>
      <c r="E22" s="2"/>
      <c r="F22" s="2"/>
      <c r="G22" s="2"/>
      <c r="H22" s="2"/>
      <c r="I22" s="2"/>
    </row>
    <row r="23" spans="1:9">
      <c r="A23" s="2"/>
      <c r="B23" s="2"/>
      <c r="C23" s="2"/>
      <c r="D23" s="2"/>
      <c r="E23" s="2"/>
      <c r="F23" s="2"/>
      <c r="G23" s="2"/>
      <c r="H23" s="2"/>
      <c r="I23" s="2"/>
    </row>
    <row r="24" spans="1:9">
      <c r="A24" s="2"/>
      <c r="B24" s="2"/>
      <c r="C24" s="2"/>
      <c r="D24" s="2"/>
      <c r="E24" s="2"/>
      <c r="F24" s="2"/>
      <c r="G24" s="2"/>
      <c r="H24" s="2"/>
      <c r="I24" s="2"/>
    </row>
    <row r="25" spans="1:9">
      <c r="A25" s="2"/>
      <c r="B25" s="2"/>
      <c r="C25" s="2"/>
      <c r="D25" s="2"/>
      <c r="E25" s="2"/>
      <c r="F25" s="2"/>
      <c r="G25" s="2"/>
      <c r="H25" s="2"/>
      <c r="I25" s="2"/>
    </row>
    <row r="26" spans="1:9">
      <c r="A26" s="2"/>
      <c r="B26" s="2"/>
      <c r="C26" s="2"/>
      <c r="D26" s="2"/>
      <c r="E26" s="2"/>
      <c r="F26" s="2"/>
      <c r="G26" s="2"/>
      <c r="H26" s="2"/>
      <c r="I26" s="2"/>
    </row>
    <row r="27" spans="1:9">
      <c r="A27" s="2"/>
      <c r="B27" s="2"/>
      <c r="C27" s="2"/>
      <c r="D27" s="2"/>
      <c r="E27" s="2"/>
      <c r="F27" s="2"/>
      <c r="G27" s="2"/>
      <c r="H27" s="2"/>
      <c r="I27" s="2"/>
    </row>
    <row r="28" spans="1:9">
      <c r="A28" s="2"/>
      <c r="B28" s="2"/>
      <c r="C28" s="2"/>
      <c r="D28" s="2"/>
      <c r="E28" s="2"/>
      <c r="F28" s="2"/>
      <c r="G28" s="2"/>
      <c r="H28" s="2"/>
      <c r="I28" s="2"/>
    </row>
    <row r="29" spans="1:9">
      <c r="A29" s="2"/>
      <c r="B29" s="2"/>
      <c r="C29" s="2"/>
      <c r="D29" s="2"/>
      <c r="E29" s="2"/>
      <c r="F29" s="2"/>
      <c r="G29" s="2"/>
      <c r="H29" s="2"/>
      <c r="I29" s="2"/>
    </row>
    <row r="30" spans="1:9">
      <c r="A30" s="2"/>
      <c r="B30" s="2"/>
      <c r="C30" s="2"/>
      <c r="D30" s="2"/>
      <c r="E30" s="2"/>
      <c r="F30" s="2"/>
      <c r="G30" s="2"/>
      <c r="H30" s="2"/>
      <c r="I30" s="2"/>
    </row>
    <row r="31" spans="1:9">
      <c r="A31" s="2"/>
      <c r="B31" s="2"/>
      <c r="C31" s="2"/>
      <c r="D31" s="2"/>
      <c r="E31" s="2"/>
      <c r="F31" s="2"/>
      <c r="G31" s="2"/>
      <c r="H31" s="2"/>
      <c r="I31" s="2"/>
    </row>
    <row r="32" spans="1:9">
      <c r="A32" s="2"/>
      <c r="B32" s="2"/>
      <c r="C32" s="2"/>
      <c r="D32" s="80"/>
      <c r="E32" s="80"/>
      <c r="F32" s="80"/>
      <c r="G32" s="80"/>
      <c r="H32" s="80"/>
      <c r="I32" s="80"/>
    </row>
    <row r="33" spans="1:9">
      <c r="A33" s="2"/>
      <c r="B33" s="2"/>
      <c r="C33" s="2"/>
      <c r="D33" s="80"/>
      <c r="E33" s="80"/>
      <c r="F33" s="80"/>
      <c r="G33" s="80"/>
      <c r="H33" s="80"/>
      <c r="I33" s="80"/>
    </row>
    <row r="34" spans="1:9">
      <c r="A34" s="2"/>
      <c r="B34" s="2"/>
      <c r="C34" s="2"/>
      <c r="D34" s="2"/>
      <c r="E34" s="2"/>
      <c r="F34" s="2"/>
      <c r="G34" s="2"/>
      <c r="H34" s="2"/>
      <c r="I34" s="2"/>
    </row>
    <row r="35" spans="1:9">
      <c r="A35" s="2"/>
      <c r="B35" s="2"/>
      <c r="C35" s="2"/>
      <c r="D35" s="2"/>
      <c r="E35" s="2"/>
      <c r="F35" s="2"/>
      <c r="G35" s="2"/>
      <c r="H35" s="2"/>
      <c r="I35" s="2"/>
    </row>
    <row r="36" spans="1:9">
      <c r="A36" s="2"/>
      <c r="B36" s="2"/>
      <c r="C36" s="2"/>
      <c r="D36" s="2"/>
      <c r="E36" s="2"/>
      <c r="F36" s="2"/>
      <c r="G36" s="2"/>
      <c r="H36" s="2"/>
      <c r="I36" s="2"/>
    </row>
    <row r="37" spans="1:9">
      <c r="A37" s="2"/>
      <c r="B37" s="2"/>
      <c r="C37" s="2"/>
      <c r="D37" s="2"/>
      <c r="E37" s="2"/>
      <c r="F37" s="2"/>
      <c r="G37" s="2"/>
      <c r="H37" s="2"/>
      <c r="I37" s="2"/>
    </row>
    <row r="38" spans="1:9">
      <c r="A38" s="2"/>
      <c r="B38" s="2"/>
      <c r="C38" s="2"/>
      <c r="D38" s="2"/>
      <c r="E38" s="2"/>
      <c r="F38" s="2"/>
      <c r="G38" s="2"/>
      <c r="H38" s="2"/>
      <c r="I38" s="2"/>
    </row>
    <row r="39" spans="1:9">
      <c r="A39" s="2"/>
      <c r="B39" s="2"/>
      <c r="C39" s="2"/>
      <c r="D39" s="2"/>
      <c r="E39" s="2"/>
      <c r="F39" s="2"/>
      <c r="G39" s="2"/>
      <c r="H39" s="2"/>
      <c r="I39" s="2"/>
    </row>
    <row r="40" spans="1:9">
      <c r="A40" s="2"/>
      <c r="B40" s="2"/>
      <c r="C40" s="2"/>
      <c r="D40" s="2"/>
      <c r="E40" s="2"/>
      <c r="F40" s="2"/>
      <c r="G40" s="2"/>
      <c r="H40" s="2"/>
      <c r="I40" s="2"/>
    </row>
    <row r="41" spans="1:9">
      <c r="A41" s="2"/>
      <c r="B41" s="2"/>
      <c r="C41" s="2"/>
      <c r="D41" s="2"/>
      <c r="E41" s="2"/>
      <c r="F41" s="2"/>
      <c r="G41" s="2"/>
      <c r="H41" s="2"/>
      <c r="I41" s="2"/>
    </row>
    <row r="42" spans="1:9">
      <c r="A42" s="2"/>
      <c r="B42" s="2"/>
      <c r="C42" s="2"/>
      <c r="D42" s="2"/>
      <c r="E42" s="2"/>
      <c r="F42" s="2"/>
      <c r="G42" s="2"/>
      <c r="H42" s="2"/>
      <c r="I42" s="2"/>
    </row>
    <row r="43" spans="1:9">
      <c r="A43" s="2"/>
      <c r="B43" s="2"/>
      <c r="C43" s="2"/>
      <c r="D43" s="2"/>
      <c r="E43" s="2"/>
      <c r="F43" s="2"/>
      <c r="G43" s="2"/>
      <c r="H43" s="2"/>
      <c r="I43" s="2"/>
    </row>
    <row r="44" spans="1:9">
      <c r="A44" s="2"/>
      <c r="B44" s="2"/>
      <c r="C44" s="2"/>
      <c r="D44" s="2"/>
      <c r="E44" s="2"/>
      <c r="F44" s="2"/>
      <c r="G44" s="2"/>
      <c r="H44" s="2"/>
      <c r="I44" s="2"/>
    </row>
    <row r="45" spans="1:9">
      <c r="A45" s="2"/>
      <c r="B45" s="2"/>
      <c r="C45" s="2"/>
      <c r="D45" s="2"/>
      <c r="E45" s="2"/>
      <c r="F45" s="2"/>
      <c r="G45" s="2"/>
      <c r="H45" s="2"/>
      <c r="I45" s="2"/>
    </row>
    <row r="46" spans="1:9">
      <c r="A46" s="2"/>
      <c r="B46" s="2"/>
      <c r="C46" s="2"/>
      <c r="D46" s="2"/>
      <c r="E46" s="2"/>
      <c r="F46" s="2"/>
      <c r="G46" s="2"/>
      <c r="H46" s="2"/>
      <c r="I46" s="2"/>
    </row>
    <row r="47" spans="1:9">
      <c r="A47" s="2"/>
      <c r="B47" s="2"/>
      <c r="C47" s="2"/>
      <c r="D47" s="2"/>
      <c r="E47" s="2"/>
      <c r="F47" s="2"/>
      <c r="G47" s="2"/>
      <c r="H47" s="2"/>
      <c r="I47" s="2"/>
    </row>
    <row r="48" spans="1:9">
      <c r="A48" s="2"/>
      <c r="B48" s="2"/>
      <c r="C48" s="2"/>
      <c r="D48" s="2"/>
      <c r="E48" s="2"/>
      <c r="F48" s="2"/>
      <c r="G48" s="2"/>
      <c r="H48" s="2"/>
      <c r="I48" s="2"/>
    </row>
    <row r="49" spans="1:9">
      <c r="A49" s="2"/>
      <c r="B49" s="2"/>
      <c r="C49" s="2"/>
      <c r="D49" s="2"/>
      <c r="E49" s="2"/>
      <c r="F49" s="2"/>
      <c r="G49" s="2"/>
      <c r="H49" s="2"/>
      <c r="I49" s="2"/>
    </row>
    <row r="50" spans="1:9">
      <c r="A50" s="2"/>
      <c r="B50" s="2"/>
      <c r="C50" s="2"/>
      <c r="D50" s="2"/>
      <c r="E50" s="2"/>
      <c r="F50" s="2"/>
      <c r="G50" s="2"/>
      <c r="H50" s="2"/>
      <c r="I50" s="2"/>
    </row>
    <row r="51" spans="1:9">
      <c r="A51" s="2"/>
      <c r="B51" s="2"/>
      <c r="C51" s="2"/>
      <c r="D51" s="2"/>
      <c r="E51" s="2"/>
      <c r="F51" s="2"/>
      <c r="G51" s="2"/>
      <c r="H51" s="2"/>
      <c r="I51" s="2"/>
    </row>
    <row r="52" spans="1:9">
      <c r="A52" s="2"/>
      <c r="B52" s="2"/>
      <c r="C52" s="2"/>
      <c r="D52" s="2"/>
      <c r="E52" s="2"/>
      <c r="F52" s="2"/>
      <c r="G52" s="2"/>
      <c r="H52" s="2"/>
      <c r="I52" s="2"/>
    </row>
    <row r="53" spans="1:9">
      <c r="A53" s="2"/>
      <c r="B53" s="2"/>
      <c r="C53" s="2"/>
      <c r="D53" s="2"/>
      <c r="E53" s="2"/>
      <c r="F53" s="2"/>
      <c r="G53" s="2"/>
      <c r="H53" s="2"/>
      <c r="I53" s="2"/>
    </row>
    <row r="54" spans="1:9">
      <c r="A54" s="2"/>
      <c r="B54" s="2"/>
      <c r="C54" s="2"/>
      <c r="D54" s="2"/>
      <c r="E54" s="2"/>
      <c r="F54" s="2"/>
      <c r="G54" s="2"/>
      <c r="H54" s="2"/>
      <c r="I54" s="2"/>
    </row>
    <row r="55" spans="1:9">
      <c r="A55" s="2"/>
      <c r="B55" s="2"/>
      <c r="C55" s="2"/>
      <c r="D55" s="2"/>
      <c r="E55" s="2"/>
      <c r="F55" s="2"/>
      <c r="G55" s="2"/>
      <c r="H55" s="2"/>
      <c r="I55" s="2"/>
    </row>
    <row r="56" spans="1:9">
      <c r="A56" s="2"/>
      <c r="B56" s="2"/>
      <c r="C56" s="2"/>
      <c r="D56" s="2"/>
      <c r="E56" s="2"/>
      <c r="F56" s="2"/>
      <c r="G56" s="2"/>
      <c r="H56" s="2"/>
      <c r="I56" s="2"/>
    </row>
    <row r="57" spans="1:9">
      <c r="A57" s="2"/>
      <c r="B57" s="2"/>
      <c r="C57" s="2"/>
      <c r="D57" s="2"/>
      <c r="E57" s="2"/>
      <c r="F57" s="2"/>
      <c r="G57" s="2"/>
      <c r="H57" s="2"/>
      <c r="I57" s="2"/>
    </row>
    <row r="58" spans="1:9">
      <c r="A58" s="2"/>
      <c r="B58" s="2"/>
      <c r="C58" s="2"/>
      <c r="D58" s="2"/>
      <c r="E58" s="2"/>
      <c r="F58" s="2"/>
      <c r="G58" s="2"/>
      <c r="H58" s="2"/>
      <c r="I58" s="2"/>
    </row>
    <row r="59" spans="1:9">
      <c r="A59" s="2"/>
      <c r="B59" s="2"/>
      <c r="C59" s="2"/>
      <c r="D59" s="2"/>
      <c r="E59" s="2"/>
      <c r="F59" s="2"/>
      <c r="G59" s="2"/>
      <c r="H59" s="2"/>
      <c r="I59" s="2"/>
    </row>
    <row r="60" spans="1:9">
      <c r="A60" s="2"/>
      <c r="B60" s="2"/>
      <c r="C60" s="2"/>
      <c r="D60" s="2"/>
      <c r="E60" s="2"/>
      <c r="F60" s="2"/>
      <c r="G60" s="2"/>
      <c r="H60" s="2"/>
      <c r="I60" s="2"/>
    </row>
    <row r="61" spans="1:9">
      <c r="A61" s="2"/>
      <c r="B61" s="2"/>
      <c r="C61" s="2"/>
      <c r="D61" s="2"/>
      <c r="E61" s="2"/>
      <c r="F61" s="2"/>
      <c r="G61" s="2"/>
      <c r="H61" s="2"/>
      <c r="I61" s="2"/>
    </row>
    <row r="62" spans="1:9">
      <c r="A62" s="2"/>
      <c r="B62" s="2"/>
      <c r="C62" s="2"/>
      <c r="D62" s="2"/>
      <c r="E62" s="2"/>
      <c r="F62" s="2"/>
      <c r="G62" s="2"/>
      <c r="H62" s="2"/>
      <c r="I62" s="2"/>
    </row>
    <row r="63" spans="1:9">
      <c r="A63" s="2"/>
      <c r="B63" s="2"/>
      <c r="C63" s="2"/>
      <c r="D63" s="2"/>
      <c r="E63" s="2"/>
      <c r="F63" s="2"/>
      <c r="G63" s="2"/>
      <c r="H63" s="2"/>
      <c r="I63" s="2"/>
    </row>
    <row r="64" spans="1:9">
      <c r="A64" s="2"/>
      <c r="B64" s="2"/>
      <c r="C64" s="2"/>
      <c r="D64" s="2"/>
      <c r="E64" s="2"/>
      <c r="F64" s="2"/>
      <c r="G64" s="2"/>
      <c r="H64" s="2"/>
      <c r="I64" s="2"/>
    </row>
    <row r="65" spans="1:9">
      <c r="A65" s="2"/>
      <c r="B65" s="2"/>
      <c r="C65" s="2"/>
      <c r="D65" s="2"/>
      <c r="E65" s="2"/>
      <c r="F65" s="2"/>
      <c r="G65" s="2"/>
      <c r="H65" s="2"/>
      <c r="I65" s="2"/>
    </row>
    <row r="66" spans="1:9">
      <c r="A66" s="2"/>
      <c r="B66" s="2"/>
      <c r="C66" s="2"/>
      <c r="D66" s="2"/>
      <c r="E66" s="2"/>
      <c r="F66" s="2"/>
      <c r="G66" s="2"/>
      <c r="H66" s="2"/>
      <c r="I66" s="2"/>
    </row>
    <row r="67" spans="1:9">
      <c r="A67" s="2"/>
      <c r="B67" s="2"/>
      <c r="C67" s="2"/>
      <c r="D67" s="2"/>
      <c r="E67" s="2"/>
      <c r="F67" s="2"/>
      <c r="G67" s="2"/>
      <c r="H67" s="2"/>
      <c r="I67" s="2"/>
    </row>
    <row r="68" spans="1:9">
      <c r="A68" s="2"/>
      <c r="B68" s="2"/>
      <c r="C68" s="2"/>
      <c r="D68" s="2"/>
      <c r="E68" s="2"/>
      <c r="F68" s="2"/>
      <c r="G68" s="2"/>
      <c r="H68" s="2"/>
      <c r="I68" s="2"/>
    </row>
    <row r="69" spans="1:9">
      <c r="A69" s="2"/>
      <c r="B69" s="2"/>
      <c r="C69" s="2"/>
      <c r="D69" s="2"/>
      <c r="E69" s="2"/>
      <c r="F69" s="2"/>
      <c r="G69" s="2"/>
      <c r="H69" s="2"/>
      <c r="I69" s="2"/>
    </row>
    <row r="70" spans="1:9">
      <c r="A70" s="2"/>
      <c r="B70" s="2"/>
      <c r="C70" s="2"/>
      <c r="D70" s="2"/>
      <c r="E70" s="2"/>
      <c r="F70" s="2"/>
      <c r="G70" s="2"/>
      <c r="H70" s="2"/>
      <c r="I70" s="2"/>
    </row>
    <row r="71" spans="1:9">
      <c r="A71" s="2"/>
      <c r="B71" s="2"/>
      <c r="C71" s="2"/>
      <c r="D71" s="2"/>
      <c r="E71" s="2"/>
      <c r="F71" s="2"/>
      <c r="G71" s="2"/>
      <c r="H71" s="2"/>
      <c r="I71" s="2"/>
    </row>
    <row r="72" spans="1:9">
      <c r="A72" s="2"/>
      <c r="B72" s="2"/>
      <c r="C72" s="2"/>
      <c r="D72" s="2"/>
      <c r="E72" s="2"/>
      <c r="F72" s="2"/>
      <c r="G72" s="2"/>
      <c r="H72" s="2"/>
      <c r="I72" s="2"/>
    </row>
    <row r="73" spans="1:9">
      <c r="A73" s="45"/>
    </row>
    <row r="74" spans="1:9">
      <c r="A74" s="45"/>
    </row>
    <row r="75" spans="1:9">
      <c r="A75" s="45"/>
    </row>
    <row r="76" spans="1:9">
      <c r="A76" s="45"/>
    </row>
    <row r="77" spans="1:9">
      <c r="A77" s="45"/>
      <c r="B77" s="54"/>
      <c r="C77" s="138"/>
      <c r="D77" s="67"/>
      <c r="E77" s="67"/>
      <c r="F77" s="67"/>
      <c r="G77" s="67"/>
      <c r="H77" s="67"/>
      <c r="I77" s="67"/>
    </row>
    <row r="78" spans="1:9">
      <c r="A78" s="45"/>
    </row>
    <row r="79" spans="1:9">
      <c r="A79" s="45"/>
    </row>
  </sheetData>
  <pageMargins left="0.7" right="0.7" top="0.78740157499999996" bottom="0.78740157499999996" header="0.3" footer="0.3"/>
  <pageSetup paperSize="9" orientation="portrait" r:id="rId1"/>
</worksheet>
</file>

<file path=xl/worksheets/sheet167.xml><?xml version="1.0" encoding="utf-8"?>
<worksheet xmlns="http://schemas.openxmlformats.org/spreadsheetml/2006/main" xmlns:r="http://schemas.openxmlformats.org/officeDocument/2006/relationships" xmlns:xdr="http://schemas.openxmlformats.org/drawingml/2006/spreadsheetDrawing" xmlns:x14="http://schemas.microsoft.com/office/spreadsheetml/2009/9/main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00000000-0001-0000-A600-000000000000}">
  <dimension ref="A1:F175"/>
  <sheetViews>
    <sheetView zoomScale="90" zoomScaleNormal="90" workbookViewId="0">
      <pane xSplit="3" topLeftCell="D1" activePane="topRight" state="frozen"/>
      <selection pane="topRight" activeCell="H2" sqref="H2"/>
    </sheetView>
  </sheetViews>
  <sheetFormatPr defaultColWidth="11.42578125" defaultRowHeight="15"/>
  <cols>
    <col min="1" max="1" width="24" bestFit="1" customWidth="1"/>
    <col min="2" max="2" width="37.7109375" bestFit="1" customWidth="1"/>
    <col min="3" max="3" width="10.7109375" bestFit="1" customWidth="1"/>
  </cols>
  <sheetData>
    <row r="1" spans="1:5" ht="30">
      <c r="A1" s="5" t="s">
        <v>127</v>
      </c>
      <c r="B1" s="2">
        <f>Gesamtübersicht!FL2</f>
        <v>0</v>
      </c>
      <c r="C1" s="2"/>
      <c r="D1" s="2"/>
      <c r="E1" s="2"/>
    </row>
    <row r="2" spans="1:5">
      <c r="A2" s="5" t="s">
        <v>128</v>
      </c>
      <c r="B2" s="2">
        <f>Gesamtübersicht!FL3</f>
        <v>0</v>
      </c>
      <c r="C2" s="2"/>
      <c r="D2" s="2"/>
      <c r="E2" s="2"/>
    </row>
    <row r="3" spans="1:5">
      <c r="A3" s="5" t="s">
        <v>7</v>
      </c>
      <c r="B3" s="9">
        <f>Gesamtübersicht!FL6</f>
        <v>0</v>
      </c>
      <c r="C3" s="2"/>
      <c r="D3" s="2"/>
      <c r="E3" s="2"/>
    </row>
    <row r="4" spans="1:5">
      <c r="A4" s="5" t="s">
        <v>11</v>
      </c>
      <c r="B4" s="64">
        <f>Gesamtübersicht!FL8</f>
        <v>0</v>
      </c>
      <c r="C4" s="2" t="str">
        <f>Gesamtübersicht!B9</f>
        <v>MJ/kg</v>
      </c>
      <c r="D4" s="2"/>
      <c r="E4" s="2"/>
    </row>
    <row r="5" spans="1:5">
      <c r="A5" s="5" t="s">
        <v>13</v>
      </c>
      <c r="B5" s="57">
        <f>Gesamtübersicht!FL9</f>
        <v>0</v>
      </c>
      <c r="C5" s="2" t="str">
        <f>Gesamtübersicht!B10</f>
        <v>MJ/kg</v>
      </c>
      <c r="D5" s="2"/>
      <c r="E5" s="2"/>
    </row>
    <row r="6" spans="1:5">
      <c r="A6" s="5" t="s">
        <v>129</v>
      </c>
      <c r="B6" s="2">
        <f>Gesamtübersicht!FL10</f>
        <v>0</v>
      </c>
      <c r="C6" s="2" t="str">
        <f>Gesamtübersicht!B11</f>
        <v>Ma.-%</v>
      </c>
      <c r="D6" s="2"/>
      <c r="E6" s="2"/>
    </row>
    <row r="7" spans="1:5">
      <c r="A7" s="5" t="s">
        <v>130</v>
      </c>
      <c r="B7" s="2">
        <f>Gesamtübersicht!FL11</f>
        <v>0</v>
      </c>
      <c r="C7" s="2" t="str">
        <f>Gesamtübersicht!B12</f>
        <v>Ma.-%</v>
      </c>
      <c r="D7" s="2"/>
      <c r="E7" s="2"/>
    </row>
    <row r="8" spans="1:5">
      <c r="A8" s="5" t="s">
        <v>143</v>
      </c>
      <c r="B8" s="2">
        <f>Gesamtübersicht!FL12</f>
        <v>0</v>
      </c>
      <c r="C8" s="2" t="e">
        <f>Gesamtübersicht!#REF!</f>
        <v>#REF!</v>
      </c>
      <c r="D8" s="2"/>
      <c r="E8" s="2"/>
    </row>
    <row r="9" spans="1:5">
      <c r="A9" s="5" t="s">
        <v>145</v>
      </c>
      <c r="B9" s="2" t="e">
        <f>Gesamtübersicht!#REF!</f>
        <v>#REF!</v>
      </c>
      <c r="C9" s="2" t="e">
        <f>Gesamtübersicht!#REF!</f>
        <v>#REF!</v>
      </c>
      <c r="D9" s="2"/>
      <c r="E9" s="2"/>
    </row>
    <row r="10" spans="1:5">
      <c r="A10" s="5" t="s">
        <v>17</v>
      </c>
      <c r="B10" s="2" t="e">
        <f>Gesamtübersicht!#REF!</f>
        <v>#REF!</v>
      </c>
      <c r="C10" s="2" t="str">
        <f>Gesamtübersicht!B13</f>
        <v>kg/m³</v>
      </c>
      <c r="D10" s="2"/>
      <c r="E10" s="2"/>
    </row>
    <row r="11" spans="1:5">
      <c r="A11" s="1"/>
      <c r="B11" s="9"/>
      <c r="C11" s="2"/>
      <c r="D11" s="2"/>
      <c r="E11" s="2"/>
    </row>
    <row r="12" spans="1:5">
      <c r="A12" s="2"/>
      <c r="B12" s="2"/>
      <c r="C12" s="2"/>
      <c r="D12" s="2"/>
      <c r="E12" s="2"/>
    </row>
    <row r="13" spans="1:5">
      <c r="A13" s="2"/>
      <c r="B13" s="2"/>
      <c r="C13" s="2"/>
      <c r="D13" s="2"/>
      <c r="E13" s="2"/>
    </row>
    <row r="14" spans="1:5">
      <c r="A14" s="2"/>
      <c r="B14" s="2"/>
      <c r="C14" s="2"/>
      <c r="D14" s="2"/>
      <c r="E14" s="2"/>
    </row>
    <row r="15" spans="1:5">
      <c r="A15" s="2"/>
      <c r="B15" s="2"/>
      <c r="C15" s="2"/>
      <c r="D15" s="2"/>
      <c r="E15" s="2"/>
    </row>
    <row r="16" spans="1:5">
      <c r="A16" s="2"/>
      <c r="B16" s="2"/>
      <c r="C16" s="2"/>
      <c r="D16" s="2"/>
      <c r="E16" s="2"/>
    </row>
    <row r="17" spans="1:5">
      <c r="A17" s="2"/>
      <c r="B17" s="2"/>
      <c r="C17" s="2"/>
      <c r="D17" s="2"/>
      <c r="E17" s="2"/>
    </row>
    <row r="18" spans="1:5">
      <c r="A18" s="2"/>
      <c r="B18" s="2"/>
      <c r="C18" s="2"/>
      <c r="D18" s="2"/>
      <c r="E18" s="2"/>
    </row>
    <row r="19" spans="1:5">
      <c r="A19" s="2"/>
      <c r="B19" s="2"/>
      <c r="C19" s="2"/>
      <c r="D19" s="2"/>
      <c r="E19" s="2"/>
    </row>
    <row r="20" spans="1:5">
      <c r="A20" s="2"/>
      <c r="B20" s="2"/>
      <c r="C20" s="2"/>
      <c r="D20" s="2"/>
      <c r="E20" s="2"/>
    </row>
    <row r="21" spans="1:5">
      <c r="A21" s="2"/>
      <c r="B21" s="2"/>
      <c r="C21" s="2"/>
      <c r="D21" s="2"/>
      <c r="E21" s="2"/>
    </row>
    <row r="22" spans="1:5">
      <c r="A22" s="2"/>
      <c r="B22" s="2"/>
      <c r="C22" s="2"/>
      <c r="D22" s="2"/>
      <c r="E22" s="2"/>
    </row>
    <row r="23" spans="1:5">
      <c r="A23" s="2"/>
      <c r="B23" s="2"/>
      <c r="C23" s="2"/>
      <c r="D23" s="2"/>
      <c r="E23" s="2"/>
    </row>
    <row r="24" spans="1:5">
      <c r="A24" s="2"/>
      <c r="B24" s="2"/>
      <c r="C24" s="2"/>
      <c r="D24" s="2"/>
      <c r="E24" s="2"/>
    </row>
    <row r="25" spans="1:5">
      <c r="A25" s="2"/>
      <c r="B25" s="2"/>
      <c r="C25" s="2"/>
      <c r="D25" s="2"/>
      <c r="E25" s="2"/>
    </row>
    <row r="26" spans="1:5">
      <c r="A26" s="2"/>
      <c r="B26" s="2"/>
      <c r="C26" s="2"/>
      <c r="D26" s="2"/>
      <c r="E26" s="2"/>
    </row>
    <row r="27" spans="1:5">
      <c r="A27" s="2"/>
      <c r="B27" s="2"/>
      <c r="C27" s="2"/>
      <c r="D27" s="2"/>
      <c r="E27" s="2"/>
    </row>
    <row r="28" spans="1:5">
      <c r="A28" s="2"/>
      <c r="B28" s="2"/>
      <c r="C28" s="2"/>
      <c r="D28" s="2"/>
      <c r="E28" s="2"/>
    </row>
    <row r="29" spans="1:5">
      <c r="A29" s="2"/>
      <c r="B29" s="2"/>
      <c r="C29" s="2"/>
      <c r="D29" s="2"/>
      <c r="E29" s="2"/>
    </row>
    <row r="30" spans="1:5">
      <c r="A30" s="2"/>
      <c r="B30" s="2"/>
      <c r="C30" s="2"/>
      <c r="D30" s="2"/>
      <c r="E30" s="2"/>
    </row>
    <row r="31" spans="1:5">
      <c r="A31" s="2"/>
      <c r="B31" s="2"/>
      <c r="C31" s="2"/>
      <c r="D31" s="2"/>
      <c r="E31" s="2"/>
    </row>
    <row r="32" spans="1:5">
      <c r="A32" s="2"/>
      <c r="B32" s="2"/>
      <c r="C32" s="2"/>
      <c r="D32" s="80"/>
      <c r="E32" s="80"/>
    </row>
    <row r="33" spans="1:5">
      <c r="A33" s="2"/>
      <c r="B33" s="2"/>
      <c r="C33" s="2"/>
      <c r="D33" s="80"/>
      <c r="E33" s="80"/>
    </row>
    <row r="34" spans="1:5">
      <c r="A34" s="2"/>
      <c r="B34" s="2"/>
      <c r="C34" s="2"/>
      <c r="D34" s="2"/>
      <c r="E34" s="2"/>
    </row>
    <row r="35" spans="1:5">
      <c r="A35" s="2"/>
      <c r="B35" s="2"/>
      <c r="C35" s="2"/>
      <c r="D35" s="2"/>
      <c r="E35" s="2"/>
    </row>
    <row r="36" spans="1:5">
      <c r="A36" s="2"/>
      <c r="B36" s="2"/>
      <c r="C36" s="2"/>
      <c r="D36" s="2"/>
      <c r="E36" s="2"/>
    </row>
    <row r="37" spans="1:5">
      <c r="A37" s="2"/>
      <c r="B37" s="2"/>
      <c r="C37" s="2"/>
      <c r="D37" s="2"/>
      <c r="E37" s="2"/>
    </row>
    <row r="38" spans="1:5">
      <c r="A38" s="2"/>
      <c r="B38" s="2"/>
      <c r="C38" s="2"/>
      <c r="D38" s="2"/>
      <c r="E38" s="2"/>
    </row>
    <row r="39" spans="1:5">
      <c r="A39" s="2"/>
      <c r="B39" s="2"/>
      <c r="C39" s="2"/>
      <c r="D39" s="2"/>
      <c r="E39" s="2"/>
    </row>
    <row r="40" spans="1:5">
      <c r="A40" s="2"/>
      <c r="B40" s="2"/>
      <c r="C40" s="2"/>
      <c r="D40" s="2"/>
      <c r="E40" s="2"/>
    </row>
    <row r="41" spans="1:5">
      <c r="A41" s="2"/>
      <c r="B41" s="2"/>
      <c r="C41" s="2"/>
      <c r="D41" s="2"/>
      <c r="E41" s="2"/>
    </row>
    <row r="42" spans="1:5">
      <c r="A42" s="2"/>
      <c r="B42" s="2"/>
      <c r="C42" s="2"/>
      <c r="D42" s="2"/>
      <c r="E42" s="2"/>
    </row>
    <row r="43" spans="1:5">
      <c r="A43" s="2"/>
      <c r="B43" s="2"/>
      <c r="C43" s="2"/>
      <c r="D43" s="2"/>
      <c r="E43" s="2"/>
    </row>
    <row r="44" spans="1:5">
      <c r="A44" s="2"/>
      <c r="B44" s="2"/>
      <c r="C44" s="2"/>
      <c r="D44" s="2"/>
      <c r="E44" s="2"/>
    </row>
    <row r="45" spans="1:5">
      <c r="A45" s="2"/>
      <c r="B45" s="2"/>
      <c r="C45" s="2"/>
      <c r="D45" s="2"/>
      <c r="E45" s="2"/>
    </row>
    <row r="46" spans="1:5">
      <c r="A46" s="2"/>
      <c r="B46" s="2"/>
      <c r="C46" s="2"/>
      <c r="D46" s="2"/>
      <c r="E46" s="2"/>
    </row>
    <row r="47" spans="1:5">
      <c r="A47" s="2"/>
      <c r="B47" s="2"/>
      <c r="C47" s="2"/>
      <c r="D47" s="2"/>
      <c r="E47" s="2"/>
    </row>
    <row r="48" spans="1:5">
      <c r="A48" s="2"/>
      <c r="B48" s="2"/>
      <c r="C48" s="2"/>
      <c r="D48" s="2"/>
      <c r="E48" s="2"/>
    </row>
    <row r="49" spans="1:5">
      <c r="A49" s="2"/>
      <c r="B49" s="2"/>
      <c r="C49" s="2"/>
      <c r="D49" s="2"/>
      <c r="E49" s="2"/>
    </row>
    <row r="50" spans="1:5">
      <c r="A50" s="2"/>
      <c r="B50" s="2"/>
      <c r="C50" s="2"/>
      <c r="D50" s="2"/>
      <c r="E50" s="2"/>
    </row>
    <row r="51" spans="1:5">
      <c r="A51" s="2"/>
      <c r="B51" s="2"/>
      <c r="C51" s="2"/>
      <c r="D51" s="2"/>
      <c r="E51" s="2"/>
    </row>
    <row r="52" spans="1:5">
      <c r="A52" s="2"/>
      <c r="B52" s="2"/>
      <c r="C52" s="2"/>
      <c r="D52" s="2"/>
      <c r="E52" s="2"/>
    </row>
    <row r="53" spans="1:5">
      <c r="A53" s="2"/>
      <c r="B53" s="2"/>
      <c r="C53" s="2"/>
      <c r="D53" s="2"/>
      <c r="E53" s="2"/>
    </row>
    <row r="54" spans="1:5">
      <c r="A54" s="2"/>
      <c r="B54" s="2"/>
      <c r="C54" s="2"/>
      <c r="D54" s="2"/>
      <c r="E54" s="2"/>
    </row>
    <row r="55" spans="1:5">
      <c r="A55" s="2"/>
      <c r="B55" s="2"/>
      <c r="C55" s="2"/>
      <c r="D55" s="2"/>
      <c r="E55" s="2"/>
    </row>
    <row r="56" spans="1:5">
      <c r="A56" s="2"/>
      <c r="B56" s="2"/>
      <c r="C56" s="2"/>
      <c r="D56" s="2"/>
      <c r="E56" s="2"/>
    </row>
    <row r="57" spans="1:5">
      <c r="A57" s="2"/>
      <c r="B57" s="2"/>
      <c r="C57" s="2"/>
      <c r="D57" s="2"/>
      <c r="E57" s="2"/>
    </row>
    <row r="58" spans="1:5">
      <c r="A58" s="2"/>
      <c r="B58" s="2"/>
      <c r="C58" s="2"/>
      <c r="D58" s="2"/>
      <c r="E58" s="2"/>
    </row>
    <row r="59" spans="1:5">
      <c r="A59" s="2"/>
      <c r="B59" s="2"/>
      <c r="C59" s="2"/>
      <c r="D59" s="2"/>
      <c r="E59" s="2"/>
    </row>
    <row r="60" spans="1:5">
      <c r="A60" s="2"/>
      <c r="B60" s="2"/>
      <c r="C60" s="2"/>
      <c r="D60" s="2"/>
      <c r="E60" s="2"/>
    </row>
    <row r="61" spans="1:5">
      <c r="A61" s="2"/>
      <c r="B61" s="2"/>
      <c r="C61" s="2"/>
      <c r="D61" s="2"/>
      <c r="E61" s="2"/>
    </row>
    <row r="62" spans="1:5">
      <c r="A62" s="2"/>
      <c r="B62" s="2"/>
      <c r="C62" s="2"/>
      <c r="D62" s="2"/>
      <c r="E62" s="2"/>
    </row>
    <row r="63" spans="1:5">
      <c r="A63" s="2"/>
      <c r="B63" s="2"/>
      <c r="C63" s="2"/>
      <c r="D63" s="2"/>
      <c r="E63" s="2"/>
    </row>
    <row r="64" spans="1:5">
      <c r="A64" s="2"/>
      <c r="B64" s="2"/>
      <c r="C64" s="2"/>
      <c r="D64" s="2"/>
      <c r="E64" s="2"/>
    </row>
    <row r="65" spans="1:5">
      <c r="A65" s="2"/>
      <c r="B65" s="2"/>
      <c r="C65" s="2"/>
      <c r="D65" s="2"/>
      <c r="E65" s="2"/>
    </row>
    <row r="66" spans="1:5">
      <c r="A66" s="2"/>
      <c r="B66" s="2"/>
      <c r="C66" s="2"/>
      <c r="D66" s="2"/>
      <c r="E66" s="2"/>
    </row>
    <row r="67" spans="1:5">
      <c r="A67" s="2"/>
      <c r="B67" s="2"/>
      <c r="C67" s="2"/>
      <c r="D67" s="2"/>
      <c r="E67" s="2"/>
    </row>
    <row r="68" spans="1:5">
      <c r="A68" s="2"/>
      <c r="B68" s="2"/>
      <c r="C68" s="2"/>
      <c r="D68" s="2"/>
      <c r="E68" s="2"/>
    </row>
    <row r="69" spans="1:5">
      <c r="A69" s="2"/>
      <c r="B69" s="2"/>
      <c r="C69" s="2"/>
      <c r="D69" s="2"/>
      <c r="E69" s="2"/>
    </row>
    <row r="70" spans="1:5">
      <c r="A70" s="2"/>
      <c r="B70" s="2"/>
      <c r="C70" s="2"/>
      <c r="D70" s="2"/>
      <c r="E70" s="2"/>
    </row>
    <row r="71" spans="1:5">
      <c r="A71" s="2"/>
      <c r="B71" s="2"/>
      <c r="C71" s="2"/>
      <c r="D71" s="2"/>
      <c r="E71" s="2"/>
    </row>
    <row r="72" spans="1:5">
      <c r="A72" s="2"/>
      <c r="B72" s="2"/>
      <c r="C72" s="2"/>
      <c r="D72" s="2"/>
      <c r="E72" s="2"/>
    </row>
    <row r="73" spans="1:5">
      <c r="A73" s="45"/>
    </row>
    <row r="74" spans="1:5">
      <c r="A74" s="45"/>
    </row>
    <row r="75" spans="1:5">
      <c r="A75" s="45"/>
    </row>
    <row r="76" spans="1:5">
      <c r="A76" s="45"/>
    </row>
    <row r="77" spans="1:5">
      <c r="A77" s="45"/>
      <c r="B77" s="54"/>
      <c r="C77" s="138"/>
      <c r="D77" s="67"/>
      <c r="E77" s="67"/>
    </row>
    <row r="78" spans="1:5">
      <c r="A78" s="45"/>
    </row>
    <row r="79" spans="1:5">
      <c r="A79" s="45"/>
    </row>
    <row r="80" spans="1:5">
      <c r="A80" s="45"/>
    </row>
    <row r="81" spans="1:5">
      <c r="A81" s="45"/>
      <c r="D81" s="155"/>
      <c r="E81" s="155"/>
    </row>
    <row r="82" spans="1:5">
      <c r="A82" s="45" t="s">
        <v>148</v>
      </c>
      <c r="B82" s="46"/>
      <c r="C82" s="47" t="s">
        <v>0</v>
      </c>
      <c r="D82" s="174"/>
      <c r="E82" s="139"/>
    </row>
    <row r="83" spans="1:5">
      <c r="A83" s="227" t="s">
        <v>149</v>
      </c>
      <c r="B83" s="54" t="s">
        <v>150</v>
      </c>
      <c r="C83" s="55" t="s">
        <v>134</v>
      </c>
      <c r="D83" s="123"/>
      <c r="E83" s="123"/>
    </row>
    <row r="84" spans="1:5">
      <c r="A84" s="228"/>
      <c r="B84" s="54" t="s">
        <v>151</v>
      </c>
      <c r="C84" s="69" t="s">
        <v>134</v>
      </c>
      <c r="D84" s="143"/>
      <c r="E84" s="143"/>
    </row>
    <row r="85" spans="1:5">
      <c r="A85" s="228"/>
      <c r="B85" s="2" t="s">
        <v>152</v>
      </c>
      <c r="C85" s="40" t="s">
        <v>153</v>
      </c>
      <c r="D85" s="149"/>
      <c r="E85" s="149"/>
    </row>
    <row r="86" spans="1:5">
      <c r="A86" s="228"/>
      <c r="B86" s="2" t="s">
        <v>230</v>
      </c>
      <c r="C86" s="40" t="s">
        <v>153</v>
      </c>
      <c r="D86" s="149"/>
      <c r="E86" s="149"/>
    </row>
    <row r="87" spans="1:5">
      <c r="A87" s="228"/>
      <c r="B87" s="2" t="s">
        <v>231</v>
      </c>
      <c r="C87" s="40" t="s">
        <v>153</v>
      </c>
      <c r="D87" s="112"/>
      <c r="E87" s="143"/>
    </row>
    <row r="88" spans="1:5">
      <c r="A88" s="228"/>
      <c r="B88" s="2" t="s">
        <v>232</v>
      </c>
      <c r="C88" s="40" t="s">
        <v>153</v>
      </c>
      <c r="D88" s="112"/>
      <c r="E88" s="143"/>
    </row>
    <row r="89" spans="1:5">
      <c r="A89" s="228"/>
      <c r="B89" s="2" t="s">
        <v>155</v>
      </c>
      <c r="C89" s="40" t="s">
        <v>156</v>
      </c>
    </row>
    <row r="90" spans="1:5" ht="18">
      <c r="A90" s="228"/>
      <c r="B90" s="2" t="s">
        <v>223</v>
      </c>
      <c r="C90" s="40" t="s">
        <v>224</v>
      </c>
    </row>
    <row r="91" spans="1:5">
      <c r="A91" s="228"/>
      <c r="B91" s="2" t="s">
        <v>233</v>
      </c>
      <c r="C91" s="61" t="s">
        <v>3</v>
      </c>
      <c r="D91" s="112"/>
    </row>
    <row r="92" spans="1:5">
      <c r="A92" s="228"/>
      <c r="B92" s="2" t="s">
        <v>234</v>
      </c>
      <c r="C92" s="40" t="s">
        <v>134</v>
      </c>
      <c r="D92" s="112"/>
      <c r="E92" s="143"/>
    </row>
    <row r="93" spans="1:5">
      <c r="A93" s="228"/>
      <c r="B93" s="2" t="s">
        <v>235</v>
      </c>
      <c r="C93" s="40" t="s">
        <v>134</v>
      </c>
      <c r="D93" s="112"/>
      <c r="E93" s="143"/>
    </row>
    <row r="94" spans="1:5">
      <c r="A94" s="228"/>
      <c r="B94" s="2" t="s">
        <v>236</v>
      </c>
      <c r="C94" s="40" t="s">
        <v>15</v>
      </c>
      <c r="D94" s="112"/>
      <c r="E94" s="143"/>
    </row>
    <row r="95" spans="1:5">
      <c r="A95" s="228"/>
      <c r="B95" s="2" t="s">
        <v>237</v>
      </c>
      <c r="C95" s="40" t="s">
        <v>134</v>
      </c>
      <c r="D95" s="112"/>
      <c r="E95" s="143"/>
    </row>
    <row r="96" spans="1:5">
      <c r="A96" s="228"/>
      <c r="B96" s="2" t="s">
        <v>238</v>
      </c>
      <c r="C96" s="40" t="s">
        <v>134</v>
      </c>
      <c r="D96" s="112"/>
      <c r="E96" s="143"/>
    </row>
    <row r="97" spans="1:5">
      <c r="A97" s="228"/>
      <c r="B97" s="2" t="s">
        <v>276</v>
      </c>
      <c r="C97" s="40" t="s">
        <v>15</v>
      </c>
      <c r="D97" s="112"/>
      <c r="E97" s="143"/>
    </row>
    <row r="98" spans="1:5">
      <c r="A98" s="228"/>
      <c r="B98" s="2" t="s">
        <v>159</v>
      </c>
      <c r="C98" s="40" t="s">
        <v>15</v>
      </c>
      <c r="D98" s="142"/>
      <c r="E98" s="142"/>
    </row>
    <row r="99" spans="1:5">
      <c r="A99" s="228"/>
      <c r="B99" s="2" t="s">
        <v>160</v>
      </c>
      <c r="C99" s="40" t="s">
        <v>15</v>
      </c>
      <c r="D99" s="142"/>
      <c r="E99" s="142"/>
    </row>
    <row r="100" spans="1:5">
      <c r="A100" s="228"/>
      <c r="B100" s="2" t="s">
        <v>161</v>
      </c>
      <c r="C100" s="40" t="s">
        <v>15</v>
      </c>
      <c r="D100" s="142"/>
      <c r="E100" s="142"/>
    </row>
    <row r="101" spans="1:5">
      <c r="A101" s="228"/>
      <c r="B101" s="2" t="s">
        <v>162</v>
      </c>
      <c r="C101" s="40" t="s">
        <v>163</v>
      </c>
      <c r="D101" s="142"/>
      <c r="E101" s="142"/>
    </row>
    <row r="102" spans="1:5">
      <c r="A102" s="228"/>
      <c r="B102" s="2" t="s">
        <v>164</v>
      </c>
      <c r="C102" s="40" t="s">
        <v>163</v>
      </c>
      <c r="D102" s="142"/>
      <c r="E102" s="142"/>
    </row>
    <row r="103" spans="1:5">
      <c r="A103" s="229"/>
      <c r="B103" s="6" t="s">
        <v>165</v>
      </c>
      <c r="C103" s="40" t="s">
        <v>15</v>
      </c>
      <c r="D103" s="152"/>
      <c r="E103" s="152"/>
    </row>
    <row r="104" spans="1:5">
      <c r="A104" s="227" t="s">
        <v>166</v>
      </c>
      <c r="B104" s="41" t="s">
        <v>167</v>
      </c>
      <c r="C104" s="39" t="s">
        <v>12</v>
      </c>
    </row>
    <row r="105" spans="1:5">
      <c r="A105" s="228"/>
      <c r="B105" s="2" t="s">
        <v>168</v>
      </c>
      <c r="C105" s="40" t="s">
        <v>12</v>
      </c>
      <c r="D105" s="159"/>
      <c r="E105" s="159"/>
    </row>
    <row r="106" spans="1:5">
      <c r="A106" s="228"/>
      <c r="B106" s="2" t="s">
        <v>169</v>
      </c>
      <c r="C106" s="40" t="s">
        <v>15</v>
      </c>
      <c r="D106" s="120"/>
      <c r="E106" s="120"/>
    </row>
    <row r="107" spans="1:5">
      <c r="A107" s="228"/>
      <c r="B107" s="2" t="s">
        <v>226</v>
      </c>
      <c r="C107" s="40" t="s">
        <v>15</v>
      </c>
      <c r="D107" s="120"/>
      <c r="E107" s="120"/>
    </row>
    <row r="108" spans="1:5">
      <c r="A108" s="228"/>
      <c r="B108" s="2" t="s">
        <v>288</v>
      </c>
      <c r="C108" s="61" t="s">
        <v>3</v>
      </c>
    </row>
    <row r="109" spans="1:5">
      <c r="A109" s="228"/>
      <c r="B109" s="2" t="s">
        <v>171</v>
      </c>
      <c r="C109" s="40" t="s">
        <v>15</v>
      </c>
      <c r="D109" s="142"/>
    </row>
    <row r="110" spans="1:5">
      <c r="A110" s="228"/>
      <c r="B110" s="2" t="s">
        <v>172</v>
      </c>
      <c r="C110" s="40" t="s">
        <v>15</v>
      </c>
      <c r="D110" s="142"/>
    </row>
    <row r="111" spans="1:5">
      <c r="A111" s="228"/>
      <c r="B111" s="2" t="s">
        <v>173</v>
      </c>
      <c r="C111" s="40" t="s">
        <v>15</v>
      </c>
      <c r="D111" s="142"/>
    </row>
    <row r="112" spans="1:5">
      <c r="A112" s="229"/>
      <c r="B112" s="6" t="s">
        <v>174</v>
      </c>
      <c r="C112" s="40" t="s">
        <v>15</v>
      </c>
      <c r="D112" s="157"/>
      <c r="E112" s="141"/>
    </row>
    <row r="113" spans="1:5">
      <c r="A113" s="227" t="s">
        <v>113</v>
      </c>
      <c r="B113" s="41" t="s">
        <v>167</v>
      </c>
      <c r="C113" s="39" t="s">
        <v>12</v>
      </c>
    </row>
    <row r="114" spans="1:5">
      <c r="A114" s="228"/>
      <c r="B114" s="2" t="s">
        <v>168</v>
      </c>
      <c r="C114" s="40" t="s">
        <v>12</v>
      </c>
      <c r="D114" s="159"/>
      <c r="E114" s="159"/>
    </row>
    <row r="115" spans="1:5">
      <c r="A115" s="228"/>
      <c r="B115" s="2" t="s">
        <v>175</v>
      </c>
      <c r="C115" s="40" t="s">
        <v>15</v>
      </c>
    </row>
    <row r="116" spans="1:5">
      <c r="A116" s="228"/>
      <c r="B116" s="2" t="s">
        <v>176</v>
      </c>
      <c r="C116" s="40" t="s">
        <v>177</v>
      </c>
    </row>
    <row r="117" spans="1:5">
      <c r="A117" s="228"/>
      <c r="B117" s="2" t="s">
        <v>170</v>
      </c>
      <c r="C117" s="40" t="s">
        <v>15</v>
      </c>
      <c r="D117" s="142"/>
      <c r="E117" s="142"/>
    </row>
    <row r="118" spans="1:5">
      <c r="A118" s="228"/>
      <c r="B118" s="2" t="s">
        <v>227</v>
      </c>
      <c r="C118" s="61" t="s">
        <v>3</v>
      </c>
    </row>
    <row r="119" spans="1:5">
      <c r="A119" s="228"/>
      <c r="B119" s="2" t="s">
        <v>288</v>
      </c>
      <c r="C119" s="61" t="s">
        <v>3</v>
      </c>
    </row>
    <row r="120" spans="1:5">
      <c r="A120" s="228"/>
      <c r="B120" s="2" t="s">
        <v>171</v>
      </c>
      <c r="C120" s="40" t="s">
        <v>15</v>
      </c>
      <c r="D120" s="142"/>
      <c r="E120" s="142"/>
    </row>
    <row r="121" spans="1:5">
      <c r="A121" s="228"/>
      <c r="B121" s="2" t="s">
        <v>172</v>
      </c>
      <c r="C121" s="40" t="s">
        <v>15</v>
      </c>
      <c r="D121" s="142"/>
      <c r="E121" s="142"/>
    </row>
    <row r="122" spans="1:5">
      <c r="A122" s="228"/>
      <c r="B122" s="2" t="s">
        <v>173</v>
      </c>
      <c r="C122" s="40" t="s">
        <v>15</v>
      </c>
      <c r="D122" s="142"/>
      <c r="E122" s="142"/>
    </row>
    <row r="123" spans="1:5">
      <c r="A123" s="228"/>
      <c r="B123" s="2" t="s">
        <v>174</v>
      </c>
      <c r="C123" s="40" t="s">
        <v>15</v>
      </c>
      <c r="D123" s="142"/>
      <c r="E123" s="142"/>
    </row>
    <row r="124" spans="1:5">
      <c r="A124" s="228"/>
      <c r="B124" s="2" t="s">
        <v>178</v>
      </c>
      <c r="C124" s="59" t="s">
        <v>3</v>
      </c>
      <c r="D124" s="119"/>
      <c r="E124" s="119"/>
    </row>
    <row r="125" spans="1:5">
      <c r="A125" s="228"/>
      <c r="B125" s="2" t="s">
        <v>179</v>
      </c>
      <c r="C125" s="40" t="s">
        <v>15</v>
      </c>
    </row>
    <row r="126" spans="1:5">
      <c r="A126" s="228"/>
      <c r="B126" s="1" t="s">
        <v>180</v>
      </c>
      <c r="C126" s="59" t="s">
        <v>3</v>
      </c>
    </row>
    <row r="127" spans="1:5">
      <c r="A127" s="228"/>
      <c r="B127" s="2" t="s">
        <v>181</v>
      </c>
      <c r="C127" s="40" t="s">
        <v>240</v>
      </c>
    </row>
    <row r="128" spans="1:5">
      <c r="A128" s="228"/>
      <c r="B128" s="2" t="s">
        <v>182</v>
      </c>
      <c r="C128" s="40"/>
    </row>
    <row r="129" spans="1:5">
      <c r="A129" s="228"/>
      <c r="B129" s="2" t="s">
        <v>183</v>
      </c>
      <c r="C129" s="40"/>
    </row>
    <row r="130" spans="1:5">
      <c r="A130" s="228"/>
      <c r="B130" s="2" t="s">
        <v>184</v>
      </c>
      <c r="C130" s="40"/>
    </row>
    <row r="131" spans="1:5">
      <c r="A131" s="228"/>
      <c r="B131" s="2" t="s">
        <v>185</v>
      </c>
      <c r="C131" s="40"/>
    </row>
    <row r="132" spans="1:5">
      <c r="A132" s="228"/>
      <c r="B132" s="2" t="s">
        <v>243</v>
      </c>
      <c r="C132" s="59" t="s">
        <v>153</v>
      </c>
    </row>
    <row r="133" spans="1:5">
      <c r="A133" s="228"/>
      <c r="B133" s="2" t="s">
        <v>244</v>
      </c>
      <c r="C133" s="59" t="s">
        <v>153</v>
      </c>
    </row>
    <row r="134" spans="1:5">
      <c r="A134" s="228"/>
      <c r="B134" s="2" t="s">
        <v>245</v>
      </c>
      <c r="C134" s="59" t="s">
        <v>153</v>
      </c>
    </row>
    <row r="135" spans="1:5">
      <c r="A135" s="228"/>
      <c r="B135" s="2" t="s">
        <v>186</v>
      </c>
      <c r="C135" s="40"/>
    </row>
    <row r="136" spans="1:5">
      <c r="A136" s="228"/>
      <c r="B136" s="2" t="s">
        <v>279</v>
      </c>
      <c r="C136" s="40" t="s">
        <v>15</v>
      </c>
    </row>
    <row r="137" spans="1:5">
      <c r="A137" s="228"/>
      <c r="B137" s="2" t="s">
        <v>280</v>
      </c>
      <c r="C137" s="40" t="s">
        <v>15</v>
      </c>
    </row>
    <row r="138" spans="1:5">
      <c r="A138" s="228"/>
      <c r="B138" s="2" t="s">
        <v>281</v>
      </c>
      <c r="C138" s="40" t="s">
        <v>282</v>
      </c>
    </row>
    <row r="139" spans="1:5">
      <c r="A139" s="228"/>
      <c r="B139" s="2" t="s">
        <v>283</v>
      </c>
      <c r="C139" s="40" t="s">
        <v>284</v>
      </c>
    </row>
    <row r="140" spans="1:5">
      <c r="A140" s="228"/>
      <c r="B140" s="2" t="s">
        <v>285</v>
      </c>
      <c r="C140" s="40" t="s">
        <v>284</v>
      </c>
    </row>
    <row r="141" spans="1:5">
      <c r="A141" s="229"/>
      <c r="B141" s="2" t="s">
        <v>286</v>
      </c>
      <c r="C141" s="40" t="s">
        <v>287</v>
      </c>
      <c r="D141" s="140"/>
      <c r="E141" s="141"/>
    </row>
    <row r="142" spans="1:5">
      <c r="A142" s="227" t="s">
        <v>187</v>
      </c>
      <c r="B142" s="70" t="s">
        <v>188</v>
      </c>
      <c r="C142" s="39" t="s">
        <v>12</v>
      </c>
    </row>
    <row r="143" spans="1:5" ht="17.25">
      <c r="A143" s="228"/>
      <c r="B143" s="2" t="s">
        <v>189</v>
      </c>
      <c r="C143" s="42" t="s">
        <v>190</v>
      </c>
      <c r="D143" s="119"/>
      <c r="E143" s="119"/>
    </row>
    <row r="144" spans="1:5">
      <c r="A144" s="228"/>
      <c r="B144" s="2" t="s">
        <v>191</v>
      </c>
      <c r="C144" s="40" t="s">
        <v>12</v>
      </c>
      <c r="D144" s="54"/>
      <c r="E144" s="54"/>
    </row>
    <row r="145" spans="1:6" ht="17.25">
      <c r="A145" s="228"/>
      <c r="B145" s="2" t="s">
        <v>167</v>
      </c>
      <c r="C145" s="42" t="s">
        <v>190</v>
      </c>
      <c r="D145" s="110"/>
      <c r="E145" s="54"/>
    </row>
    <row r="146" spans="1:6" ht="18">
      <c r="A146" s="228"/>
      <c r="B146" s="2" t="s">
        <v>247</v>
      </c>
      <c r="C146" s="42" t="s">
        <v>190</v>
      </c>
      <c r="D146" s="54"/>
      <c r="E146" s="54"/>
    </row>
    <row r="147" spans="1:6" ht="18">
      <c r="A147" s="228"/>
      <c r="B147" s="2" t="s">
        <v>248</v>
      </c>
      <c r="C147" s="42" t="s">
        <v>190</v>
      </c>
      <c r="D147" s="54"/>
      <c r="E147" s="54"/>
    </row>
    <row r="148" spans="1:6" ht="17.25">
      <c r="A148" s="228"/>
      <c r="B148" s="2" t="s">
        <v>249</v>
      </c>
      <c r="C148" s="42" t="s">
        <v>193</v>
      </c>
      <c r="D148" s="176"/>
      <c r="E148" s="176"/>
    </row>
    <row r="149" spans="1:6" ht="17.25">
      <c r="A149" s="228"/>
      <c r="B149" s="2" t="s">
        <v>250</v>
      </c>
      <c r="C149" s="42" t="s">
        <v>193</v>
      </c>
    </row>
    <row r="150" spans="1:6" ht="18">
      <c r="A150" s="228"/>
      <c r="B150" s="2" t="s">
        <v>251</v>
      </c>
      <c r="C150" s="40" t="s">
        <v>252</v>
      </c>
    </row>
    <row r="151" spans="1:6" ht="18">
      <c r="A151" s="228"/>
      <c r="B151" s="2" t="s">
        <v>253</v>
      </c>
      <c r="C151" s="40" t="s">
        <v>254</v>
      </c>
    </row>
    <row r="152" spans="1:6">
      <c r="A152" s="228"/>
      <c r="B152" s="2" t="s">
        <v>255</v>
      </c>
      <c r="C152" s="40" t="s">
        <v>156</v>
      </c>
    </row>
    <row r="153" spans="1:6">
      <c r="A153" s="228"/>
      <c r="B153" s="2" t="s">
        <v>196</v>
      </c>
      <c r="C153" s="40" t="s">
        <v>156</v>
      </c>
    </row>
    <row r="154" spans="1:6" ht="18">
      <c r="A154" s="228"/>
      <c r="B154" s="2" t="s">
        <v>264</v>
      </c>
      <c r="C154" s="40" t="s">
        <v>198</v>
      </c>
      <c r="D154" s="120"/>
      <c r="E154" s="120"/>
      <c r="F154" s="120"/>
    </row>
    <row r="155" spans="1:6" ht="18">
      <c r="A155" s="228"/>
      <c r="B155" s="2" t="s">
        <v>197</v>
      </c>
      <c r="C155" s="40" t="s">
        <v>198</v>
      </c>
      <c r="D155" s="120"/>
      <c r="E155" s="120"/>
      <c r="F155" s="120"/>
    </row>
    <row r="156" spans="1:6" ht="18">
      <c r="A156" s="228"/>
      <c r="B156" s="2" t="s">
        <v>275</v>
      </c>
      <c r="C156" s="40" t="s">
        <v>198</v>
      </c>
      <c r="D156" s="120"/>
      <c r="E156" s="120"/>
      <c r="F156" s="120"/>
    </row>
    <row r="157" spans="1:6">
      <c r="A157" s="228"/>
      <c r="B157" s="2" t="s">
        <v>200</v>
      </c>
      <c r="C157" s="40" t="s">
        <v>198</v>
      </c>
      <c r="D157" s="120"/>
      <c r="E157" s="120"/>
      <c r="F157" s="120"/>
    </row>
    <row r="158" spans="1:6" ht="18">
      <c r="A158" s="228"/>
      <c r="B158" s="2" t="s">
        <v>201</v>
      </c>
      <c r="C158" s="40" t="s">
        <v>198</v>
      </c>
      <c r="D158" s="120"/>
      <c r="E158" s="120"/>
      <c r="F158" s="120"/>
    </row>
    <row r="159" spans="1:6" ht="18">
      <c r="A159" s="228"/>
      <c r="B159" s="2" t="s">
        <v>256</v>
      </c>
      <c r="C159" s="40" t="s">
        <v>198</v>
      </c>
      <c r="D159" s="120"/>
      <c r="E159" s="120"/>
      <c r="F159" s="120"/>
    </row>
    <row r="160" spans="1:6" ht="18">
      <c r="A160" s="229"/>
      <c r="B160" s="6" t="s">
        <v>257</v>
      </c>
      <c r="C160" s="38" t="s">
        <v>198</v>
      </c>
      <c r="D160" s="151"/>
      <c r="E160" s="152"/>
      <c r="F160" s="152"/>
    </row>
    <row r="161" spans="1:5">
      <c r="A161" s="227" t="s">
        <v>258</v>
      </c>
      <c r="B161" s="2" t="s">
        <v>169</v>
      </c>
      <c r="C161" s="40" t="s">
        <v>15</v>
      </c>
    </row>
    <row r="162" spans="1:5">
      <c r="A162" s="228"/>
      <c r="B162" s="2" t="s">
        <v>170</v>
      </c>
      <c r="C162" s="40" t="s">
        <v>15</v>
      </c>
    </row>
    <row r="163" spans="1:5">
      <c r="A163" s="228"/>
      <c r="B163" s="2" t="s">
        <v>171</v>
      </c>
      <c r="C163" s="40" t="s">
        <v>15</v>
      </c>
    </row>
    <row r="164" spans="1:5">
      <c r="A164" s="228"/>
      <c r="B164" s="2" t="s">
        <v>172</v>
      </c>
      <c r="C164" s="40" t="s">
        <v>15</v>
      </c>
    </row>
    <row r="165" spans="1:5">
      <c r="A165" s="228"/>
      <c r="B165" s="2" t="s">
        <v>173</v>
      </c>
      <c r="C165" s="40" t="s">
        <v>15</v>
      </c>
    </row>
    <row r="166" spans="1:5">
      <c r="A166" s="229"/>
      <c r="B166" s="6" t="s">
        <v>174</v>
      </c>
      <c r="C166" s="38" t="s">
        <v>15</v>
      </c>
      <c r="D166" s="141"/>
      <c r="E166" s="141"/>
    </row>
    <row r="167" spans="1:5" ht="15" customHeight="1">
      <c r="A167" s="234" t="s">
        <v>259</v>
      </c>
      <c r="B167" s="2" t="s">
        <v>171</v>
      </c>
      <c r="C167" s="40" t="s">
        <v>15</v>
      </c>
    </row>
    <row r="168" spans="1:5">
      <c r="A168" s="235"/>
      <c r="B168" s="2" t="s">
        <v>172</v>
      </c>
      <c r="C168" s="40" t="s">
        <v>15</v>
      </c>
    </row>
    <row r="169" spans="1:5">
      <c r="A169" s="235"/>
      <c r="B169" s="2" t="s">
        <v>173</v>
      </c>
      <c r="C169" s="40" t="s">
        <v>15</v>
      </c>
    </row>
    <row r="170" spans="1:5">
      <c r="A170" s="236"/>
      <c r="B170" s="6" t="s">
        <v>174</v>
      </c>
      <c r="C170" s="38" t="s">
        <v>15</v>
      </c>
      <c r="D170" s="140"/>
      <c r="E170" s="141"/>
    </row>
    <row r="171" spans="1:5">
      <c r="A171" s="227" t="s">
        <v>202</v>
      </c>
      <c r="B171" s="2" t="s">
        <v>260</v>
      </c>
      <c r="C171" s="61" t="s">
        <v>3</v>
      </c>
      <c r="D171" s="2"/>
      <c r="E171" s="2"/>
    </row>
    <row r="172" spans="1:5">
      <c r="A172" s="228"/>
      <c r="B172" s="2" t="s">
        <v>261</v>
      </c>
      <c r="C172" s="40" t="s">
        <v>262</v>
      </c>
      <c r="D172" s="2"/>
      <c r="E172" s="2"/>
    </row>
    <row r="173" spans="1:5">
      <c r="A173" s="228"/>
      <c r="B173" s="2"/>
      <c r="C173" s="40"/>
      <c r="D173" s="2"/>
      <c r="E173" s="2"/>
    </row>
    <row r="174" spans="1:5">
      <c r="A174" s="228"/>
      <c r="B174" s="2"/>
      <c r="C174" s="40"/>
      <c r="D174" s="2"/>
      <c r="E174" s="2"/>
    </row>
    <row r="175" spans="1:5">
      <c r="A175" s="229"/>
      <c r="B175" s="2"/>
      <c r="C175" s="40"/>
      <c r="D175" s="2"/>
      <c r="E175" s="2"/>
    </row>
  </sheetData>
  <mergeCells count="7">
    <mergeCell ref="A171:A175"/>
    <mergeCell ref="A83:A103"/>
    <mergeCell ref="A104:A112"/>
    <mergeCell ref="A113:A141"/>
    <mergeCell ref="A142:A160"/>
    <mergeCell ref="A161:A166"/>
    <mergeCell ref="A167:A170"/>
  </mergeCells>
  <pageMargins left="0.7" right="0.7" top="0.78740157499999996" bottom="0.78740157499999996" header="0.3" footer="0.3"/>
  <pageSetup paperSize="9" orientation="portrait" r:id="rId1"/>
  <legacyDrawing r:id="rId2"/>
</worksheet>
</file>

<file path=xl/worksheets/sheet168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00000000-0001-0000-A700-000000000000}">
  <dimension ref="A1:E79"/>
  <sheetViews>
    <sheetView zoomScale="90" zoomScaleNormal="90" workbookViewId="0">
      <pane xSplit="3" ySplit="2" topLeftCell="D3" activePane="bottomRight" state="frozen"/>
      <selection pane="bottomRight" activeCell="A21" sqref="A21"/>
      <selection pane="bottomLeft" activeCell="A3" sqref="A3"/>
      <selection pane="topRight" activeCell="D1" sqref="D1"/>
    </sheetView>
  </sheetViews>
  <sheetFormatPr defaultColWidth="11.42578125" defaultRowHeight="15"/>
  <cols>
    <col min="1" max="1" width="24" bestFit="1" customWidth="1"/>
    <col min="2" max="2" width="37.7109375" bestFit="1" customWidth="1"/>
    <col min="3" max="3" width="10.7109375" bestFit="1" customWidth="1"/>
  </cols>
  <sheetData>
    <row r="1" spans="1:5" ht="30">
      <c r="A1" s="5" t="s">
        <v>127</v>
      </c>
      <c r="B1" s="2">
        <f>Gesamtübersicht!FM2</f>
        <v>0</v>
      </c>
      <c r="C1" s="2"/>
      <c r="D1" s="2"/>
      <c r="E1" s="2"/>
    </row>
    <row r="2" spans="1:5">
      <c r="A2" s="5" t="s">
        <v>128</v>
      </c>
      <c r="B2" s="2">
        <f>Gesamtübersicht!FM3</f>
        <v>0</v>
      </c>
      <c r="C2" s="2"/>
      <c r="D2" s="2"/>
      <c r="E2" s="2"/>
    </row>
    <row r="3" spans="1:5">
      <c r="A3" s="5" t="s">
        <v>7</v>
      </c>
      <c r="B3" s="9">
        <f>Gesamtübersicht!FM6</f>
        <v>0</v>
      </c>
      <c r="C3" s="2"/>
      <c r="D3" s="2"/>
      <c r="E3" s="2"/>
    </row>
    <row r="4" spans="1:5">
      <c r="A4" s="5" t="s">
        <v>11</v>
      </c>
      <c r="B4" s="64">
        <f>Gesamtübersicht!FM8</f>
        <v>0</v>
      </c>
      <c r="C4" s="2" t="str">
        <f>Gesamtübersicht!B9</f>
        <v>MJ/kg</v>
      </c>
      <c r="D4" s="2"/>
      <c r="E4" s="2"/>
    </row>
    <row r="5" spans="1:5">
      <c r="A5" s="5" t="s">
        <v>13</v>
      </c>
      <c r="B5" s="57">
        <f>Gesamtübersicht!FM9</f>
        <v>0</v>
      </c>
      <c r="C5" s="2" t="str">
        <f>Gesamtübersicht!B10</f>
        <v>MJ/kg</v>
      </c>
      <c r="D5" s="2"/>
      <c r="E5" s="2"/>
    </row>
    <row r="6" spans="1:5">
      <c r="A6" s="5" t="s">
        <v>129</v>
      </c>
      <c r="B6" s="57">
        <f>Gesamtübersicht!FM10</f>
        <v>0</v>
      </c>
      <c r="C6" s="2" t="str">
        <f>Gesamtübersicht!B11</f>
        <v>Ma.-%</v>
      </c>
      <c r="D6" s="2"/>
      <c r="E6" s="2"/>
    </row>
    <row r="7" spans="1:5">
      <c r="A7" s="5" t="s">
        <v>130</v>
      </c>
      <c r="B7" s="2">
        <f>Gesamtübersicht!FM11</f>
        <v>0</v>
      </c>
      <c r="C7" s="2" t="str">
        <f>Gesamtübersicht!B12</f>
        <v>Ma.-%</v>
      </c>
      <c r="D7" s="2"/>
      <c r="E7" s="2"/>
    </row>
    <row r="8" spans="1:5">
      <c r="A8" s="5" t="s">
        <v>143</v>
      </c>
      <c r="B8" s="2">
        <f>Gesamtübersicht!FM12</f>
        <v>0</v>
      </c>
      <c r="C8" s="2" t="e">
        <f>Gesamtübersicht!#REF!</f>
        <v>#REF!</v>
      </c>
      <c r="D8" s="2"/>
      <c r="E8" s="2"/>
    </row>
    <row r="9" spans="1:5">
      <c r="A9" s="5" t="s">
        <v>145</v>
      </c>
      <c r="B9" s="2" t="e">
        <f>Gesamtübersicht!#REF!</f>
        <v>#REF!</v>
      </c>
      <c r="C9" s="2" t="e">
        <f>Gesamtübersicht!#REF!</f>
        <v>#REF!</v>
      </c>
      <c r="D9" s="2"/>
      <c r="E9" s="2"/>
    </row>
    <row r="10" spans="1:5">
      <c r="A10" s="5" t="s">
        <v>17</v>
      </c>
      <c r="B10" s="2" t="e">
        <f>Gesamtübersicht!#REF!</f>
        <v>#REF!</v>
      </c>
      <c r="C10" s="2" t="str">
        <f>Gesamtübersicht!B13</f>
        <v>kg/m³</v>
      </c>
      <c r="D10" s="2"/>
      <c r="E10" s="2"/>
    </row>
    <row r="11" spans="1:5">
      <c r="A11" s="1"/>
      <c r="B11" s="9"/>
      <c r="C11" s="2"/>
      <c r="D11" s="2"/>
      <c r="E11" s="2"/>
    </row>
    <row r="12" spans="1:5">
      <c r="A12" s="2"/>
      <c r="B12" s="2"/>
      <c r="C12" s="2"/>
      <c r="D12" s="2"/>
      <c r="E12" s="2"/>
    </row>
    <row r="13" spans="1:5">
      <c r="A13" s="2"/>
      <c r="B13" s="2"/>
      <c r="C13" s="2"/>
      <c r="D13" s="2"/>
      <c r="E13" s="2"/>
    </row>
    <row r="14" spans="1:5">
      <c r="A14" s="2"/>
      <c r="B14" s="2"/>
      <c r="C14" s="2"/>
      <c r="D14" s="2"/>
      <c r="E14" s="2"/>
    </row>
    <row r="15" spans="1:5">
      <c r="A15" s="2"/>
      <c r="B15" s="2"/>
      <c r="C15" s="2"/>
      <c r="D15" s="2"/>
      <c r="E15" s="2"/>
    </row>
    <row r="16" spans="1:5">
      <c r="A16" s="2"/>
      <c r="B16" s="2"/>
      <c r="C16" s="2"/>
      <c r="D16" s="2"/>
      <c r="E16" s="2"/>
    </row>
    <row r="17" spans="1:5">
      <c r="A17" s="2"/>
      <c r="B17" s="2"/>
      <c r="C17" s="2"/>
      <c r="D17" s="2"/>
      <c r="E17" s="2"/>
    </row>
    <row r="18" spans="1:5">
      <c r="A18" s="2"/>
      <c r="B18" s="2"/>
      <c r="C18" s="2"/>
      <c r="D18" s="2"/>
      <c r="E18" s="2"/>
    </row>
    <row r="19" spans="1:5">
      <c r="A19" s="2"/>
      <c r="B19" s="2"/>
      <c r="C19" s="2"/>
      <c r="D19" s="2"/>
      <c r="E19" s="2"/>
    </row>
    <row r="20" spans="1:5">
      <c r="A20" s="2"/>
      <c r="B20" s="2"/>
      <c r="C20" s="2"/>
      <c r="D20" s="2"/>
      <c r="E20" s="2"/>
    </row>
    <row r="21" spans="1:5">
      <c r="A21" s="2"/>
      <c r="B21" s="2"/>
      <c r="C21" s="2"/>
      <c r="D21" s="2"/>
      <c r="E21" s="2"/>
    </row>
    <row r="22" spans="1:5">
      <c r="A22" s="2"/>
      <c r="B22" s="2"/>
      <c r="C22" s="2"/>
      <c r="D22" s="2"/>
      <c r="E22" s="2"/>
    </row>
    <row r="23" spans="1:5">
      <c r="A23" s="2"/>
      <c r="B23" s="2"/>
      <c r="C23" s="2"/>
      <c r="D23" s="2"/>
      <c r="E23" s="2"/>
    </row>
    <row r="24" spans="1:5">
      <c r="A24" s="2"/>
      <c r="B24" s="2"/>
      <c r="C24" s="2"/>
      <c r="D24" s="2"/>
      <c r="E24" s="2"/>
    </row>
    <row r="25" spans="1:5">
      <c r="A25" s="2"/>
      <c r="B25" s="2"/>
      <c r="C25" s="2"/>
      <c r="D25" s="2"/>
      <c r="E25" s="2"/>
    </row>
    <row r="26" spans="1:5">
      <c r="A26" s="2"/>
      <c r="B26" s="2"/>
      <c r="C26" s="2"/>
      <c r="D26" s="2"/>
      <c r="E26" s="2"/>
    </row>
    <row r="27" spans="1:5">
      <c r="A27" s="2"/>
      <c r="B27" s="2"/>
      <c r="C27" s="2"/>
      <c r="D27" s="2"/>
      <c r="E27" s="2"/>
    </row>
    <row r="28" spans="1:5">
      <c r="A28" s="2"/>
      <c r="B28" s="2"/>
      <c r="C28" s="2"/>
      <c r="D28" s="2"/>
      <c r="E28" s="2"/>
    </row>
    <row r="29" spans="1:5">
      <c r="A29" s="2"/>
      <c r="B29" s="2"/>
      <c r="C29" s="2"/>
      <c r="D29" s="2"/>
      <c r="E29" s="2"/>
    </row>
    <row r="30" spans="1:5">
      <c r="A30" s="2"/>
      <c r="B30" s="2"/>
      <c r="C30" s="2"/>
      <c r="D30" s="2"/>
      <c r="E30" s="2"/>
    </row>
    <row r="31" spans="1:5">
      <c r="A31" s="2"/>
      <c r="B31" s="2"/>
      <c r="C31" s="2"/>
      <c r="D31" s="2"/>
      <c r="E31" s="2"/>
    </row>
    <row r="32" spans="1:5">
      <c r="A32" s="2"/>
      <c r="B32" s="2"/>
      <c r="C32" s="2"/>
      <c r="D32" s="80"/>
      <c r="E32" s="80"/>
    </row>
    <row r="33" spans="1:5">
      <c r="A33" s="2"/>
      <c r="B33" s="2"/>
      <c r="C33" s="2"/>
      <c r="D33" s="80"/>
      <c r="E33" s="80"/>
    </row>
    <row r="34" spans="1:5">
      <c r="A34" s="2"/>
      <c r="B34" s="2"/>
      <c r="C34" s="2"/>
      <c r="D34" s="2"/>
      <c r="E34" s="2"/>
    </row>
    <row r="35" spans="1:5">
      <c r="A35" s="2"/>
      <c r="B35" s="2"/>
      <c r="C35" s="2"/>
      <c r="D35" s="2"/>
      <c r="E35" s="2"/>
    </row>
    <row r="36" spans="1:5">
      <c r="A36" s="2"/>
      <c r="B36" s="2"/>
      <c r="C36" s="2"/>
      <c r="D36" s="2"/>
      <c r="E36" s="2"/>
    </row>
    <row r="37" spans="1:5">
      <c r="A37" s="2"/>
      <c r="B37" s="2"/>
      <c r="C37" s="2"/>
      <c r="D37" s="2"/>
      <c r="E37" s="2"/>
    </row>
    <row r="38" spans="1:5">
      <c r="A38" s="2"/>
      <c r="B38" s="2"/>
      <c r="C38" s="2"/>
      <c r="D38" s="2"/>
      <c r="E38" s="2"/>
    </row>
    <row r="39" spans="1:5">
      <c r="A39" s="2"/>
      <c r="B39" s="2"/>
      <c r="C39" s="2"/>
      <c r="D39" s="2"/>
      <c r="E39" s="2"/>
    </row>
    <row r="40" spans="1:5">
      <c r="A40" s="2"/>
      <c r="B40" s="2"/>
      <c r="C40" s="2"/>
      <c r="D40" s="2"/>
      <c r="E40" s="2"/>
    </row>
    <row r="41" spans="1:5">
      <c r="A41" s="2"/>
      <c r="B41" s="2"/>
      <c r="C41" s="2"/>
      <c r="D41" s="2"/>
      <c r="E41" s="2"/>
    </row>
    <row r="42" spans="1:5">
      <c r="A42" s="2"/>
      <c r="B42" s="2"/>
      <c r="C42" s="2"/>
      <c r="D42" s="2"/>
      <c r="E42" s="2"/>
    </row>
    <row r="43" spans="1:5">
      <c r="A43" s="2"/>
      <c r="B43" s="2"/>
      <c r="C43" s="2"/>
      <c r="D43" s="2"/>
      <c r="E43" s="2"/>
    </row>
    <row r="44" spans="1:5">
      <c r="A44" s="2"/>
      <c r="B44" s="2"/>
      <c r="C44" s="2"/>
      <c r="D44" s="2"/>
      <c r="E44" s="2"/>
    </row>
    <row r="45" spans="1:5">
      <c r="A45" s="2"/>
      <c r="B45" s="2"/>
      <c r="C45" s="2"/>
      <c r="D45" s="2"/>
      <c r="E45" s="2"/>
    </row>
    <row r="46" spans="1:5">
      <c r="A46" s="2"/>
      <c r="B46" s="2"/>
      <c r="C46" s="2"/>
      <c r="D46" s="2"/>
      <c r="E46" s="2"/>
    </row>
    <row r="47" spans="1:5">
      <c r="A47" s="2"/>
      <c r="B47" s="2"/>
      <c r="C47" s="2"/>
      <c r="D47" s="2"/>
      <c r="E47" s="2"/>
    </row>
    <row r="48" spans="1:5">
      <c r="A48" s="2"/>
      <c r="B48" s="2"/>
      <c r="C48" s="2"/>
      <c r="D48" s="2"/>
      <c r="E48" s="2"/>
    </row>
    <row r="49" spans="1:5">
      <c r="A49" s="2"/>
      <c r="B49" s="2"/>
      <c r="C49" s="2"/>
      <c r="D49" s="2"/>
      <c r="E49" s="2"/>
    </row>
    <row r="50" spans="1:5">
      <c r="A50" s="2"/>
      <c r="B50" s="2"/>
      <c r="C50" s="2"/>
      <c r="D50" s="2"/>
      <c r="E50" s="2"/>
    </row>
    <row r="51" spans="1:5">
      <c r="A51" s="2"/>
      <c r="B51" s="2"/>
      <c r="C51" s="2"/>
      <c r="D51" s="2"/>
      <c r="E51" s="2"/>
    </row>
    <row r="52" spans="1:5">
      <c r="A52" s="2"/>
      <c r="B52" s="2"/>
      <c r="C52" s="2"/>
      <c r="D52" s="2"/>
      <c r="E52" s="2"/>
    </row>
    <row r="53" spans="1:5">
      <c r="A53" s="2"/>
      <c r="B53" s="2"/>
      <c r="C53" s="2"/>
      <c r="D53" s="2"/>
      <c r="E53" s="2"/>
    </row>
    <row r="54" spans="1:5">
      <c r="A54" s="2"/>
      <c r="B54" s="2"/>
      <c r="C54" s="2"/>
      <c r="D54" s="2"/>
      <c r="E54" s="2"/>
    </row>
    <row r="55" spans="1:5">
      <c r="A55" s="2"/>
      <c r="B55" s="2"/>
      <c r="C55" s="2"/>
      <c r="D55" s="2"/>
      <c r="E55" s="2"/>
    </row>
    <row r="56" spans="1:5">
      <c r="A56" s="2"/>
      <c r="B56" s="2"/>
      <c r="C56" s="2"/>
      <c r="D56" s="2"/>
      <c r="E56" s="2"/>
    </row>
    <row r="57" spans="1:5">
      <c r="A57" s="2"/>
      <c r="B57" s="2"/>
      <c r="C57" s="2"/>
      <c r="D57" s="2"/>
      <c r="E57" s="2"/>
    </row>
    <row r="58" spans="1:5">
      <c r="A58" s="2"/>
      <c r="B58" s="2"/>
      <c r="C58" s="2"/>
      <c r="D58" s="2"/>
      <c r="E58" s="2"/>
    </row>
    <row r="59" spans="1:5">
      <c r="A59" s="2"/>
      <c r="B59" s="2"/>
      <c r="C59" s="2"/>
      <c r="D59" s="2"/>
      <c r="E59" s="2"/>
    </row>
    <row r="60" spans="1:5">
      <c r="A60" s="2"/>
      <c r="B60" s="2"/>
      <c r="C60" s="2"/>
      <c r="D60" s="2"/>
      <c r="E60" s="2"/>
    </row>
    <row r="61" spans="1:5">
      <c r="A61" s="2"/>
      <c r="B61" s="2"/>
      <c r="C61" s="2"/>
      <c r="D61" s="2"/>
      <c r="E61" s="2"/>
    </row>
    <row r="62" spans="1:5">
      <c r="A62" s="2"/>
      <c r="B62" s="2"/>
      <c r="C62" s="2"/>
      <c r="D62" s="2"/>
      <c r="E62" s="2"/>
    </row>
    <row r="63" spans="1:5">
      <c r="A63" s="2"/>
      <c r="B63" s="2"/>
      <c r="C63" s="2"/>
      <c r="D63" s="2"/>
      <c r="E63" s="2"/>
    </row>
    <row r="64" spans="1:5">
      <c r="A64" s="2"/>
      <c r="B64" s="2"/>
      <c r="C64" s="2"/>
      <c r="D64" s="2"/>
      <c r="E64" s="2"/>
    </row>
    <row r="65" spans="1:5">
      <c r="A65" s="2"/>
      <c r="B65" s="2"/>
      <c r="C65" s="2"/>
      <c r="D65" s="2"/>
      <c r="E65" s="2"/>
    </row>
    <row r="66" spans="1:5">
      <c r="A66" s="2"/>
      <c r="B66" s="2"/>
      <c r="C66" s="2"/>
      <c r="D66" s="2"/>
      <c r="E66" s="2"/>
    </row>
    <row r="67" spans="1:5">
      <c r="A67" s="2"/>
      <c r="B67" s="2"/>
      <c r="C67" s="2"/>
      <c r="D67" s="2"/>
      <c r="E67" s="2"/>
    </row>
    <row r="68" spans="1:5">
      <c r="A68" s="2"/>
      <c r="B68" s="2"/>
      <c r="C68" s="2"/>
      <c r="D68" s="2"/>
      <c r="E68" s="2"/>
    </row>
    <row r="69" spans="1:5">
      <c r="A69" s="2"/>
      <c r="B69" s="2"/>
      <c r="C69" s="2"/>
      <c r="D69" s="2"/>
      <c r="E69" s="2"/>
    </row>
    <row r="70" spans="1:5">
      <c r="A70" s="2"/>
      <c r="B70" s="2"/>
      <c r="C70" s="2"/>
      <c r="D70" s="2"/>
      <c r="E70" s="2"/>
    </row>
    <row r="71" spans="1:5">
      <c r="A71" s="2"/>
      <c r="B71" s="2"/>
      <c r="C71" s="2"/>
      <c r="D71" s="2"/>
      <c r="E71" s="2"/>
    </row>
    <row r="72" spans="1:5">
      <c r="A72" s="2"/>
      <c r="B72" s="2"/>
      <c r="C72" s="2"/>
      <c r="D72" s="2"/>
      <c r="E72" s="2"/>
    </row>
    <row r="73" spans="1:5">
      <c r="A73" s="45"/>
    </row>
    <row r="74" spans="1:5">
      <c r="A74" s="45"/>
    </row>
    <row r="75" spans="1:5">
      <c r="A75" s="45"/>
    </row>
    <row r="76" spans="1:5">
      <c r="A76" s="45"/>
    </row>
    <row r="77" spans="1:5">
      <c r="A77" s="45"/>
      <c r="B77" s="54"/>
      <c r="C77" s="138"/>
      <c r="D77" s="67"/>
      <c r="E77" s="67"/>
    </row>
    <row r="78" spans="1:5">
      <c r="A78" s="45"/>
    </row>
    <row r="79" spans="1:5">
      <c r="A79" s="45"/>
    </row>
  </sheetData>
  <pageMargins left="0.7" right="0.7" top="0.78740157499999996" bottom="0.78740157499999996" header="0.3" footer="0.3"/>
  <pageSetup paperSize="9" orientation="portrait" r:id="rId1"/>
</worksheet>
</file>

<file path=xl/worksheets/sheet169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00000000-0001-0000-A800-000000000000}">
  <dimension ref="A1:E102"/>
  <sheetViews>
    <sheetView zoomScale="90" zoomScaleNormal="90" workbookViewId="0">
      <pane xSplit="3" ySplit="2" topLeftCell="D3" activePane="bottomRight" state="frozen"/>
      <selection pane="bottomRight" activeCell="A21" sqref="A21"/>
      <selection pane="bottomLeft" activeCell="A3" sqref="A3"/>
      <selection pane="topRight" activeCell="D1" sqref="D1"/>
    </sheetView>
  </sheetViews>
  <sheetFormatPr defaultColWidth="11.42578125" defaultRowHeight="15"/>
  <cols>
    <col min="1" max="1" width="24" bestFit="1" customWidth="1"/>
    <col min="2" max="2" width="37.7109375" bestFit="1" customWidth="1"/>
    <col min="3" max="3" width="10.7109375" bestFit="1" customWidth="1"/>
  </cols>
  <sheetData>
    <row r="1" spans="1:5" ht="30">
      <c r="A1" s="5" t="s">
        <v>127</v>
      </c>
      <c r="B1" s="2">
        <f>Gesamtübersicht!FN2</f>
        <v>0</v>
      </c>
      <c r="C1" s="2"/>
      <c r="D1" s="2"/>
      <c r="E1" s="2"/>
    </row>
    <row r="2" spans="1:5">
      <c r="A2" s="5" t="s">
        <v>128</v>
      </c>
      <c r="B2" s="2">
        <f>Gesamtübersicht!FN3</f>
        <v>0</v>
      </c>
      <c r="C2" s="2"/>
      <c r="D2" s="2"/>
      <c r="E2" s="2"/>
    </row>
    <row r="3" spans="1:5">
      <c r="A3" s="5" t="s">
        <v>7</v>
      </c>
      <c r="B3" s="9">
        <f>Gesamtübersicht!FN6</f>
        <v>0</v>
      </c>
      <c r="C3" s="2"/>
      <c r="D3" s="2"/>
      <c r="E3" s="2"/>
    </row>
    <row r="4" spans="1:5">
      <c r="A4" s="5" t="s">
        <v>11</v>
      </c>
      <c r="B4" s="64">
        <f>Gesamtübersicht!FN8</f>
        <v>0</v>
      </c>
      <c r="C4" s="2" t="str">
        <f>Gesamtübersicht!B9</f>
        <v>MJ/kg</v>
      </c>
      <c r="D4" s="2"/>
      <c r="E4" s="2"/>
    </row>
    <row r="5" spans="1:5">
      <c r="A5" s="5" t="s">
        <v>13</v>
      </c>
      <c r="B5" s="57">
        <f>Gesamtübersicht!FN9</f>
        <v>0</v>
      </c>
      <c r="C5" s="2" t="str">
        <f>Gesamtübersicht!B10</f>
        <v>MJ/kg</v>
      </c>
      <c r="D5" s="2"/>
      <c r="E5" s="2"/>
    </row>
    <row r="6" spans="1:5">
      <c r="A6" s="5" t="s">
        <v>129</v>
      </c>
      <c r="B6" s="57">
        <f>Gesamtübersicht!FN10</f>
        <v>0</v>
      </c>
      <c r="C6" s="2" t="str">
        <f>Gesamtübersicht!B11</f>
        <v>Ma.-%</v>
      </c>
      <c r="D6" s="2"/>
      <c r="E6" s="2"/>
    </row>
    <row r="7" spans="1:5">
      <c r="A7" s="5" t="s">
        <v>130</v>
      </c>
      <c r="B7" s="2">
        <f>Gesamtübersicht!FN11</f>
        <v>0</v>
      </c>
      <c r="C7" s="2" t="str">
        <f>Gesamtübersicht!B12</f>
        <v>Ma.-%</v>
      </c>
      <c r="D7" s="2"/>
      <c r="E7" s="2"/>
    </row>
    <row r="8" spans="1:5">
      <c r="A8" s="5" t="s">
        <v>143</v>
      </c>
      <c r="B8" s="2">
        <f>Gesamtübersicht!FN12</f>
        <v>0</v>
      </c>
      <c r="C8" s="2" t="e">
        <f>Gesamtübersicht!#REF!</f>
        <v>#REF!</v>
      </c>
      <c r="D8" s="2"/>
      <c r="E8" s="2"/>
    </row>
    <row r="9" spans="1:5">
      <c r="A9" s="5" t="s">
        <v>145</v>
      </c>
      <c r="B9" s="2" t="e">
        <f>Gesamtübersicht!#REF!</f>
        <v>#REF!</v>
      </c>
      <c r="C9" s="2" t="e">
        <f>Gesamtübersicht!#REF!</f>
        <v>#REF!</v>
      </c>
      <c r="D9" s="2"/>
      <c r="E9" s="2"/>
    </row>
    <row r="10" spans="1:5">
      <c r="A10" s="5" t="s">
        <v>17</v>
      </c>
      <c r="B10" s="2" t="e">
        <f>Gesamtübersicht!#REF!</f>
        <v>#REF!</v>
      </c>
      <c r="C10" s="2" t="str">
        <f>Gesamtübersicht!B13</f>
        <v>kg/m³</v>
      </c>
      <c r="D10" s="2"/>
      <c r="E10" s="2"/>
    </row>
    <row r="11" spans="1:5">
      <c r="A11" s="1"/>
      <c r="B11" s="9"/>
      <c r="C11" s="2"/>
      <c r="D11" s="2"/>
      <c r="E11" s="2"/>
    </row>
    <row r="12" spans="1:5">
      <c r="A12" s="2"/>
      <c r="B12" s="2"/>
      <c r="C12" s="2"/>
      <c r="D12" s="2"/>
      <c r="E12" s="2"/>
    </row>
    <row r="13" spans="1:5">
      <c r="A13" s="2"/>
      <c r="B13" s="2"/>
      <c r="C13" s="2"/>
      <c r="D13" s="2"/>
      <c r="E13" s="2"/>
    </row>
    <row r="14" spans="1:5">
      <c r="A14" s="2"/>
      <c r="B14" s="2"/>
      <c r="C14" s="2"/>
      <c r="D14" s="2"/>
      <c r="E14" s="2"/>
    </row>
    <row r="15" spans="1:5">
      <c r="A15" s="2"/>
      <c r="B15" s="2"/>
      <c r="C15" s="2"/>
      <c r="D15" s="2"/>
      <c r="E15" s="2"/>
    </row>
    <row r="16" spans="1:5">
      <c r="A16" s="2"/>
      <c r="B16" s="2"/>
      <c r="C16" s="2"/>
      <c r="D16" s="2"/>
      <c r="E16" s="2"/>
    </row>
    <row r="17" spans="1:5">
      <c r="A17" s="2"/>
      <c r="B17" s="2"/>
      <c r="C17" s="2"/>
      <c r="D17" s="2"/>
      <c r="E17" s="2"/>
    </row>
    <row r="18" spans="1:5">
      <c r="A18" s="2"/>
      <c r="B18" s="2"/>
      <c r="C18" s="2"/>
      <c r="D18" s="2"/>
      <c r="E18" s="2"/>
    </row>
    <row r="19" spans="1:5">
      <c r="A19" s="2"/>
      <c r="B19" s="2"/>
      <c r="C19" s="2"/>
      <c r="D19" s="2"/>
      <c r="E19" s="2"/>
    </row>
    <row r="20" spans="1:5">
      <c r="A20" s="2"/>
      <c r="B20" s="2"/>
      <c r="C20" s="2"/>
      <c r="D20" s="2"/>
      <c r="E20" s="2"/>
    </row>
    <row r="21" spans="1:5">
      <c r="A21" s="2"/>
      <c r="B21" s="2"/>
      <c r="C21" s="2"/>
      <c r="D21" s="2"/>
      <c r="E21" s="2"/>
    </row>
    <row r="22" spans="1:5">
      <c r="A22" s="2"/>
      <c r="B22" s="2"/>
      <c r="C22" s="2"/>
      <c r="D22" s="2"/>
      <c r="E22" s="2"/>
    </row>
    <row r="23" spans="1:5">
      <c r="A23" s="2"/>
      <c r="B23" s="2"/>
      <c r="C23" s="2"/>
      <c r="D23" s="2"/>
      <c r="E23" s="2"/>
    </row>
    <row r="24" spans="1:5">
      <c r="A24" s="2"/>
      <c r="B24" s="2"/>
      <c r="C24" s="2"/>
      <c r="D24" s="2"/>
      <c r="E24" s="2"/>
    </row>
    <row r="25" spans="1:5">
      <c r="A25" s="2"/>
      <c r="B25" s="2"/>
      <c r="C25" s="2"/>
      <c r="D25" s="2"/>
      <c r="E25" s="2"/>
    </row>
    <row r="26" spans="1:5">
      <c r="A26" s="2"/>
      <c r="B26" s="2"/>
      <c r="C26" s="2"/>
      <c r="D26" s="2"/>
      <c r="E26" s="2"/>
    </row>
    <row r="27" spans="1:5">
      <c r="A27" s="2"/>
      <c r="B27" s="2"/>
      <c r="C27" s="2"/>
      <c r="D27" s="2"/>
      <c r="E27" s="2"/>
    </row>
    <row r="28" spans="1:5">
      <c r="A28" s="2"/>
      <c r="B28" s="2"/>
      <c r="C28" s="2"/>
      <c r="D28" s="2"/>
      <c r="E28" s="2"/>
    </row>
    <row r="29" spans="1:5">
      <c r="A29" s="2"/>
      <c r="B29" s="2"/>
      <c r="C29" s="2"/>
      <c r="D29" s="2"/>
      <c r="E29" s="2"/>
    </row>
    <row r="30" spans="1:5">
      <c r="A30" s="2"/>
      <c r="B30" s="2"/>
      <c r="C30" s="2"/>
      <c r="D30" s="2"/>
      <c r="E30" s="2"/>
    </row>
    <row r="31" spans="1:5">
      <c r="A31" s="2"/>
      <c r="B31" s="2"/>
      <c r="C31" s="2"/>
      <c r="D31" s="2"/>
      <c r="E31" s="2"/>
    </row>
    <row r="32" spans="1:5">
      <c r="A32" s="2"/>
      <c r="B32" s="2"/>
      <c r="C32" s="2"/>
      <c r="D32" s="80"/>
      <c r="E32" s="80"/>
    </row>
    <row r="33" spans="1:5">
      <c r="A33" s="2"/>
      <c r="B33" s="2"/>
      <c r="C33" s="2"/>
      <c r="D33" s="80"/>
      <c r="E33" s="80"/>
    </row>
    <row r="34" spans="1:5">
      <c r="A34" s="2"/>
      <c r="B34" s="2"/>
      <c r="C34" s="2"/>
      <c r="D34" s="2"/>
      <c r="E34" s="2"/>
    </row>
    <row r="35" spans="1:5">
      <c r="A35" s="2"/>
      <c r="B35" s="2"/>
      <c r="C35" s="2"/>
      <c r="D35" s="2"/>
      <c r="E35" s="2"/>
    </row>
    <row r="36" spans="1:5">
      <c r="A36" s="2"/>
      <c r="B36" s="2"/>
      <c r="C36" s="2"/>
      <c r="D36" s="2"/>
      <c r="E36" s="2"/>
    </row>
    <row r="37" spans="1:5">
      <c r="A37" s="2"/>
      <c r="B37" s="2"/>
      <c r="C37" s="2"/>
      <c r="D37" s="2"/>
      <c r="E37" s="2"/>
    </row>
    <row r="38" spans="1:5">
      <c r="A38" s="2"/>
      <c r="B38" s="2"/>
      <c r="C38" s="2"/>
      <c r="D38" s="2"/>
      <c r="E38" s="2"/>
    </row>
    <row r="39" spans="1:5">
      <c r="A39" s="2"/>
      <c r="B39" s="2"/>
      <c r="C39" s="2"/>
      <c r="D39" s="2"/>
      <c r="E39" s="2"/>
    </row>
    <row r="40" spans="1:5">
      <c r="A40" s="2"/>
      <c r="B40" s="2"/>
      <c r="C40" s="2"/>
      <c r="D40" s="2"/>
      <c r="E40" s="2"/>
    </row>
    <row r="41" spans="1:5">
      <c r="A41" s="2"/>
      <c r="B41" s="2"/>
      <c r="C41" s="2"/>
      <c r="D41" s="2"/>
      <c r="E41" s="2"/>
    </row>
    <row r="42" spans="1:5">
      <c r="A42" s="2"/>
      <c r="B42" s="2"/>
      <c r="C42" s="2"/>
      <c r="D42" s="2"/>
      <c r="E42" s="2"/>
    </row>
    <row r="43" spans="1:5">
      <c r="A43" s="2"/>
      <c r="B43" s="2"/>
      <c r="C43" s="2"/>
      <c r="D43" s="2"/>
      <c r="E43" s="2"/>
    </row>
    <row r="44" spans="1:5">
      <c r="A44" s="2"/>
      <c r="B44" s="2"/>
      <c r="C44" s="2"/>
      <c r="D44" s="2"/>
      <c r="E44" s="2"/>
    </row>
    <row r="45" spans="1:5">
      <c r="A45" s="2"/>
      <c r="B45" s="2"/>
      <c r="C45" s="2"/>
      <c r="D45" s="2"/>
      <c r="E45" s="2"/>
    </row>
    <row r="46" spans="1:5">
      <c r="A46" s="2"/>
      <c r="B46" s="2"/>
      <c r="C46" s="2"/>
      <c r="D46" s="2"/>
      <c r="E46" s="2"/>
    </row>
    <row r="47" spans="1:5">
      <c r="A47" s="2"/>
      <c r="B47" s="2"/>
      <c r="C47" s="2"/>
      <c r="D47" s="2"/>
      <c r="E47" s="2"/>
    </row>
    <row r="48" spans="1:5">
      <c r="A48" s="2"/>
      <c r="B48" s="2"/>
      <c r="C48" s="2"/>
      <c r="D48" s="2"/>
      <c r="E48" s="2"/>
    </row>
    <row r="49" spans="1:5">
      <c r="A49" s="2"/>
      <c r="B49" s="2"/>
      <c r="C49" s="2"/>
      <c r="D49" s="2"/>
      <c r="E49" s="2"/>
    </row>
    <row r="50" spans="1:5">
      <c r="A50" s="2"/>
      <c r="B50" s="2"/>
      <c r="C50" s="2"/>
      <c r="D50" s="2"/>
      <c r="E50" s="2"/>
    </row>
    <row r="51" spans="1:5">
      <c r="A51" s="2"/>
      <c r="B51" s="2"/>
      <c r="C51" s="2"/>
      <c r="D51" s="2"/>
      <c r="E51" s="2"/>
    </row>
    <row r="52" spans="1:5">
      <c r="A52" s="2"/>
      <c r="B52" s="2"/>
      <c r="C52" s="2"/>
      <c r="D52" s="2"/>
      <c r="E52" s="2"/>
    </row>
    <row r="53" spans="1:5">
      <c r="A53" s="2"/>
      <c r="B53" s="2"/>
      <c r="C53" s="2"/>
      <c r="D53" s="2"/>
      <c r="E53" s="2"/>
    </row>
    <row r="54" spans="1:5">
      <c r="A54" s="2"/>
      <c r="B54" s="2"/>
      <c r="C54" s="2"/>
      <c r="D54" s="2"/>
      <c r="E54" s="2"/>
    </row>
    <row r="55" spans="1:5">
      <c r="A55" s="2"/>
      <c r="B55" s="2"/>
      <c r="C55" s="2"/>
      <c r="D55" s="2"/>
      <c r="E55" s="2"/>
    </row>
    <row r="56" spans="1:5">
      <c r="A56" s="2"/>
      <c r="B56" s="2"/>
      <c r="C56" s="2"/>
      <c r="D56" s="2"/>
      <c r="E56" s="2"/>
    </row>
    <row r="57" spans="1:5">
      <c r="A57" s="2"/>
      <c r="B57" s="2"/>
      <c r="C57" s="2"/>
      <c r="D57" s="2"/>
      <c r="E57" s="2"/>
    </row>
    <row r="58" spans="1:5">
      <c r="A58" s="2"/>
      <c r="B58" s="2"/>
      <c r="C58" s="2"/>
      <c r="D58" s="2"/>
      <c r="E58" s="2"/>
    </row>
    <row r="59" spans="1:5">
      <c r="A59" s="2"/>
      <c r="B59" s="2"/>
      <c r="C59" s="2"/>
      <c r="D59" s="2"/>
      <c r="E59" s="2"/>
    </row>
    <row r="60" spans="1:5">
      <c r="A60" s="2"/>
      <c r="B60" s="2"/>
      <c r="C60" s="2"/>
      <c r="D60" s="2"/>
      <c r="E60" s="2"/>
    </row>
    <row r="61" spans="1:5">
      <c r="A61" s="2"/>
      <c r="B61" s="2"/>
      <c r="C61" s="2"/>
      <c r="D61" s="2"/>
      <c r="E61" s="2"/>
    </row>
    <row r="62" spans="1:5">
      <c r="A62" s="2"/>
      <c r="B62" s="2"/>
      <c r="C62" s="2"/>
      <c r="D62" s="2"/>
      <c r="E62" s="2"/>
    </row>
    <row r="63" spans="1:5">
      <c r="A63" s="2"/>
      <c r="B63" s="2"/>
      <c r="C63" s="2"/>
      <c r="D63" s="2"/>
      <c r="E63" s="2"/>
    </row>
    <row r="64" spans="1:5">
      <c r="A64" s="2"/>
      <c r="B64" s="2"/>
      <c r="C64" s="2"/>
      <c r="D64" s="2"/>
      <c r="E64" s="2"/>
    </row>
    <row r="65" spans="1:5">
      <c r="A65" s="2"/>
      <c r="B65" s="2"/>
      <c r="C65" s="2"/>
      <c r="D65" s="2"/>
      <c r="E65" s="2"/>
    </row>
    <row r="66" spans="1:5">
      <c r="A66" s="2"/>
      <c r="B66" s="2"/>
      <c r="C66" s="2"/>
      <c r="D66" s="2"/>
      <c r="E66" s="2"/>
    </row>
    <row r="67" spans="1:5">
      <c r="A67" s="2"/>
      <c r="B67" s="2"/>
      <c r="C67" s="2"/>
      <c r="D67" s="2"/>
      <c r="E67" s="2"/>
    </row>
    <row r="68" spans="1:5">
      <c r="A68" s="2"/>
      <c r="B68" s="2"/>
      <c r="C68" s="2"/>
      <c r="D68" s="2"/>
      <c r="E68" s="2"/>
    </row>
    <row r="69" spans="1:5">
      <c r="A69" s="2"/>
      <c r="B69" s="2"/>
      <c r="C69" s="2"/>
      <c r="D69" s="2"/>
      <c r="E69" s="2"/>
    </row>
    <row r="70" spans="1:5">
      <c r="A70" s="2"/>
      <c r="B70" s="2"/>
      <c r="C70" s="2"/>
      <c r="D70" s="2"/>
      <c r="E70" s="2"/>
    </row>
    <row r="71" spans="1:5">
      <c r="A71" s="2"/>
      <c r="B71" s="2"/>
      <c r="C71" s="2"/>
      <c r="D71" s="2"/>
      <c r="E71" s="2"/>
    </row>
    <row r="72" spans="1:5">
      <c r="A72" s="2"/>
      <c r="B72" s="2"/>
      <c r="C72" s="2"/>
      <c r="D72" s="2"/>
      <c r="E72" s="2"/>
    </row>
    <row r="73" spans="1:5">
      <c r="A73" s="45"/>
    </row>
    <row r="74" spans="1:5">
      <c r="A74" s="45"/>
    </row>
    <row r="75" spans="1:5">
      <c r="A75" s="45"/>
    </row>
    <row r="76" spans="1:5">
      <c r="A76" s="45"/>
    </row>
    <row r="77" spans="1:5">
      <c r="A77" s="45"/>
      <c r="B77" s="54"/>
      <c r="C77" s="138"/>
      <c r="D77" s="67"/>
      <c r="E77" s="67"/>
    </row>
    <row r="78" spans="1:5">
      <c r="A78" s="45"/>
    </row>
    <row r="79" spans="1:5">
      <c r="A79" s="45"/>
    </row>
    <row r="80" spans="1:5">
      <c r="A80" s="2"/>
      <c r="B80" s="2"/>
      <c r="C80" s="2"/>
      <c r="D80" s="2"/>
      <c r="E80" s="2"/>
    </row>
    <row r="81" spans="1:5">
      <c r="A81" s="2"/>
      <c r="B81" s="2"/>
      <c r="C81" s="2"/>
      <c r="D81" s="2"/>
      <c r="E81" s="2"/>
    </row>
    <row r="82" spans="1:5">
      <c r="A82" s="2"/>
      <c r="B82" s="2"/>
      <c r="C82" s="2"/>
      <c r="D82" s="2"/>
      <c r="E82" s="2"/>
    </row>
    <row r="83" spans="1:5">
      <c r="A83" s="2"/>
      <c r="B83" s="2"/>
      <c r="C83" s="2"/>
      <c r="D83" s="2"/>
      <c r="E83" s="2"/>
    </row>
    <row r="84" spans="1:5">
      <c r="A84" s="2"/>
      <c r="B84" s="2"/>
      <c r="C84" s="2"/>
      <c r="D84" s="2"/>
      <c r="E84" s="2"/>
    </row>
    <row r="85" spans="1:5">
      <c r="A85" s="2"/>
      <c r="B85" s="2"/>
      <c r="C85" s="2"/>
      <c r="D85" s="2"/>
      <c r="E85" s="2"/>
    </row>
    <row r="86" spans="1:5">
      <c r="A86" s="2"/>
      <c r="B86" s="2"/>
      <c r="C86" s="2"/>
      <c r="D86" s="2"/>
      <c r="E86" s="2"/>
    </row>
    <row r="87" spans="1:5">
      <c r="A87" s="2"/>
      <c r="B87" s="2"/>
      <c r="C87" s="2"/>
      <c r="D87" s="2"/>
      <c r="E87" s="2"/>
    </row>
    <row r="88" spans="1:5">
      <c r="A88" s="2"/>
      <c r="B88" s="2"/>
      <c r="C88" s="2"/>
      <c r="D88" s="2"/>
      <c r="E88" s="2"/>
    </row>
    <row r="89" spans="1:5">
      <c r="A89" s="2"/>
      <c r="B89" s="2"/>
      <c r="C89" s="2"/>
      <c r="D89" s="2"/>
      <c r="E89" s="2"/>
    </row>
    <row r="90" spans="1:5">
      <c r="A90" s="2"/>
      <c r="B90" s="2"/>
      <c r="C90" s="2"/>
      <c r="D90" s="2"/>
      <c r="E90" s="2"/>
    </row>
    <row r="91" spans="1:5">
      <c r="A91" s="2"/>
      <c r="B91" s="2"/>
      <c r="C91" s="2"/>
      <c r="D91" s="2"/>
      <c r="E91" s="2"/>
    </row>
    <row r="92" spans="1:5">
      <c r="A92" s="2"/>
      <c r="B92" s="2"/>
      <c r="C92" s="2"/>
      <c r="D92" s="2"/>
      <c r="E92" s="2"/>
    </row>
    <row r="93" spans="1:5">
      <c r="A93" s="2"/>
      <c r="B93" s="2"/>
      <c r="C93" s="2"/>
      <c r="D93" s="2"/>
      <c r="E93" s="2"/>
    </row>
    <row r="94" spans="1:5">
      <c r="A94" s="2"/>
      <c r="B94" s="2"/>
      <c r="C94" s="2"/>
      <c r="D94" s="2"/>
      <c r="E94" s="2"/>
    </row>
    <row r="95" spans="1:5">
      <c r="A95" s="2"/>
      <c r="B95" s="2"/>
      <c r="C95" s="2"/>
      <c r="D95" s="2"/>
      <c r="E95" s="2"/>
    </row>
    <row r="96" spans="1:5">
      <c r="A96" s="2"/>
      <c r="B96" s="2"/>
      <c r="C96" s="2"/>
      <c r="D96" s="2"/>
      <c r="E96" s="2"/>
    </row>
    <row r="97" spans="1:5">
      <c r="A97" s="2"/>
      <c r="B97" s="2"/>
      <c r="C97" s="2"/>
      <c r="D97" s="2"/>
      <c r="E97" s="2"/>
    </row>
    <row r="98" spans="1:5">
      <c r="A98" s="2"/>
      <c r="B98" s="2"/>
      <c r="C98" s="2"/>
      <c r="D98" s="2"/>
      <c r="E98" s="2"/>
    </row>
    <row r="99" spans="1:5">
      <c r="A99" s="2"/>
      <c r="B99" s="2"/>
      <c r="C99" s="2"/>
      <c r="D99" s="2"/>
      <c r="E99" s="2"/>
    </row>
    <row r="100" spans="1:5">
      <c r="A100" s="2"/>
      <c r="B100" s="2"/>
      <c r="C100" s="2"/>
      <c r="D100" s="2"/>
      <c r="E100" s="2"/>
    </row>
    <row r="101" spans="1:5">
      <c r="A101" s="2"/>
      <c r="B101" s="2"/>
      <c r="C101" s="2"/>
      <c r="D101" s="2"/>
      <c r="E101" s="2"/>
    </row>
    <row r="102" spans="1:5">
      <c r="A102" s="2"/>
      <c r="B102" s="2"/>
      <c r="C102" s="2"/>
      <c r="D102" s="2"/>
      <c r="E102" s="2"/>
    </row>
  </sheetData>
  <pageMargins left="0.7" right="0.7" top="0.78740157499999996" bottom="0.78740157499999996" header="0.3" footer="0.3"/>
  <pageSetup paperSize="9" orientation="portrait" r:id="rId1"/>
</worksheet>
</file>

<file path=xl/worksheets/sheet170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00000000-0001-0000-A900-000000000000}">
  <dimension ref="A1:E84"/>
  <sheetViews>
    <sheetView zoomScale="90" zoomScaleNormal="90" workbookViewId="0">
      <pane xSplit="3" ySplit="2" topLeftCell="D3" activePane="bottomRight" state="frozen"/>
      <selection pane="bottomRight" activeCell="A21" sqref="A21"/>
      <selection pane="bottomLeft" activeCell="A3" sqref="A3"/>
      <selection pane="topRight" activeCell="D1" sqref="D1"/>
    </sheetView>
  </sheetViews>
  <sheetFormatPr defaultColWidth="11.42578125" defaultRowHeight="15"/>
  <cols>
    <col min="1" max="1" width="24" bestFit="1" customWidth="1"/>
    <col min="2" max="2" width="37.7109375" bestFit="1" customWidth="1"/>
    <col min="3" max="3" width="10.7109375" bestFit="1" customWidth="1"/>
    <col min="4" max="7" width="12.5703125" customWidth="1"/>
  </cols>
  <sheetData>
    <row r="1" spans="1:5" ht="30">
      <c r="A1" s="5" t="s">
        <v>127</v>
      </c>
      <c r="B1" s="2">
        <f>Gesamtübersicht!FO2</f>
        <v>0</v>
      </c>
      <c r="C1" s="2"/>
      <c r="D1" s="2"/>
      <c r="E1" s="2"/>
    </row>
    <row r="2" spans="1:5">
      <c r="A2" s="5" t="s">
        <v>128</v>
      </c>
      <c r="B2" s="2">
        <f>Gesamtübersicht!FO3</f>
        <v>0</v>
      </c>
      <c r="C2" s="2"/>
      <c r="D2" s="2"/>
      <c r="E2" s="2"/>
    </row>
    <row r="3" spans="1:5">
      <c r="A3" s="5" t="s">
        <v>7</v>
      </c>
      <c r="B3" s="9">
        <f>Gesamtübersicht!FO6</f>
        <v>0</v>
      </c>
      <c r="C3" s="2"/>
      <c r="D3" s="2"/>
      <c r="E3" s="2"/>
    </row>
    <row r="4" spans="1:5">
      <c r="A4" s="5" t="s">
        <v>11</v>
      </c>
      <c r="B4" s="64">
        <f>Gesamtübersicht!FO8</f>
        <v>0</v>
      </c>
      <c r="C4" s="2" t="str">
        <f>Gesamtübersicht!B9</f>
        <v>MJ/kg</v>
      </c>
      <c r="D4" s="2"/>
      <c r="E4" s="2"/>
    </row>
    <row r="5" spans="1:5">
      <c r="A5" s="5" t="s">
        <v>13</v>
      </c>
      <c r="B5" s="57">
        <f>Gesamtübersicht!FO9</f>
        <v>0</v>
      </c>
      <c r="C5" s="2" t="str">
        <f>Gesamtübersicht!B10</f>
        <v>MJ/kg</v>
      </c>
      <c r="D5" s="2"/>
      <c r="E5" s="2"/>
    </row>
    <row r="6" spans="1:5">
      <c r="A6" s="5" t="s">
        <v>129</v>
      </c>
      <c r="B6" s="57">
        <f>Gesamtübersicht!FO10</f>
        <v>0</v>
      </c>
      <c r="C6" s="2" t="str">
        <f>Gesamtübersicht!B11</f>
        <v>Ma.-%</v>
      </c>
      <c r="D6" s="2"/>
      <c r="E6" s="2"/>
    </row>
    <row r="7" spans="1:5">
      <c r="A7" s="5" t="s">
        <v>130</v>
      </c>
      <c r="B7" s="2">
        <f>Gesamtübersicht!FO11</f>
        <v>0</v>
      </c>
      <c r="C7" s="2" t="str">
        <f>Gesamtübersicht!B12</f>
        <v>Ma.-%</v>
      </c>
      <c r="D7" s="2"/>
      <c r="E7" s="2"/>
    </row>
    <row r="8" spans="1:5">
      <c r="A8" s="5" t="s">
        <v>143</v>
      </c>
      <c r="B8" s="2">
        <f>Gesamtübersicht!FO12</f>
        <v>0</v>
      </c>
      <c r="C8" s="2" t="e">
        <f>Gesamtübersicht!#REF!</f>
        <v>#REF!</v>
      </c>
      <c r="D8" s="2"/>
      <c r="E8" s="2"/>
    </row>
    <row r="9" spans="1:5">
      <c r="A9" s="5" t="s">
        <v>145</v>
      </c>
      <c r="B9" s="2" t="e">
        <f>Gesamtübersicht!#REF!</f>
        <v>#REF!</v>
      </c>
      <c r="C9" s="2" t="e">
        <f>Gesamtübersicht!#REF!</f>
        <v>#REF!</v>
      </c>
      <c r="D9" s="2"/>
      <c r="E9" s="2"/>
    </row>
    <row r="10" spans="1:5">
      <c r="A10" s="5" t="s">
        <v>17</v>
      </c>
      <c r="B10" s="2" t="e">
        <f>Gesamtübersicht!#REF!</f>
        <v>#REF!</v>
      </c>
      <c r="C10" s="2" t="str">
        <f>Gesamtübersicht!B13</f>
        <v>kg/m³</v>
      </c>
      <c r="D10" s="2"/>
      <c r="E10" s="2"/>
    </row>
    <row r="11" spans="1:5">
      <c r="A11" s="1"/>
      <c r="B11" s="9"/>
      <c r="C11" s="2"/>
      <c r="D11" s="2"/>
      <c r="E11" s="2"/>
    </row>
    <row r="12" spans="1:5">
      <c r="A12" s="2"/>
      <c r="B12" s="2"/>
      <c r="C12" s="2"/>
      <c r="D12" s="2"/>
      <c r="E12" s="2"/>
    </row>
    <row r="13" spans="1:5">
      <c r="A13" s="2"/>
      <c r="B13" s="2"/>
      <c r="C13" s="2"/>
      <c r="D13" s="2"/>
      <c r="E13" s="2"/>
    </row>
    <row r="14" spans="1:5">
      <c r="A14" s="2"/>
      <c r="B14" s="2"/>
      <c r="C14" s="2"/>
      <c r="D14" s="2"/>
      <c r="E14" s="2"/>
    </row>
    <row r="15" spans="1:5">
      <c r="A15" s="2"/>
      <c r="B15" s="2"/>
      <c r="C15" s="2"/>
      <c r="D15" s="2"/>
      <c r="E15" s="2"/>
    </row>
    <row r="16" spans="1:5">
      <c r="A16" s="2"/>
      <c r="B16" s="2"/>
      <c r="C16" s="2"/>
      <c r="D16" s="2"/>
      <c r="E16" s="2"/>
    </row>
    <row r="17" spans="1:5">
      <c r="A17" s="2"/>
      <c r="B17" s="2"/>
      <c r="C17" s="2"/>
      <c r="D17" s="2"/>
      <c r="E17" s="2"/>
    </row>
    <row r="18" spans="1:5">
      <c r="A18" s="2"/>
      <c r="B18" s="2"/>
      <c r="C18" s="2"/>
      <c r="D18" s="2"/>
      <c r="E18" s="2"/>
    </row>
    <row r="19" spans="1:5">
      <c r="A19" s="2"/>
      <c r="B19" s="2"/>
      <c r="C19" s="2"/>
      <c r="D19" s="2"/>
      <c r="E19" s="2"/>
    </row>
    <row r="20" spans="1:5">
      <c r="A20" s="2"/>
      <c r="B20" s="2"/>
      <c r="C20" s="2"/>
      <c r="D20" s="2"/>
      <c r="E20" s="2"/>
    </row>
    <row r="21" spans="1:5">
      <c r="A21" s="2"/>
      <c r="B21" s="2"/>
      <c r="C21" s="2"/>
      <c r="D21" s="2"/>
      <c r="E21" s="2"/>
    </row>
    <row r="22" spans="1:5">
      <c r="A22" s="2"/>
      <c r="B22" s="2"/>
      <c r="C22" s="2"/>
      <c r="D22" s="2"/>
      <c r="E22" s="2"/>
    </row>
    <row r="23" spans="1:5">
      <c r="A23" s="2"/>
      <c r="B23" s="2"/>
      <c r="C23" s="2"/>
      <c r="D23" s="2"/>
      <c r="E23" s="2"/>
    </row>
    <row r="24" spans="1:5">
      <c r="A24" s="2"/>
      <c r="B24" s="2"/>
      <c r="C24" s="2"/>
      <c r="D24" s="2"/>
      <c r="E24" s="2"/>
    </row>
    <row r="25" spans="1:5">
      <c r="A25" s="2"/>
      <c r="B25" s="2"/>
      <c r="C25" s="2"/>
      <c r="D25" s="2"/>
      <c r="E25" s="2"/>
    </row>
    <row r="26" spans="1:5">
      <c r="A26" s="2"/>
      <c r="B26" s="2"/>
      <c r="C26" s="2"/>
      <c r="D26" s="2"/>
      <c r="E26" s="2"/>
    </row>
    <row r="27" spans="1:5">
      <c r="A27" s="2"/>
      <c r="B27" s="2"/>
      <c r="C27" s="2"/>
      <c r="D27" s="2"/>
      <c r="E27" s="2"/>
    </row>
    <row r="28" spans="1:5">
      <c r="A28" s="2"/>
      <c r="B28" s="2"/>
      <c r="C28" s="2"/>
      <c r="D28" s="2"/>
      <c r="E28" s="2"/>
    </row>
    <row r="29" spans="1:5">
      <c r="A29" s="2"/>
      <c r="B29" s="2"/>
      <c r="C29" s="2"/>
      <c r="D29" s="2"/>
      <c r="E29" s="2"/>
    </row>
    <row r="30" spans="1:5">
      <c r="A30" s="2"/>
      <c r="B30" s="2"/>
      <c r="C30" s="2"/>
      <c r="D30" s="2"/>
      <c r="E30" s="2"/>
    </row>
    <row r="31" spans="1:5">
      <c r="A31" s="2"/>
      <c r="B31" s="2"/>
      <c r="C31" s="2"/>
      <c r="D31" s="2"/>
      <c r="E31" s="2"/>
    </row>
    <row r="32" spans="1:5">
      <c r="A32" s="2"/>
      <c r="B32" s="2"/>
      <c r="C32" s="2"/>
      <c r="D32" s="80"/>
      <c r="E32" s="80"/>
    </row>
    <row r="33" spans="1:5">
      <c r="A33" s="2"/>
      <c r="B33" s="2"/>
      <c r="C33" s="2"/>
      <c r="D33" s="80"/>
      <c r="E33" s="80"/>
    </row>
    <row r="34" spans="1:5">
      <c r="A34" s="2"/>
      <c r="B34" s="2"/>
      <c r="C34" s="2"/>
      <c r="D34" s="2"/>
      <c r="E34" s="2"/>
    </row>
    <row r="35" spans="1:5">
      <c r="A35" s="2"/>
      <c r="B35" s="2"/>
      <c r="C35" s="2"/>
      <c r="D35" s="2"/>
      <c r="E35" s="2"/>
    </row>
    <row r="36" spans="1:5">
      <c r="A36" s="2"/>
      <c r="B36" s="2"/>
      <c r="C36" s="2"/>
      <c r="D36" s="2"/>
      <c r="E36" s="2"/>
    </row>
    <row r="37" spans="1:5">
      <c r="A37" s="2"/>
      <c r="B37" s="2"/>
      <c r="C37" s="2"/>
      <c r="D37" s="2"/>
      <c r="E37" s="2"/>
    </row>
    <row r="38" spans="1:5">
      <c r="A38" s="2"/>
      <c r="B38" s="2"/>
      <c r="C38" s="2"/>
      <c r="D38" s="2"/>
      <c r="E38" s="2"/>
    </row>
    <row r="39" spans="1:5">
      <c r="A39" s="2"/>
      <c r="B39" s="2"/>
      <c r="C39" s="2"/>
      <c r="D39" s="2"/>
      <c r="E39" s="2"/>
    </row>
    <row r="40" spans="1:5">
      <c r="A40" s="2"/>
      <c r="B40" s="2"/>
      <c r="C40" s="2"/>
      <c r="D40" s="2"/>
      <c r="E40" s="2"/>
    </row>
    <row r="41" spans="1:5">
      <c r="A41" s="2"/>
      <c r="B41" s="2"/>
      <c r="C41" s="2"/>
      <c r="D41" s="2"/>
      <c r="E41" s="2"/>
    </row>
    <row r="42" spans="1:5">
      <c r="A42" s="2"/>
      <c r="B42" s="2"/>
      <c r="C42" s="2"/>
      <c r="D42" s="2"/>
      <c r="E42" s="2"/>
    </row>
    <row r="43" spans="1:5">
      <c r="A43" s="2"/>
      <c r="B43" s="2"/>
      <c r="C43" s="2"/>
      <c r="D43" s="2"/>
      <c r="E43" s="2"/>
    </row>
    <row r="44" spans="1:5">
      <c r="A44" s="2"/>
      <c r="B44" s="2"/>
      <c r="C44" s="2"/>
      <c r="D44" s="2"/>
      <c r="E44" s="2"/>
    </row>
    <row r="45" spans="1:5">
      <c r="A45" s="2"/>
      <c r="B45" s="2"/>
      <c r="C45" s="2"/>
      <c r="D45" s="2"/>
      <c r="E45" s="2"/>
    </row>
    <row r="46" spans="1:5">
      <c r="A46" s="2"/>
      <c r="B46" s="2"/>
      <c r="C46" s="2"/>
      <c r="D46" s="2"/>
      <c r="E46" s="2"/>
    </row>
    <row r="47" spans="1:5">
      <c r="A47" s="2"/>
      <c r="B47" s="2"/>
      <c r="C47" s="2"/>
      <c r="D47" s="2"/>
      <c r="E47" s="2"/>
    </row>
    <row r="48" spans="1:5">
      <c r="A48" s="2"/>
      <c r="B48" s="2"/>
      <c r="C48" s="2"/>
      <c r="D48" s="2"/>
      <c r="E48" s="2"/>
    </row>
    <row r="49" spans="1:5">
      <c r="A49" s="2"/>
      <c r="B49" s="2"/>
      <c r="C49" s="2"/>
      <c r="D49" s="2"/>
      <c r="E49" s="2"/>
    </row>
    <row r="50" spans="1:5">
      <c r="A50" s="2"/>
      <c r="B50" s="2"/>
      <c r="C50" s="2"/>
      <c r="D50" s="2"/>
      <c r="E50" s="2"/>
    </row>
    <row r="51" spans="1:5">
      <c r="A51" s="2"/>
      <c r="B51" s="2"/>
      <c r="C51" s="2"/>
      <c r="D51" s="2"/>
      <c r="E51" s="2"/>
    </row>
    <row r="52" spans="1:5">
      <c r="A52" s="2"/>
      <c r="B52" s="2"/>
      <c r="C52" s="2"/>
      <c r="D52" s="2"/>
      <c r="E52" s="2"/>
    </row>
    <row r="53" spans="1:5">
      <c r="A53" s="2"/>
      <c r="B53" s="2"/>
      <c r="C53" s="2"/>
      <c r="D53" s="2"/>
      <c r="E53" s="2"/>
    </row>
    <row r="54" spans="1:5">
      <c r="A54" s="2"/>
      <c r="B54" s="2"/>
      <c r="C54" s="2"/>
      <c r="D54" s="2"/>
      <c r="E54" s="2"/>
    </row>
    <row r="55" spans="1:5">
      <c r="A55" s="2"/>
      <c r="B55" s="2"/>
      <c r="C55" s="2"/>
      <c r="D55" s="2"/>
      <c r="E55" s="2"/>
    </row>
    <row r="56" spans="1:5">
      <c r="A56" s="2"/>
      <c r="B56" s="2"/>
      <c r="C56" s="2"/>
      <c r="D56" s="2"/>
      <c r="E56" s="2"/>
    </row>
    <row r="57" spans="1:5">
      <c r="A57" s="2"/>
      <c r="B57" s="2"/>
      <c r="C57" s="2"/>
      <c r="D57" s="2"/>
      <c r="E57" s="2"/>
    </row>
    <row r="58" spans="1:5">
      <c r="A58" s="2"/>
      <c r="B58" s="2"/>
      <c r="C58" s="2"/>
      <c r="D58" s="2"/>
      <c r="E58" s="2"/>
    </row>
    <row r="59" spans="1:5">
      <c r="A59" s="2"/>
      <c r="B59" s="2"/>
      <c r="C59" s="2"/>
      <c r="D59" s="2"/>
      <c r="E59" s="2"/>
    </row>
    <row r="60" spans="1:5">
      <c r="A60" s="2"/>
      <c r="B60" s="2"/>
      <c r="C60" s="2"/>
      <c r="D60" s="2"/>
      <c r="E60" s="2"/>
    </row>
    <row r="61" spans="1:5">
      <c r="A61" s="2"/>
      <c r="B61" s="2"/>
      <c r="C61" s="2"/>
      <c r="D61" s="2"/>
      <c r="E61" s="2"/>
    </row>
    <row r="62" spans="1:5">
      <c r="A62" s="2"/>
      <c r="B62" s="2"/>
      <c r="C62" s="2"/>
      <c r="D62" s="2"/>
      <c r="E62" s="2"/>
    </row>
    <row r="63" spans="1:5">
      <c r="A63" s="2"/>
      <c r="B63" s="2"/>
      <c r="C63" s="2"/>
      <c r="D63" s="2"/>
      <c r="E63" s="2"/>
    </row>
    <row r="64" spans="1:5">
      <c r="A64" s="2"/>
      <c r="B64" s="2"/>
      <c r="C64" s="2"/>
      <c r="D64" s="2"/>
      <c r="E64" s="2"/>
    </row>
    <row r="65" spans="1:5">
      <c r="A65" s="2"/>
      <c r="B65" s="2"/>
      <c r="C65" s="2"/>
      <c r="D65" s="2"/>
      <c r="E65" s="2"/>
    </row>
    <row r="66" spans="1:5">
      <c r="A66" s="2"/>
      <c r="B66" s="2"/>
      <c r="C66" s="2"/>
      <c r="D66" s="2"/>
      <c r="E66" s="2"/>
    </row>
    <row r="67" spans="1:5">
      <c r="A67" s="2"/>
      <c r="B67" s="2"/>
      <c r="C67" s="2"/>
      <c r="D67" s="2"/>
      <c r="E67" s="2"/>
    </row>
    <row r="68" spans="1:5">
      <c r="A68" s="2"/>
      <c r="B68" s="2"/>
      <c r="C68" s="2"/>
      <c r="D68" s="2"/>
      <c r="E68" s="2"/>
    </row>
    <row r="69" spans="1:5">
      <c r="A69" s="2"/>
      <c r="B69" s="2"/>
      <c r="C69" s="2"/>
      <c r="D69" s="2"/>
      <c r="E69" s="2"/>
    </row>
    <row r="70" spans="1:5">
      <c r="A70" s="2"/>
      <c r="B70" s="2"/>
      <c r="C70" s="2"/>
      <c r="D70" s="2"/>
      <c r="E70" s="2"/>
    </row>
    <row r="71" spans="1:5">
      <c r="A71" s="2"/>
      <c r="B71" s="2"/>
      <c r="C71" s="2"/>
      <c r="D71" s="2"/>
      <c r="E71" s="2"/>
    </row>
    <row r="72" spans="1:5">
      <c r="A72" s="2"/>
      <c r="B72" s="2"/>
      <c r="C72" s="2"/>
      <c r="D72" s="2"/>
      <c r="E72" s="2"/>
    </row>
    <row r="73" spans="1:5">
      <c r="A73" s="45"/>
    </row>
    <row r="74" spans="1:5">
      <c r="A74" s="45"/>
    </row>
    <row r="75" spans="1:5">
      <c r="A75" s="45"/>
    </row>
    <row r="76" spans="1:5">
      <c r="A76" s="45"/>
    </row>
    <row r="77" spans="1:5">
      <c r="A77" s="45"/>
      <c r="B77" s="54"/>
      <c r="C77" s="138"/>
      <c r="D77" s="67"/>
      <c r="E77" s="67"/>
    </row>
    <row r="78" spans="1:5">
      <c r="A78" s="45"/>
    </row>
    <row r="79" spans="1:5">
      <c r="A79" s="2"/>
      <c r="B79" s="2"/>
      <c r="C79" s="2"/>
      <c r="D79" s="2"/>
      <c r="E79" s="2"/>
    </row>
    <row r="80" spans="1:5">
      <c r="A80" s="2"/>
      <c r="B80" s="2"/>
      <c r="C80" s="2"/>
      <c r="D80" s="2"/>
      <c r="E80" s="2"/>
    </row>
    <row r="81" spans="1:5">
      <c r="A81" s="2"/>
      <c r="B81" s="2"/>
      <c r="C81" s="2"/>
      <c r="D81" s="2"/>
      <c r="E81" s="2"/>
    </row>
    <row r="82" spans="1:5">
      <c r="A82" s="2"/>
      <c r="B82" s="2"/>
      <c r="C82" s="2"/>
      <c r="D82" s="2"/>
      <c r="E82" s="2"/>
    </row>
    <row r="83" spans="1:5">
      <c r="A83" s="2"/>
      <c r="B83" s="2"/>
      <c r="C83" s="2"/>
      <c r="D83" s="2"/>
      <c r="E83" s="2"/>
    </row>
    <row r="84" spans="1:5">
      <c r="A84" s="2"/>
      <c r="B84" s="2"/>
      <c r="C84" s="2"/>
      <c r="D84" s="2"/>
      <c r="E84" s="2"/>
    </row>
  </sheetData>
  <pageMargins left="0.7" right="0.7" top="0.78740157499999996" bottom="0.78740157499999996" header="0.3" footer="0.3"/>
  <pageSetup paperSize="9" orientation="portrait" r:id="rId1"/>
</worksheet>
</file>

<file path=xl/worksheets/sheet171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00000000-0001-0000-AA00-000000000000}">
  <dimension ref="A1:E83"/>
  <sheetViews>
    <sheetView zoomScale="90" zoomScaleNormal="90" workbookViewId="0">
      <pane xSplit="3" ySplit="2" topLeftCell="D3" activePane="bottomRight" state="frozen"/>
      <selection pane="bottomRight" activeCell="A21" sqref="A21"/>
      <selection pane="bottomLeft" activeCell="A3" sqref="A3"/>
      <selection pane="topRight" activeCell="D1" sqref="D1"/>
    </sheetView>
  </sheetViews>
  <sheetFormatPr defaultColWidth="11.42578125" defaultRowHeight="15"/>
  <cols>
    <col min="1" max="1" width="24" bestFit="1" customWidth="1"/>
    <col min="2" max="2" width="37.7109375" bestFit="1" customWidth="1"/>
    <col min="3" max="3" width="10.7109375" bestFit="1" customWidth="1"/>
  </cols>
  <sheetData>
    <row r="1" spans="1:5" ht="30">
      <c r="A1" s="5" t="s">
        <v>127</v>
      </c>
      <c r="B1" s="2">
        <f>Gesamtübersicht!FP2</f>
        <v>0</v>
      </c>
      <c r="C1" s="2"/>
      <c r="D1" s="2"/>
      <c r="E1" s="2"/>
    </row>
    <row r="2" spans="1:5">
      <c r="A2" s="5" t="s">
        <v>128</v>
      </c>
      <c r="B2" s="2">
        <f>Gesamtübersicht!FP3</f>
        <v>0</v>
      </c>
      <c r="C2" s="2"/>
      <c r="D2" s="2"/>
      <c r="E2" s="2"/>
    </row>
    <row r="3" spans="1:5">
      <c r="A3" s="5" t="s">
        <v>7</v>
      </c>
      <c r="B3" s="9">
        <f>Gesamtübersicht!FP6</f>
        <v>0</v>
      </c>
      <c r="C3" s="2"/>
      <c r="D3" s="2"/>
      <c r="E3" s="2"/>
    </row>
    <row r="4" spans="1:5">
      <c r="A4" s="5" t="s">
        <v>11</v>
      </c>
      <c r="B4" s="64">
        <f>Gesamtübersicht!FP8</f>
        <v>0</v>
      </c>
      <c r="C4" s="2" t="str">
        <f>Gesamtübersicht!B9</f>
        <v>MJ/kg</v>
      </c>
      <c r="D4" s="2"/>
      <c r="E4" s="2"/>
    </row>
    <row r="5" spans="1:5">
      <c r="A5" s="5" t="s">
        <v>13</v>
      </c>
      <c r="B5" s="57">
        <f>Gesamtübersicht!FP9</f>
        <v>0</v>
      </c>
      <c r="C5" s="2" t="str">
        <f>Gesamtübersicht!B10</f>
        <v>MJ/kg</v>
      </c>
      <c r="D5" s="2"/>
      <c r="E5" s="2"/>
    </row>
    <row r="6" spans="1:5">
      <c r="A6" s="5" t="s">
        <v>129</v>
      </c>
      <c r="B6" s="57">
        <f>Gesamtübersicht!FP10</f>
        <v>0</v>
      </c>
      <c r="C6" s="2" t="str">
        <f>Gesamtübersicht!B11</f>
        <v>Ma.-%</v>
      </c>
      <c r="D6" s="2"/>
      <c r="E6" s="2"/>
    </row>
    <row r="7" spans="1:5">
      <c r="A7" s="5" t="s">
        <v>130</v>
      </c>
      <c r="B7" s="2">
        <f>Gesamtübersicht!FP11</f>
        <v>0</v>
      </c>
      <c r="C7" s="2" t="str">
        <f>Gesamtübersicht!B12</f>
        <v>Ma.-%</v>
      </c>
      <c r="D7" s="2"/>
      <c r="E7" s="2"/>
    </row>
    <row r="8" spans="1:5">
      <c r="A8" s="5" t="s">
        <v>143</v>
      </c>
      <c r="B8" s="2">
        <f>Gesamtübersicht!FP12</f>
        <v>0</v>
      </c>
      <c r="C8" s="2" t="e">
        <f>Gesamtübersicht!#REF!</f>
        <v>#REF!</v>
      </c>
      <c r="D8" s="2"/>
      <c r="E8" s="2"/>
    </row>
    <row r="9" spans="1:5">
      <c r="A9" s="5" t="s">
        <v>145</v>
      </c>
      <c r="B9" s="2" t="e">
        <f>Gesamtübersicht!#REF!</f>
        <v>#REF!</v>
      </c>
      <c r="C9" s="2" t="e">
        <f>Gesamtübersicht!#REF!</f>
        <v>#REF!</v>
      </c>
      <c r="D9" s="2"/>
      <c r="E9" s="2"/>
    </row>
    <row r="10" spans="1:5">
      <c r="A10" s="5" t="s">
        <v>17</v>
      </c>
      <c r="B10" s="2" t="e">
        <f>Gesamtübersicht!#REF!</f>
        <v>#REF!</v>
      </c>
      <c r="C10" s="2" t="str">
        <f>Gesamtübersicht!B13</f>
        <v>kg/m³</v>
      </c>
      <c r="D10" s="2"/>
      <c r="E10" s="2"/>
    </row>
    <row r="11" spans="1:5">
      <c r="A11" s="1"/>
      <c r="B11" s="9"/>
      <c r="C11" s="2"/>
      <c r="D11" s="2"/>
      <c r="E11" s="2"/>
    </row>
    <row r="12" spans="1:5">
      <c r="A12" s="2"/>
      <c r="B12" s="2"/>
      <c r="C12" s="2"/>
      <c r="D12" s="2"/>
      <c r="E12" s="2"/>
    </row>
    <row r="13" spans="1:5">
      <c r="A13" s="2"/>
      <c r="B13" s="2"/>
      <c r="C13" s="2"/>
      <c r="D13" s="2"/>
      <c r="E13" s="2"/>
    </row>
    <row r="14" spans="1:5">
      <c r="A14" s="2"/>
      <c r="B14" s="2"/>
      <c r="C14" s="2"/>
      <c r="D14" s="2"/>
      <c r="E14" s="2"/>
    </row>
    <row r="15" spans="1:5">
      <c r="A15" s="2"/>
      <c r="B15" s="2"/>
      <c r="C15" s="2"/>
      <c r="D15" s="2"/>
      <c r="E15" s="2"/>
    </row>
    <row r="16" spans="1:5">
      <c r="A16" s="2"/>
      <c r="B16" s="2"/>
      <c r="C16" s="2"/>
      <c r="D16" s="2"/>
      <c r="E16" s="2"/>
    </row>
    <row r="17" spans="1:5">
      <c r="A17" s="2"/>
      <c r="B17" s="2"/>
      <c r="C17" s="2"/>
      <c r="D17" s="2"/>
      <c r="E17" s="2"/>
    </row>
    <row r="18" spans="1:5">
      <c r="A18" s="2"/>
      <c r="B18" s="2"/>
      <c r="C18" s="2"/>
      <c r="D18" s="2"/>
      <c r="E18" s="2"/>
    </row>
    <row r="19" spans="1:5">
      <c r="A19" s="2"/>
      <c r="B19" s="2"/>
      <c r="C19" s="2"/>
      <c r="D19" s="2"/>
      <c r="E19" s="2"/>
    </row>
    <row r="20" spans="1:5">
      <c r="A20" s="2"/>
      <c r="B20" s="2"/>
      <c r="C20" s="2"/>
      <c r="D20" s="2"/>
      <c r="E20" s="2"/>
    </row>
    <row r="21" spans="1:5">
      <c r="A21" s="2"/>
      <c r="B21" s="2"/>
      <c r="C21" s="2"/>
      <c r="D21" s="2"/>
      <c r="E21" s="2"/>
    </row>
    <row r="22" spans="1:5">
      <c r="A22" s="2"/>
      <c r="B22" s="2"/>
      <c r="C22" s="2"/>
      <c r="D22" s="2"/>
      <c r="E22" s="2"/>
    </row>
    <row r="23" spans="1:5">
      <c r="A23" s="2"/>
      <c r="B23" s="2"/>
      <c r="C23" s="2"/>
      <c r="D23" s="2"/>
      <c r="E23" s="2"/>
    </row>
    <row r="24" spans="1:5">
      <c r="A24" s="2"/>
      <c r="B24" s="2"/>
      <c r="C24" s="2"/>
      <c r="D24" s="2"/>
      <c r="E24" s="2"/>
    </row>
    <row r="25" spans="1:5">
      <c r="A25" s="2"/>
      <c r="B25" s="2"/>
      <c r="C25" s="2"/>
      <c r="D25" s="2"/>
      <c r="E25" s="2"/>
    </row>
    <row r="26" spans="1:5">
      <c r="A26" s="2"/>
      <c r="B26" s="2"/>
      <c r="C26" s="2"/>
      <c r="D26" s="2"/>
      <c r="E26" s="2"/>
    </row>
    <row r="27" spans="1:5">
      <c r="A27" s="2"/>
      <c r="B27" s="2"/>
      <c r="C27" s="2"/>
      <c r="D27" s="2"/>
      <c r="E27" s="2"/>
    </row>
    <row r="28" spans="1:5">
      <c r="A28" s="2"/>
      <c r="B28" s="2"/>
      <c r="C28" s="2"/>
      <c r="D28" s="2"/>
      <c r="E28" s="2"/>
    </row>
    <row r="29" spans="1:5">
      <c r="A29" s="2"/>
      <c r="B29" s="2"/>
      <c r="C29" s="2"/>
      <c r="D29" s="2"/>
      <c r="E29" s="2"/>
    </row>
    <row r="30" spans="1:5">
      <c r="A30" s="2"/>
      <c r="B30" s="2"/>
      <c r="C30" s="2"/>
      <c r="D30" s="2"/>
      <c r="E30" s="2"/>
    </row>
    <row r="31" spans="1:5">
      <c r="A31" s="2"/>
      <c r="B31" s="2"/>
      <c r="C31" s="2"/>
      <c r="D31" s="2"/>
      <c r="E31" s="2"/>
    </row>
    <row r="32" spans="1:5">
      <c r="A32" s="2"/>
      <c r="B32" s="2"/>
      <c r="C32" s="2"/>
      <c r="D32" s="80"/>
      <c r="E32" s="80"/>
    </row>
    <row r="33" spans="1:5">
      <c r="A33" s="2"/>
      <c r="B33" s="2"/>
      <c r="C33" s="2"/>
      <c r="D33" s="80"/>
      <c r="E33" s="80"/>
    </row>
    <row r="34" spans="1:5">
      <c r="A34" s="2"/>
      <c r="B34" s="2"/>
      <c r="C34" s="2"/>
      <c r="D34" s="2"/>
      <c r="E34" s="2"/>
    </row>
    <row r="35" spans="1:5">
      <c r="A35" s="2"/>
      <c r="B35" s="2"/>
      <c r="C35" s="2"/>
      <c r="D35" s="2"/>
      <c r="E35" s="2"/>
    </row>
    <row r="36" spans="1:5">
      <c r="A36" s="2"/>
      <c r="B36" s="2"/>
      <c r="C36" s="2"/>
      <c r="D36" s="2"/>
      <c r="E36" s="2"/>
    </row>
    <row r="37" spans="1:5">
      <c r="A37" s="2"/>
      <c r="B37" s="2"/>
      <c r="C37" s="2"/>
      <c r="D37" s="2"/>
      <c r="E37" s="2"/>
    </row>
    <row r="38" spans="1:5">
      <c r="A38" s="2"/>
      <c r="B38" s="2"/>
      <c r="C38" s="2"/>
      <c r="D38" s="2"/>
      <c r="E38" s="2"/>
    </row>
    <row r="39" spans="1:5">
      <c r="A39" s="2"/>
      <c r="B39" s="2"/>
      <c r="C39" s="2"/>
      <c r="D39" s="2"/>
      <c r="E39" s="2"/>
    </row>
    <row r="40" spans="1:5">
      <c r="A40" s="2"/>
      <c r="B40" s="2"/>
      <c r="C40" s="2"/>
      <c r="D40" s="2"/>
      <c r="E40" s="2"/>
    </row>
    <row r="41" spans="1:5">
      <c r="A41" s="2"/>
      <c r="B41" s="2"/>
      <c r="C41" s="2"/>
      <c r="D41" s="2"/>
      <c r="E41" s="2"/>
    </row>
    <row r="42" spans="1:5">
      <c r="A42" s="2"/>
      <c r="B42" s="2"/>
      <c r="C42" s="2"/>
      <c r="D42" s="2"/>
      <c r="E42" s="2"/>
    </row>
    <row r="43" spans="1:5">
      <c r="A43" s="2"/>
      <c r="B43" s="2"/>
      <c r="C43" s="2"/>
      <c r="D43" s="2"/>
      <c r="E43" s="2"/>
    </row>
    <row r="44" spans="1:5">
      <c r="A44" s="2"/>
      <c r="B44" s="2"/>
      <c r="C44" s="2"/>
      <c r="D44" s="2"/>
      <c r="E44" s="2"/>
    </row>
    <row r="45" spans="1:5">
      <c r="A45" s="2"/>
      <c r="B45" s="2"/>
      <c r="C45" s="2"/>
      <c r="D45" s="2"/>
      <c r="E45" s="2"/>
    </row>
    <row r="46" spans="1:5">
      <c r="A46" s="2"/>
      <c r="B46" s="2"/>
      <c r="C46" s="2"/>
      <c r="D46" s="2"/>
      <c r="E46" s="2"/>
    </row>
    <row r="47" spans="1:5">
      <c r="A47" s="2"/>
      <c r="B47" s="2"/>
      <c r="C47" s="2"/>
      <c r="D47" s="2"/>
      <c r="E47" s="2"/>
    </row>
    <row r="48" spans="1:5">
      <c r="A48" s="2"/>
      <c r="B48" s="2"/>
      <c r="C48" s="2"/>
      <c r="D48" s="2"/>
      <c r="E48" s="2"/>
    </row>
    <row r="49" spans="1:5">
      <c r="A49" s="2"/>
      <c r="B49" s="2"/>
      <c r="C49" s="2"/>
      <c r="D49" s="2"/>
      <c r="E49" s="2"/>
    </row>
    <row r="50" spans="1:5">
      <c r="A50" s="2"/>
      <c r="B50" s="2"/>
      <c r="C50" s="2"/>
      <c r="D50" s="2"/>
      <c r="E50" s="2"/>
    </row>
    <row r="51" spans="1:5">
      <c r="A51" s="2"/>
      <c r="B51" s="2"/>
      <c r="C51" s="2"/>
      <c r="D51" s="2"/>
      <c r="E51" s="2"/>
    </row>
    <row r="52" spans="1:5">
      <c r="A52" s="2"/>
      <c r="B52" s="2"/>
      <c r="C52" s="2"/>
      <c r="D52" s="2"/>
      <c r="E52" s="2"/>
    </row>
    <row r="53" spans="1:5">
      <c r="A53" s="2"/>
      <c r="B53" s="2"/>
      <c r="C53" s="2"/>
      <c r="D53" s="2"/>
      <c r="E53" s="2"/>
    </row>
    <row r="54" spans="1:5">
      <c r="A54" s="2"/>
      <c r="B54" s="2"/>
      <c r="C54" s="2"/>
      <c r="D54" s="2"/>
      <c r="E54" s="2"/>
    </row>
    <row r="55" spans="1:5">
      <c r="A55" s="2"/>
      <c r="B55" s="2"/>
      <c r="C55" s="2"/>
      <c r="D55" s="2"/>
      <c r="E55" s="2"/>
    </row>
    <row r="56" spans="1:5">
      <c r="A56" s="2"/>
      <c r="B56" s="2"/>
      <c r="C56" s="2"/>
      <c r="D56" s="2"/>
      <c r="E56" s="2"/>
    </row>
    <row r="57" spans="1:5">
      <c r="A57" s="2"/>
      <c r="B57" s="2"/>
      <c r="C57" s="2"/>
      <c r="D57" s="2"/>
      <c r="E57" s="2"/>
    </row>
    <row r="58" spans="1:5">
      <c r="A58" s="2"/>
      <c r="B58" s="2"/>
      <c r="C58" s="2"/>
      <c r="D58" s="2"/>
      <c r="E58" s="2"/>
    </row>
    <row r="59" spans="1:5">
      <c r="A59" s="2"/>
      <c r="B59" s="2"/>
      <c r="C59" s="2"/>
      <c r="D59" s="2"/>
      <c r="E59" s="2"/>
    </row>
    <row r="60" spans="1:5">
      <c r="A60" s="2"/>
      <c r="B60" s="2"/>
      <c r="C60" s="2"/>
      <c r="D60" s="2"/>
      <c r="E60" s="2"/>
    </row>
    <row r="61" spans="1:5">
      <c r="A61" s="2"/>
      <c r="B61" s="2"/>
      <c r="C61" s="2"/>
      <c r="D61" s="2"/>
      <c r="E61" s="2"/>
    </row>
    <row r="62" spans="1:5">
      <c r="A62" s="2"/>
      <c r="B62" s="2"/>
      <c r="C62" s="2"/>
      <c r="D62" s="2"/>
      <c r="E62" s="2"/>
    </row>
    <row r="63" spans="1:5">
      <c r="A63" s="2"/>
      <c r="B63" s="2"/>
      <c r="C63" s="2"/>
      <c r="D63" s="2"/>
      <c r="E63" s="2"/>
    </row>
    <row r="64" spans="1:5">
      <c r="A64" s="2"/>
      <c r="B64" s="2"/>
      <c r="C64" s="2"/>
      <c r="D64" s="2"/>
      <c r="E64" s="2"/>
    </row>
    <row r="65" spans="1:5">
      <c r="A65" s="2"/>
      <c r="B65" s="2"/>
      <c r="C65" s="2"/>
      <c r="D65" s="2"/>
      <c r="E65" s="2"/>
    </row>
    <row r="66" spans="1:5">
      <c r="A66" s="2"/>
      <c r="B66" s="2"/>
      <c r="C66" s="2"/>
      <c r="D66" s="2"/>
      <c r="E66" s="2"/>
    </row>
    <row r="67" spans="1:5">
      <c r="A67" s="2"/>
      <c r="B67" s="2"/>
      <c r="C67" s="2"/>
      <c r="D67" s="2"/>
      <c r="E67" s="2"/>
    </row>
    <row r="68" spans="1:5">
      <c r="A68" s="2"/>
      <c r="B68" s="2"/>
      <c r="C68" s="2"/>
      <c r="D68" s="2"/>
      <c r="E68" s="2"/>
    </row>
    <row r="69" spans="1:5">
      <c r="A69" s="2"/>
      <c r="B69" s="2"/>
      <c r="C69" s="2"/>
      <c r="D69" s="2"/>
      <c r="E69" s="2"/>
    </row>
    <row r="70" spans="1:5">
      <c r="A70" s="2"/>
      <c r="B70" s="2"/>
      <c r="C70" s="2"/>
      <c r="D70" s="2"/>
      <c r="E70" s="2"/>
    </row>
    <row r="71" spans="1:5">
      <c r="A71" s="2"/>
      <c r="B71" s="2"/>
      <c r="C71" s="2"/>
      <c r="D71" s="2"/>
      <c r="E71" s="2"/>
    </row>
    <row r="72" spans="1:5">
      <c r="A72" s="2"/>
      <c r="B72" s="2"/>
      <c r="C72" s="2"/>
      <c r="D72" s="2"/>
      <c r="E72" s="2"/>
    </row>
    <row r="73" spans="1:5">
      <c r="A73" s="45"/>
    </row>
    <row r="74" spans="1:5">
      <c r="A74" s="45"/>
    </row>
    <row r="75" spans="1:5">
      <c r="A75" s="45"/>
    </row>
    <row r="76" spans="1:5">
      <c r="A76" s="45"/>
    </row>
    <row r="77" spans="1:5">
      <c r="A77" s="45"/>
      <c r="B77" s="54"/>
      <c r="C77" s="138"/>
      <c r="D77" s="67"/>
      <c r="E77" s="67"/>
    </row>
    <row r="78" spans="1:5">
      <c r="A78" s="2"/>
      <c r="B78" s="2"/>
      <c r="C78" s="2"/>
      <c r="D78" s="2"/>
      <c r="E78" s="2"/>
    </row>
    <row r="79" spans="1:5">
      <c r="A79" s="2"/>
      <c r="B79" s="2"/>
      <c r="C79" s="2"/>
      <c r="D79" s="2"/>
      <c r="E79" s="2"/>
    </row>
    <row r="80" spans="1:5">
      <c r="A80" s="2"/>
      <c r="B80" s="2"/>
      <c r="C80" s="2"/>
      <c r="D80" s="2"/>
      <c r="E80" s="2"/>
    </row>
    <row r="81" spans="1:5">
      <c r="A81" s="2"/>
      <c r="B81" s="2"/>
      <c r="C81" s="2"/>
      <c r="D81" s="2"/>
      <c r="E81" s="2"/>
    </row>
    <row r="82" spans="1:5">
      <c r="A82" s="2"/>
      <c r="B82" s="2"/>
      <c r="C82" s="2"/>
      <c r="D82" s="2"/>
      <c r="E82" s="2"/>
    </row>
    <row r="83" spans="1:5">
      <c r="A83" s="2"/>
      <c r="B83" s="2"/>
      <c r="C83" s="2"/>
      <c r="D83" s="2"/>
      <c r="E83" s="2"/>
    </row>
  </sheetData>
  <pageMargins left="0.7" right="0.7" top="0.78740157499999996" bottom="0.78740157499999996" header="0.3" footer="0.3"/>
  <pageSetup paperSize="9" orientation="portrait" r:id="rId1"/>
</worksheet>
</file>

<file path=xl/worksheets/sheet172.xml><?xml version="1.0" encoding="utf-8"?>
<worksheet xmlns="http://schemas.openxmlformats.org/spreadsheetml/2006/main" xmlns:r="http://schemas.openxmlformats.org/officeDocument/2006/relationships" xmlns:xdr="http://schemas.openxmlformats.org/drawingml/2006/spreadsheetDrawing" xmlns:x14="http://schemas.microsoft.com/office/spreadsheetml/2009/9/main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00000000-0001-0000-AB00-000000000000}">
  <dimension ref="A1:F201"/>
  <sheetViews>
    <sheetView zoomScale="90" zoomScaleNormal="90" workbookViewId="0">
      <pane xSplit="3" topLeftCell="D1" activePane="topRight" state="frozen"/>
      <selection pane="topRight" activeCell="B8" sqref="B8"/>
    </sheetView>
  </sheetViews>
  <sheetFormatPr defaultColWidth="11.42578125" defaultRowHeight="15"/>
  <cols>
    <col min="1" max="1" width="24" bestFit="1" customWidth="1"/>
    <col min="2" max="2" width="37.7109375" bestFit="1" customWidth="1"/>
    <col min="3" max="3" width="10.7109375" bestFit="1" customWidth="1"/>
  </cols>
  <sheetData>
    <row r="1" spans="1:5" ht="30">
      <c r="A1" s="5" t="s">
        <v>127</v>
      </c>
      <c r="B1" s="2">
        <f>Gesamtübersicht!FQ2</f>
        <v>0</v>
      </c>
      <c r="C1" s="2"/>
      <c r="D1" s="2"/>
      <c r="E1" s="2"/>
    </row>
    <row r="2" spans="1:5">
      <c r="A2" s="5" t="s">
        <v>128</v>
      </c>
      <c r="B2" s="2">
        <f>Gesamtübersicht!FQ3</f>
        <v>0</v>
      </c>
      <c r="C2" s="2"/>
      <c r="D2" s="2"/>
      <c r="E2" s="2"/>
    </row>
    <row r="3" spans="1:5">
      <c r="A3" s="5" t="s">
        <v>7</v>
      </c>
      <c r="B3" s="9">
        <f>Gesamtübersicht!FQ6</f>
        <v>0</v>
      </c>
      <c r="C3" s="2"/>
      <c r="D3" s="2"/>
      <c r="E3" s="2"/>
    </row>
    <row r="4" spans="1:5">
      <c r="A4" s="5" t="s">
        <v>11</v>
      </c>
      <c r="B4" s="64">
        <f>Gesamtübersicht!FQ8</f>
        <v>0</v>
      </c>
      <c r="C4" s="2" t="str">
        <f>Gesamtübersicht!B9</f>
        <v>MJ/kg</v>
      </c>
      <c r="D4" s="2"/>
      <c r="E4" s="2"/>
    </row>
    <row r="5" spans="1:5">
      <c r="A5" s="5" t="s">
        <v>13</v>
      </c>
      <c r="B5" s="57">
        <f>Gesamtübersicht!FQ9</f>
        <v>0</v>
      </c>
      <c r="C5" s="2" t="str">
        <f>Gesamtübersicht!B10</f>
        <v>MJ/kg</v>
      </c>
      <c r="D5" s="2"/>
      <c r="E5" s="2"/>
    </row>
    <row r="6" spans="1:5">
      <c r="A6" s="5" t="s">
        <v>129</v>
      </c>
      <c r="B6" s="57">
        <f>Gesamtübersicht!FQ10</f>
        <v>0</v>
      </c>
      <c r="C6" s="2" t="str">
        <f>Gesamtübersicht!B11</f>
        <v>Ma.-%</v>
      </c>
      <c r="D6" s="2"/>
      <c r="E6" s="2"/>
    </row>
    <row r="7" spans="1:5">
      <c r="A7" s="5" t="s">
        <v>130</v>
      </c>
      <c r="B7" s="2">
        <f>Gesamtübersicht!FQ11</f>
        <v>0</v>
      </c>
      <c r="C7" s="2" t="str">
        <f>Gesamtübersicht!B12</f>
        <v>Ma.-%</v>
      </c>
      <c r="D7" s="2"/>
      <c r="E7" s="2"/>
    </row>
    <row r="8" spans="1:5">
      <c r="A8" s="5" t="s">
        <v>17</v>
      </c>
      <c r="B8" s="2"/>
      <c r="C8" s="2" t="str">
        <f>Gesamtübersicht!B13</f>
        <v>kg/m³</v>
      </c>
      <c r="D8" s="2"/>
      <c r="E8" s="2"/>
    </row>
    <row r="9" spans="1:5">
      <c r="A9" s="1"/>
      <c r="B9" s="9"/>
      <c r="C9" s="2"/>
      <c r="D9" s="2"/>
      <c r="E9" s="2"/>
    </row>
    <row r="10" spans="1:5">
      <c r="A10" s="2"/>
      <c r="B10" s="2"/>
      <c r="C10" s="2"/>
      <c r="D10" s="2"/>
      <c r="E10" s="2"/>
    </row>
    <row r="11" spans="1:5">
      <c r="A11" s="2"/>
      <c r="B11" s="2"/>
      <c r="C11" s="2"/>
      <c r="D11" s="2"/>
      <c r="E11" s="2"/>
    </row>
    <row r="12" spans="1:5">
      <c r="A12" s="2"/>
      <c r="B12" s="2"/>
      <c r="C12" s="2"/>
      <c r="D12" s="2"/>
      <c r="E12" s="2"/>
    </row>
    <row r="13" spans="1:5">
      <c r="A13" s="2"/>
      <c r="B13" s="2"/>
      <c r="C13" s="2"/>
      <c r="D13" s="2"/>
      <c r="E13" s="2"/>
    </row>
    <row r="14" spans="1:5">
      <c r="A14" s="2"/>
      <c r="B14" s="2"/>
      <c r="C14" s="2"/>
      <c r="D14" s="2"/>
      <c r="E14" s="2"/>
    </row>
    <row r="15" spans="1:5">
      <c r="A15" s="2"/>
      <c r="B15" s="2"/>
      <c r="C15" s="2"/>
      <c r="D15" s="2"/>
      <c r="E15" s="2"/>
    </row>
    <row r="16" spans="1:5">
      <c r="A16" s="2"/>
      <c r="B16" s="2"/>
      <c r="C16" s="2"/>
      <c r="D16" s="2"/>
      <c r="E16" s="2"/>
    </row>
    <row r="17" spans="1:5">
      <c r="A17" s="2"/>
      <c r="B17" s="2"/>
      <c r="C17" s="2"/>
      <c r="D17" s="2"/>
      <c r="E17" s="2"/>
    </row>
    <row r="18" spans="1:5">
      <c r="A18" s="2"/>
      <c r="B18" s="2"/>
      <c r="C18" s="2"/>
      <c r="D18" s="2"/>
      <c r="E18" s="2"/>
    </row>
    <row r="19" spans="1:5">
      <c r="A19" s="2"/>
      <c r="B19" s="2"/>
      <c r="C19" s="2"/>
      <c r="D19" s="2"/>
      <c r="E19" s="2"/>
    </row>
    <row r="20" spans="1:5">
      <c r="A20" s="2"/>
      <c r="B20" s="2"/>
      <c r="C20" s="2"/>
      <c r="D20" s="2"/>
      <c r="E20" s="2"/>
    </row>
    <row r="21" spans="1:5">
      <c r="A21" s="2"/>
      <c r="B21" s="2"/>
      <c r="C21" s="2"/>
      <c r="D21" s="2"/>
      <c r="E21" s="2"/>
    </row>
    <row r="22" spans="1:5">
      <c r="A22" s="2"/>
      <c r="B22" s="2"/>
      <c r="C22" s="2"/>
      <c r="D22" s="2"/>
      <c r="E22" s="2"/>
    </row>
    <row r="23" spans="1:5">
      <c r="A23" s="2"/>
      <c r="B23" s="2"/>
      <c r="C23" s="2"/>
      <c r="D23" s="2"/>
      <c r="E23" s="2"/>
    </row>
    <row r="24" spans="1:5">
      <c r="A24" s="2"/>
      <c r="B24" s="2"/>
      <c r="C24" s="2"/>
      <c r="D24" s="2"/>
      <c r="E24" s="2"/>
    </row>
    <row r="25" spans="1:5">
      <c r="A25" s="2"/>
      <c r="B25" s="2"/>
      <c r="C25" s="2"/>
      <c r="D25" s="2"/>
      <c r="E25" s="2"/>
    </row>
    <row r="26" spans="1:5">
      <c r="A26" s="2"/>
      <c r="B26" s="2"/>
      <c r="C26" s="2"/>
      <c r="D26" s="2"/>
      <c r="E26" s="2"/>
    </row>
    <row r="27" spans="1:5">
      <c r="A27" s="2"/>
      <c r="B27" s="2"/>
      <c r="C27" s="2"/>
      <c r="D27" s="2"/>
      <c r="E27" s="2"/>
    </row>
    <row r="28" spans="1:5">
      <c r="A28" s="2"/>
      <c r="B28" s="2"/>
      <c r="C28" s="2"/>
      <c r="D28" s="2"/>
      <c r="E28" s="2"/>
    </row>
    <row r="29" spans="1:5">
      <c r="A29" s="2"/>
      <c r="B29" s="2"/>
      <c r="C29" s="2"/>
      <c r="D29" s="2"/>
      <c r="E29" s="2"/>
    </row>
    <row r="30" spans="1:5">
      <c r="A30" s="2"/>
      <c r="B30" s="2"/>
      <c r="C30" s="2"/>
      <c r="D30" s="80"/>
      <c r="E30" s="80"/>
    </row>
    <row r="31" spans="1:5">
      <c r="A31" s="2"/>
      <c r="B31" s="2"/>
      <c r="C31" s="2"/>
      <c r="D31" s="80"/>
      <c r="E31" s="80"/>
    </row>
    <row r="32" spans="1:5">
      <c r="A32" s="2"/>
      <c r="B32" s="2"/>
      <c r="C32" s="2"/>
      <c r="D32" s="2"/>
      <c r="E32" s="2"/>
    </row>
    <row r="33" spans="1:5">
      <c r="A33" s="2"/>
      <c r="B33" s="2"/>
      <c r="C33" s="2"/>
      <c r="D33" s="2"/>
      <c r="E33" s="2"/>
    </row>
    <row r="34" spans="1:5">
      <c r="A34" s="2"/>
      <c r="B34" s="2"/>
      <c r="C34" s="2"/>
      <c r="D34" s="2"/>
      <c r="E34" s="2"/>
    </row>
    <row r="35" spans="1:5">
      <c r="A35" s="2"/>
      <c r="B35" s="2"/>
      <c r="C35" s="2"/>
      <c r="D35" s="2"/>
      <c r="E35" s="2"/>
    </row>
    <row r="36" spans="1:5">
      <c r="A36" s="2"/>
      <c r="B36" s="2"/>
      <c r="C36" s="2"/>
      <c r="D36" s="2"/>
      <c r="E36" s="2"/>
    </row>
    <row r="37" spans="1:5">
      <c r="A37" s="2"/>
      <c r="B37" s="2"/>
      <c r="C37" s="2"/>
      <c r="D37" s="2"/>
      <c r="E37" s="2"/>
    </row>
    <row r="38" spans="1:5">
      <c r="A38" s="2"/>
      <c r="B38" s="2"/>
      <c r="C38" s="2"/>
      <c r="D38" s="2"/>
      <c r="E38" s="2"/>
    </row>
    <row r="39" spans="1:5">
      <c r="A39" s="2"/>
      <c r="B39" s="2"/>
      <c r="C39" s="2"/>
      <c r="D39" s="2"/>
      <c r="E39" s="2"/>
    </row>
    <row r="40" spans="1:5">
      <c r="A40" s="2"/>
      <c r="B40" s="2"/>
      <c r="C40" s="2"/>
      <c r="D40" s="2"/>
      <c r="E40" s="2"/>
    </row>
    <row r="41" spans="1:5">
      <c r="A41" s="2"/>
      <c r="B41" s="2"/>
      <c r="C41" s="2"/>
      <c r="D41" s="2"/>
      <c r="E41" s="2"/>
    </row>
    <row r="42" spans="1:5">
      <c r="A42" s="2"/>
      <c r="B42" s="2"/>
      <c r="C42" s="2"/>
      <c r="D42" s="2"/>
      <c r="E42" s="2"/>
    </row>
    <row r="43" spans="1:5">
      <c r="A43" s="2"/>
      <c r="B43" s="2"/>
      <c r="C43" s="2"/>
      <c r="D43" s="2"/>
      <c r="E43" s="2"/>
    </row>
    <row r="44" spans="1:5">
      <c r="A44" s="2"/>
      <c r="B44" s="2"/>
      <c r="C44" s="2"/>
      <c r="D44" s="2"/>
      <c r="E44" s="2"/>
    </row>
    <row r="45" spans="1:5">
      <c r="A45" s="2"/>
      <c r="B45" s="2"/>
      <c r="C45" s="2"/>
      <c r="D45" s="2"/>
      <c r="E45" s="2"/>
    </row>
    <row r="46" spans="1:5">
      <c r="A46" s="2"/>
      <c r="B46" s="2"/>
      <c r="C46" s="2"/>
      <c r="D46" s="2"/>
      <c r="E46" s="2"/>
    </row>
    <row r="47" spans="1:5">
      <c r="A47" s="2"/>
      <c r="B47" s="2"/>
      <c r="C47" s="2"/>
      <c r="D47" s="2"/>
      <c r="E47" s="2"/>
    </row>
    <row r="48" spans="1:5">
      <c r="A48" s="2"/>
      <c r="B48" s="2"/>
      <c r="C48" s="2"/>
      <c r="D48" s="2"/>
      <c r="E48" s="2"/>
    </row>
    <row r="49" spans="1:5">
      <c r="A49" s="2"/>
      <c r="B49" s="2"/>
      <c r="C49" s="2"/>
      <c r="D49" s="2"/>
      <c r="E49" s="2"/>
    </row>
    <row r="50" spans="1:5">
      <c r="A50" s="2"/>
      <c r="B50" s="2"/>
      <c r="C50" s="2"/>
      <c r="D50" s="2"/>
      <c r="E50" s="2"/>
    </row>
    <row r="51" spans="1:5">
      <c r="A51" s="2"/>
      <c r="B51" s="2"/>
      <c r="C51" s="2"/>
      <c r="D51" s="2"/>
      <c r="E51" s="2"/>
    </row>
    <row r="52" spans="1:5">
      <c r="A52" s="2"/>
      <c r="B52" s="2"/>
      <c r="C52" s="2"/>
      <c r="D52" s="2"/>
      <c r="E52" s="2"/>
    </row>
    <row r="53" spans="1:5">
      <c r="A53" s="2"/>
      <c r="B53" s="2"/>
      <c r="C53" s="2"/>
      <c r="D53" s="2"/>
      <c r="E53" s="2"/>
    </row>
    <row r="54" spans="1:5">
      <c r="A54" s="2"/>
      <c r="B54" s="2"/>
      <c r="C54" s="2"/>
      <c r="D54" s="2"/>
      <c r="E54" s="2"/>
    </row>
    <row r="55" spans="1:5">
      <c r="A55" s="2"/>
      <c r="B55" s="2"/>
      <c r="C55" s="2"/>
      <c r="D55" s="2"/>
      <c r="E55" s="2"/>
    </row>
    <row r="56" spans="1:5">
      <c r="A56" s="2"/>
      <c r="B56" s="2"/>
      <c r="C56" s="2"/>
      <c r="D56" s="2"/>
      <c r="E56" s="2"/>
    </row>
    <row r="57" spans="1:5">
      <c r="A57" s="2"/>
      <c r="B57" s="2"/>
      <c r="C57" s="2"/>
      <c r="D57" s="2"/>
      <c r="E57" s="2"/>
    </row>
    <row r="58" spans="1:5">
      <c r="A58" s="2"/>
      <c r="B58" s="2"/>
      <c r="C58" s="2"/>
      <c r="D58" s="2"/>
      <c r="E58" s="2"/>
    </row>
    <row r="59" spans="1:5">
      <c r="A59" s="2"/>
      <c r="B59" s="2"/>
      <c r="C59" s="2"/>
      <c r="D59" s="2"/>
      <c r="E59" s="2"/>
    </row>
    <row r="60" spans="1:5">
      <c r="A60" s="2"/>
      <c r="B60" s="2"/>
      <c r="C60" s="2"/>
      <c r="D60" s="2"/>
      <c r="E60" s="2"/>
    </row>
    <row r="61" spans="1:5">
      <c r="A61" s="2"/>
      <c r="B61" s="2"/>
      <c r="C61" s="2"/>
      <c r="D61" s="2"/>
      <c r="E61" s="2"/>
    </row>
    <row r="62" spans="1:5">
      <c r="A62" s="2"/>
      <c r="B62" s="2"/>
      <c r="C62" s="2"/>
      <c r="D62" s="2"/>
      <c r="E62" s="2"/>
    </row>
    <row r="63" spans="1:5">
      <c r="A63" s="2"/>
      <c r="B63" s="2"/>
      <c r="C63" s="2"/>
      <c r="D63" s="2"/>
      <c r="E63" s="2"/>
    </row>
    <row r="64" spans="1:5">
      <c r="A64" s="2"/>
      <c r="B64" s="2"/>
      <c r="C64" s="2"/>
      <c r="D64" s="2"/>
      <c r="E64" s="2"/>
    </row>
    <row r="65" spans="1:5">
      <c r="A65" s="2"/>
      <c r="B65" s="2"/>
      <c r="C65" s="2"/>
      <c r="D65" s="2"/>
      <c r="E65" s="2"/>
    </row>
    <row r="66" spans="1:5">
      <c r="A66" s="2"/>
      <c r="B66" s="2"/>
      <c r="C66" s="2"/>
      <c r="D66" s="2"/>
      <c r="E66" s="2"/>
    </row>
    <row r="67" spans="1:5">
      <c r="A67" s="2"/>
      <c r="B67" s="2"/>
      <c r="C67" s="2"/>
      <c r="D67" s="2"/>
      <c r="E67" s="2"/>
    </row>
    <row r="68" spans="1:5">
      <c r="A68" s="2"/>
      <c r="B68" s="2"/>
      <c r="C68" s="2"/>
      <c r="D68" s="2"/>
      <c r="E68" s="2"/>
    </row>
    <row r="69" spans="1:5">
      <c r="A69" s="2"/>
      <c r="B69" s="2"/>
      <c r="C69" s="2"/>
      <c r="D69" s="2"/>
      <c r="E69" s="2"/>
    </row>
    <row r="70" spans="1:5">
      <c r="A70" s="2"/>
      <c r="B70" s="2"/>
      <c r="C70" s="2"/>
      <c r="D70" s="2"/>
      <c r="E70" s="2"/>
    </row>
    <row r="71" spans="1:5">
      <c r="A71" s="45"/>
    </row>
    <row r="72" spans="1:5">
      <c r="A72" s="45"/>
    </row>
    <row r="73" spans="1:5">
      <c r="A73" s="45"/>
    </row>
    <row r="74" spans="1:5">
      <c r="A74" s="45"/>
    </row>
    <row r="75" spans="1:5">
      <c r="A75" s="45"/>
      <c r="B75" s="54"/>
      <c r="C75" s="138"/>
      <c r="D75" s="67"/>
      <c r="E75" s="67"/>
    </row>
    <row r="76" spans="1:5">
      <c r="A76" s="45"/>
    </row>
    <row r="77" spans="1:5">
      <c r="A77" s="45"/>
    </row>
    <row r="78" spans="1:5">
      <c r="A78" s="45"/>
    </row>
    <row r="79" spans="1:5">
      <c r="A79" s="45"/>
      <c r="D79" s="155"/>
      <c r="E79" s="155"/>
    </row>
    <row r="80" spans="1:5">
      <c r="A80" s="45" t="s">
        <v>148</v>
      </c>
      <c r="B80" s="46"/>
      <c r="C80" s="47" t="s">
        <v>0</v>
      </c>
      <c r="D80" s="85"/>
      <c r="E80" s="139"/>
    </row>
    <row r="81" spans="1:5">
      <c r="A81" s="227" t="s">
        <v>149</v>
      </c>
      <c r="B81" s="54" t="s">
        <v>150</v>
      </c>
      <c r="C81" s="55" t="s">
        <v>134</v>
      </c>
      <c r="D81" s="35"/>
      <c r="E81" s="123"/>
    </row>
    <row r="82" spans="1:5">
      <c r="A82" s="228"/>
      <c r="B82" s="54" t="s">
        <v>151</v>
      </c>
      <c r="C82" s="69" t="s">
        <v>134</v>
      </c>
      <c r="D82" s="67"/>
      <c r="E82" s="143"/>
    </row>
    <row r="83" spans="1:5">
      <c r="A83" s="228"/>
      <c r="B83" s="2" t="s">
        <v>152</v>
      </c>
      <c r="C83" s="40" t="s">
        <v>153</v>
      </c>
      <c r="D83" s="73">
        <v>650</v>
      </c>
      <c r="E83" s="73">
        <v>650</v>
      </c>
    </row>
    <row r="84" spans="1:5">
      <c r="A84" s="228"/>
      <c r="B84" s="2" t="s">
        <v>230</v>
      </c>
      <c r="C84" s="40" t="s">
        <v>153</v>
      </c>
      <c r="D84" s="73">
        <v>350</v>
      </c>
      <c r="E84" s="73">
        <v>350</v>
      </c>
    </row>
    <row r="85" spans="1:5">
      <c r="A85" s="228"/>
      <c r="B85" s="2" t="s">
        <v>231</v>
      </c>
      <c r="C85" s="40" t="s">
        <v>153</v>
      </c>
      <c r="D85" s="136" t="s">
        <v>3</v>
      </c>
      <c r="E85" s="136" t="s">
        <v>3</v>
      </c>
    </row>
    <row r="86" spans="1:5">
      <c r="A86" s="228"/>
      <c r="B86" s="2" t="s">
        <v>232</v>
      </c>
      <c r="C86" s="40" t="s">
        <v>153</v>
      </c>
      <c r="D86" s="136" t="s">
        <v>3</v>
      </c>
      <c r="E86" s="136" t="s">
        <v>3</v>
      </c>
    </row>
    <row r="87" spans="1:5">
      <c r="A87" s="228"/>
      <c r="B87" s="2" t="s">
        <v>155</v>
      </c>
      <c r="C87" s="40" t="s">
        <v>156</v>
      </c>
      <c r="D87" s="2">
        <v>30</v>
      </c>
      <c r="E87" s="2">
        <v>30</v>
      </c>
    </row>
    <row r="88" spans="1:5" ht="18">
      <c r="A88" s="228"/>
      <c r="B88" s="2" t="s">
        <v>223</v>
      </c>
      <c r="C88" s="40" t="s">
        <v>224</v>
      </c>
      <c r="D88" s="2">
        <v>0.5</v>
      </c>
      <c r="E88" s="2">
        <v>0.5</v>
      </c>
    </row>
    <row r="89" spans="1:5">
      <c r="A89" s="228"/>
      <c r="B89" s="2" t="s">
        <v>233</v>
      </c>
      <c r="C89" s="61" t="s">
        <v>3</v>
      </c>
      <c r="D89" s="4" t="s">
        <v>3</v>
      </c>
      <c r="E89" s="4" t="s">
        <v>3</v>
      </c>
    </row>
    <row r="90" spans="1:5">
      <c r="A90" s="228"/>
      <c r="B90" s="2" t="s">
        <v>234</v>
      </c>
      <c r="C90" s="40" t="s">
        <v>134</v>
      </c>
      <c r="D90" s="4" t="s">
        <v>3</v>
      </c>
      <c r="E90" s="4" t="s">
        <v>3</v>
      </c>
    </row>
    <row r="91" spans="1:5">
      <c r="A91" s="228"/>
      <c r="B91" s="2" t="s">
        <v>235</v>
      </c>
      <c r="C91" s="40" t="s">
        <v>134</v>
      </c>
      <c r="D91" s="4" t="s">
        <v>3</v>
      </c>
      <c r="E91" s="4" t="s">
        <v>3</v>
      </c>
    </row>
    <row r="92" spans="1:5">
      <c r="A92" s="228"/>
      <c r="B92" s="2" t="s">
        <v>236</v>
      </c>
      <c r="C92" s="40" t="s">
        <v>15</v>
      </c>
      <c r="D92" s="4" t="s">
        <v>3</v>
      </c>
      <c r="E92" s="4" t="s">
        <v>3</v>
      </c>
    </row>
    <row r="93" spans="1:5">
      <c r="A93" s="228"/>
      <c r="B93" s="2" t="s">
        <v>237</v>
      </c>
      <c r="C93" s="40" t="s">
        <v>134</v>
      </c>
      <c r="D93" s="4" t="s">
        <v>3</v>
      </c>
      <c r="E93" s="4" t="s">
        <v>3</v>
      </c>
    </row>
    <row r="94" spans="1:5">
      <c r="A94" s="228"/>
      <c r="B94" s="2" t="s">
        <v>238</v>
      </c>
      <c r="C94" s="40" t="s">
        <v>134</v>
      </c>
      <c r="D94" s="4" t="s">
        <v>3</v>
      </c>
      <c r="E94" s="4" t="s">
        <v>3</v>
      </c>
    </row>
    <row r="95" spans="1:5">
      <c r="A95" s="228"/>
      <c r="B95" s="2" t="s">
        <v>276</v>
      </c>
      <c r="C95" s="40" t="s">
        <v>15</v>
      </c>
      <c r="D95" s="4" t="s">
        <v>3</v>
      </c>
      <c r="E95" s="4" t="s">
        <v>3</v>
      </c>
    </row>
    <row r="96" spans="1:5">
      <c r="A96" s="228"/>
      <c r="B96" s="2" t="s">
        <v>391</v>
      </c>
      <c r="C96" s="40" t="s">
        <v>15</v>
      </c>
      <c r="D96" s="66"/>
      <c r="E96" s="142"/>
    </row>
    <row r="97" spans="1:5">
      <c r="A97" s="228"/>
      <c r="B97" s="2" t="s">
        <v>392</v>
      </c>
      <c r="C97" s="40" t="s">
        <v>15</v>
      </c>
      <c r="D97" s="66"/>
      <c r="E97" s="142"/>
    </row>
    <row r="98" spans="1:5">
      <c r="A98" s="228"/>
      <c r="B98" s="2" t="s">
        <v>160</v>
      </c>
      <c r="C98" s="40" t="s">
        <v>15</v>
      </c>
      <c r="D98" s="66"/>
      <c r="E98" s="142"/>
    </row>
    <row r="99" spans="1:5">
      <c r="A99" s="228"/>
      <c r="B99" s="2" t="s">
        <v>393</v>
      </c>
      <c r="C99" s="40" t="s">
        <v>15</v>
      </c>
      <c r="D99" s="66"/>
      <c r="E99" s="142"/>
    </row>
    <row r="100" spans="1:5">
      <c r="A100" s="228"/>
      <c r="B100" s="2" t="s">
        <v>394</v>
      </c>
      <c r="C100" s="40" t="s">
        <v>15</v>
      </c>
      <c r="D100" s="66"/>
      <c r="E100" s="142"/>
    </row>
    <row r="101" spans="1:5">
      <c r="A101" s="228"/>
      <c r="B101" s="2" t="s">
        <v>162</v>
      </c>
      <c r="C101" s="40" t="s">
        <v>163</v>
      </c>
      <c r="D101" s="66"/>
      <c r="E101" s="66"/>
    </row>
    <row r="102" spans="1:5">
      <c r="A102" s="228"/>
      <c r="B102" s="2" t="s">
        <v>164</v>
      </c>
      <c r="C102" s="40" t="s">
        <v>163</v>
      </c>
      <c r="D102" s="66"/>
      <c r="E102" s="66"/>
    </row>
    <row r="103" spans="1:5">
      <c r="A103" s="229"/>
      <c r="B103" s="6" t="s">
        <v>165</v>
      </c>
      <c r="C103" s="40" t="s">
        <v>15</v>
      </c>
      <c r="D103" s="43">
        <f t="shared" ref="D103:E103" si="0">1-(D96+D98+D99+D102)</f>
        <v>1</v>
      </c>
      <c r="E103" s="43">
        <f t="shared" si="0"/>
        <v>1</v>
      </c>
    </row>
    <row r="104" spans="1:5">
      <c r="A104" s="227" t="s">
        <v>166</v>
      </c>
      <c r="B104" s="41" t="s">
        <v>167</v>
      </c>
      <c r="C104" s="39" t="s">
        <v>12</v>
      </c>
      <c r="D104" s="110"/>
      <c r="E104" s="120"/>
    </row>
    <row r="105" spans="1:5">
      <c r="A105" s="228"/>
      <c r="B105" s="2" t="s">
        <v>168</v>
      </c>
      <c r="C105" s="40" t="s">
        <v>12</v>
      </c>
      <c r="D105" s="159" t="str">
        <f t="shared" ref="D105:E105" si="1">IF(D112&gt;0.0001,IF(D107&gt;0.0001,D104-2.442*((1-D107)+9*D112),"-"),"-")</f>
        <v>-</v>
      </c>
      <c r="E105" s="159" t="str">
        <f t="shared" si="1"/>
        <v>-</v>
      </c>
    </row>
    <row r="106" spans="1:5">
      <c r="A106" s="228"/>
      <c r="B106" s="2" t="s">
        <v>169</v>
      </c>
      <c r="C106" s="40" t="s">
        <v>15</v>
      </c>
      <c r="D106" s="66"/>
    </row>
    <row r="107" spans="1:5">
      <c r="A107" s="228"/>
      <c r="B107" s="2" t="s">
        <v>226</v>
      </c>
      <c r="C107" s="40" t="s">
        <v>15</v>
      </c>
      <c r="D107" s="66"/>
    </row>
    <row r="108" spans="1:5">
      <c r="A108" s="228"/>
      <c r="B108" s="2" t="s">
        <v>227</v>
      </c>
      <c r="C108" s="61" t="s">
        <v>3</v>
      </c>
      <c r="D108" s="66"/>
    </row>
    <row r="109" spans="1:5">
      <c r="A109" s="228"/>
      <c r="B109" s="2" t="s">
        <v>288</v>
      </c>
      <c r="C109" s="61" t="s">
        <v>3</v>
      </c>
      <c r="D109" s="163"/>
    </row>
    <row r="110" spans="1:5">
      <c r="A110" s="228"/>
      <c r="B110" s="2" t="s">
        <v>171</v>
      </c>
      <c r="C110" s="40" t="s">
        <v>15</v>
      </c>
      <c r="D110" s="103"/>
      <c r="E110" s="115"/>
    </row>
    <row r="111" spans="1:5">
      <c r="A111" s="228"/>
      <c r="B111" s="2" t="s">
        <v>172</v>
      </c>
      <c r="C111" s="40" t="s">
        <v>15</v>
      </c>
      <c r="D111" s="103"/>
      <c r="E111" s="115"/>
    </row>
    <row r="112" spans="1:5">
      <c r="A112" s="228"/>
      <c r="B112" s="2" t="s">
        <v>173</v>
      </c>
      <c r="C112" s="40" t="s">
        <v>15</v>
      </c>
      <c r="D112" s="103"/>
      <c r="E112" s="115"/>
    </row>
    <row r="113" spans="1:5">
      <c r="A113" s="229"/>
      <c r="B113" s="6" t="s">
        <v>174</v>
      </c>
      <c r="C113" s="40" t="s">
        <v>15</v>
      </c>
      <c r="D113" s="104"/>
      <c r="E113" s="116"/>
    </row>
    <row r="114" spans="1:5">
      <c r="A114" s="227" t="s">
        <v>113</v>
      </c>
      <c r="B114" s="41" t="s">
        <v>167</v>
      </c>
      <c r="C114" s="39" t="s">
        <v>12</v>
      </c>
    </row>
    <row r="115" spans="1:5">
      <c r="A115" s="228"/>
      <c r="B115" s="2" t="s">
        <v>168</v>
      </c>
      <c r="C115" s="40" t="s">
        <v>12</v>
      </c>
      <c r="D115" s="159" t="str">
        <f>IF(D123&gt;0.0001,IF(D118&gt;0.0001,D114-2.442*(D118+9*D123),"-"),"-")</f>
        <v>-</v>
      </c>
      <c r="E115" s="159" t="str">
        <f>IF(E123&gt;0.0001,IF(E118&gt;0.0001,E114-2.442*(E118+9*E123),"-"),"-")</f>
        <v>-</v>
      </c>
    </row>
    <row r="116" spans="1:5">
      <c r="A116" s="228"/>
      <c r="B116" s="2" t="s">
        <v>175</v>
      </c>
      <c r="C116" s="40" t="s">
        <v>15</v>
      </c>
      <c r="D116" s="66"/>
      <c r="E116" s="66"/>
    </row>
    <row r="117" spans="1:5">
      <c r="A117" s="228"/>
      <c r="B117" s="2" t="s">
        <v>176</v>
      </c>
      <c r="C117" s="40" t="s">
        <v>177</v>
      </c>
      <c r="D117" s="36"/>
      <c r="E117" s="36"/>
    </row>
    <row r="118" spans="1:5">
      <c r="A118" s="228"/>
      <c r="B118" s="2" t="s">
        <v>170</v>
      </c>
      <c r="C118" s="40" t="s">
        <v>15</v>
      </c>
      <c r="D118" s="66"/>
      <c r="E118" s="66"/>
    </row>
    <row r="119" spans="1:5">
      <c r="A119" s="228"/>
      <c r="B119" s="2" t="s">
        <v>227</v>
      </c>
      <c r="C119" s="61" t="s">
        <v>3</v>
      </c>
      <c r="D119" s="130"/>
      <c r="E119" s="130"/>
    </row>
    <row r="120" spans="1:5">
      <c r="A120" s="228"/>
      <c r="B120" s="2" t="s">
        <v>288</v>
      </c>
      <c r="C120" s="61" t="s">
        <v>3</v>
      </c>
      <c r="D120" s="163"/>
      <c r="E120" s="163"/>
    </row>
    <row r="121" spans="1:5">
      <c r="A121" s="228"/>
      <c r="B121" s="2" t="s">
        <v>171</v>
      </c>
      <c r="C121" s="40" t="s">
        <v>15</v>
      </c>
      <c r="D121" s="107"/>
      <c r="E121" s="107"/>
    </row>
    <row r="122" spans="1:5">
      <c r="A122" s="228"/>
      <c r="B122" s="2" t="s">
        <v>172</v>
      </c>
      <c r="C122" s="40" t="s">
        <v>15</v>
      </c>
      <c r="D122" s="107"/>
      <c r="E122" s="107"/>
    </row>
    <row r="123" spans="1:5">
      <c r="A123" s="228"/>
      <c r="B123" s="2" t="s">
        <v>173</v>
      </c>
      <c r="C123" s="40" t="s">
        <v>15</v>
      </c>
      <c r="D123" s="107"/>
      <c r="E123" s="107"/>
    </row>
    <row r="124" spans="1:5">
      <c r="A124" s="228"/>
      <c r="B124" s="2" t="s">
        <v>174</v>
      </c>
      <c r="C124" s="40" t="s">
        <v>15</v>
      </c>
      <c r="D124" s="66"/>
      <c r="E124" s="66"/>
    </row>
    <row r="125" spans="1:5">
      <c r="A125" s="228"/>
      <c r="B125" s="2" t="s">
        <v>178</v>
      </c>
      <c r="C125" s="59" t="s">
        <v>3</v>
      </c>
      <c r="D125" s="110" t="e">
        <f>D122/D123</f>
        <v>#DIV/0!</v>
      </c>
      <c r="E125" s="110" t="e">
        <f>E122/E123</f>
        <v>#DIV/0!</v>
      </c>
    </row>
    <row r="126" spans="1:5">
      <c r="A126" s="228"/>
      <c r="B126" s="2" t="s">
        <v>179</v>
      </c>
      <c r="C126" s="40" t="s">
        <v>15</v>
      </c>
      <c r="D126" s="17">
        <f t="shared" ref="D126:E126" si="2">D$99-D$101</f>
        <v>0</v>
      </c>
      <c r="E126" s="17">
        <f t="shared" si="2"/>
        <v>0</v>
      </c>
    </row>
    <row r="127" spans="1:5">
      <c r="A127" s="228"/>
      <c r="B127" s="1" t="s">
        <v>180</v>
      </c>
      <c r="C127" s="59" t="s">
        <v>3</v>
      </c>
      <c r="D127" s="57" t="e">
        <f t="shared" ref="D127:E127" si="3">D99/D126</f>
        <v>#DIV/0!</v>
      </c>
      <c r="E127" s="57" t="e">
        <f t="shared" si="3"/>
        <v>#DIV/0!</v>
      </c>
    </row>
    <row r="128" spans="1:5">
      <c r="A128" s="228"/>
      <c r="B128" s="2" t="s">
        <v>181</v>
      </c>
      <c r="C128" s="40" t="s">
        <v>240</v>
      </c>
      <c r="D128" s="106"/>
      <c r="E128" s="106"/>
    </row>
    <row r="129" spans="1:5">
      <c r="A129" s="228"/>
      <c r="B129" s="2" t="s">
        <v>182</v>
      </c>
      <c r="C129" s="40" t="s">
        <v>241</v>
      </c>
      <c r="D129" s="105"/>
      <c r="E129" s="105"/>
    </row>
    <row r="130" spans="1:5">
      <c r="A130" s="228"/>
      <c r="B130" s="2" t="s">
        <v>395</v>
      </c>
      <c r="C130" s="40" t="s">
        <v>15</v>
      </c>
      <c r="D130" s="107"/>
      <c r="E130" s="107"/>
    </row>
    <row r="131" spans="1:5">
      <c r="A131" s="228"/>
      <c r="B131" s="2" t="s">
        <v>396</v>
      </c>
      <c r="C131" s="40" t="s">
        <v>15</v>
      </c>
      <c r="D131" s="66"/>
      <c r="E131" s="66"/>
    </row>
    <row r="132" spans="1:5">
      <c r="A132" s="228"/>
      <c r="B132" s="2" t="s">
        <v>184</v>
      </c>
      <c r="C132" s="40" t="s">
        <v>242</v>
      </c>
      <c r="D132" s="108"/>
      <c r="E132" s="108"/>
    </row>
    <row r="133" spans="1:5">
      <c r="A133" s="228"/>
      <c r="B133" s="2" t="s">
        <v>185</v>
      </c>
      <c r="C133" s="40"/>
      <c r="D133" s="72"/>
      <c r="E133" s="72"/>
    </row>
    <row r="134" spans="1:5">
      <c r="A134" s="228"/>
      <c r="B134" s="2" t="s">
        <v>243</v>
      </c>
      <c r="C134" s="59" t="s">
        <v>153</v>
      </c>
      <c r="D134" s="72"/>
      <c r="E134" s="72"/>
    </row>
    <row r="135" spans="1:5">
      <c r="A135" s="228"/>
      <c r="B135" s="2" t="s">
        <v>244</v>
      </c>
      <c r="C135" s="59" t="s">
        <v>153</v>
      </c>
      <c r="D135" s="72"/>
      <c r="E135" s="72"/>
    </row>
    <row r="136" spans="1:5">
      <c r="A136" s="228"/>
      <c r="B136" s="2" t="s">
        <v>245</v>
      </c>
      <c r="C136" s="59" t="s">
        <v>153</v>
      </c>
      <c r="D136" s="72"/>
      <c r="E136" s="72"/>
    </row>
    <row r="137" spans="1:5">
      <c r="A137" s="228"/>
      <c r="B137" s="2" t="s">
        <v>186</v>
      </c>
      <c r="C137" s="40"/>
      <c r="D137" s="108"/>
      <c r="E137" s="108"/>
    </row>
    <row r="138" spans="1:5">
      <c r="A138" s="228"/>
      <c r="B138" s="2" t="s">
        <v>279</v>
      </c>
      <c r="C138" s="40" t="s">
        <v>15</v>
      </c>
      <c r="D138" s="137"/>
      <c r="E138" s="137"/>
    </row>
    <row r="139" spans="1:5">
      <c r="A139" s="228"/>
      <c r="B139" s="2" t="s">
        <v>280</v>
      </c>
      <c r="C139" s="40" t="s">
        <v>15</v>
      </c>
      <c r="D139" s="137"/>
      <c r="E139" s="137"/>
    </row>
    <row r="140" spans="1:5">
      <c r="A140" s="228"/>
      <c r="B140" s="2" t="s">
        <v>281</v>
      </c>
      <c r="C140" s="40" t="s">
        <v>282</v>
      </c>
      <c r="D140" s="64"/>
      <c r="E140" s="64"/>
    </row>
    <row r="141" spans="1:5">
      <c r="A141" s="228"/>
      <c r="B141" s="2" t="s">
        <v>283</v>
      </c>
      <c r="C141" s="40" t="s">
        <v>284</v>
      </c>
      <c r="D141" s="79"/>
      <c r="E141" s="79"/>
    </row>
    <row r="142" spans="1:5">
      <c r="A142" s="228"/>
      <c r="B142" s="2" t="s">
        <v>285</v>
      </c>
      <c r="C142" s="40" t="s">
        <v>284</v>
      </c>
      <c r="D142" s="79"/>
      <c r="E142" s="79"/>
    </row>
    <row r="143" spans="1:5">
      <c r="A143" s="229"/>
      <c r="B143" s="2" t="s">
        <v>286</v>
      </c>
      <c r="C143" s="40" t="s">
        <v>287</v>
      </c>
      <c r="D143" s="156" t="e">
        <f t="shared" ref="D143:E143" si="4">((D141/(D142*2))*D140)/(D81/1000)</f>
        <v>#DIV/0!</v>
      </c>
      <c r="E143" s="156" t="e">
        <f t="shared" si="4"/>
        <v>#DIV/0!</v>
      </c>
    </row>
    <row r="144" spans="1:5">
      <c r="A144" s="227" t="s">
        <v>187</v>
      </c>
      <c r="B144" s="70" t="s">
        <v>188</v>
      </c>
      <c r="C144" s="39" t="s">
        <v>12</v>
      </c>
      <c r="D144" s="87"/>
      <c r="E144" s="87"/>
    </row>
    <row r="145" spans="1:6" ht="17.25">
      <c r="A145" s="228"/>
      <c r="B145" s="2" t="s">
        <v>189</v>
      </c>
      <c r="C145" s="42" t="s">
        <v>190</v>
      </c>
      <c r="D145" s="54"/>
      <c r="E145" s="54"/>
    </row>
    <row r="146" spans="1:6">
      <c r="A146" s="228"/>
      <c r="B146" s="2" t="s">
        <v>191</v>
      </c>
      <c r="C146" s="40" t="s">
        <v>12</v>
      </c>
      <c r="D146" s="54"/>
      <c r="E146" s="54"/>
    </row>
    <row r="147" spans="1:6" ht="17.25">
      <c r="A147" s="228"/>
      <c r="B147" s="2" t="s">
        <v>167</v>
      </c>
      <c r="C147" s="42" t="s">
        <v>190</v>
      </c>
      <c r="D147" s="54"/>
      <c r="E147" s="54"/>
    </row>
    <row r="148" spans="1:6" ht="18">
      <c r="A148" s="228"/>
      <c r="B148" s="2" t="s">
        <v>247</v>
      </c>
      <c r="C148" s="42" t="s">
        <v>190</v>
      </c>
      <c r="D148" s="54"/>
      <c r="E148" s="54"/>
    </row>
    <row r="149" spans="1:6" ht="18">
      <c r="A149" s="228"/>
      <c r="B149" s="2" t="s">
        <v>248</v>
      </c>
      <c r="C149" s="42" t="s">
        <v>190</v>
      </c>
      <c r="D149" s="54"/>
      <c r="E149" s="54"/>
    </row>
    <row r="150" spans="1:6" ht="17.25">
      <c r="A150" s="228"/>
      <c r="B150" s="2" t="s">
        <v>249</v>
      </c>
      <c r="C150" s="42" t="s">
        <v>193</v>
      </c>
      <c r="D150" s="105"/>
      <c r="E150" s="105"/>
    </row>
    <row r="151" spans="1:6" ht="17.25">
      <c r="A151" s="228"/>
      <c r="B151" s="2" t="s">
        <v>250</v>
      </c>
      <c r="C151" s="42" t="s">
        <v>193</v>
      </c>
      <c r="D151" s="105"/>
      <c r="E151" s="105"/>
    </row>
    <row r="152" spans="1:6" ht="18">
      <c r="A152" s="228"/>
      <c r="B152" s="2" t="s">
        <v>251</v>
      </c>
      <c r="C152" s="40" t="s">
        <v>252</v>
      </c>
      <c r="D152" s="72"/>
      <c r="E152" s="72"/>
      <c r="F152" s="120"/>
    </row>
    <row r="153" spans="1:6" ht="18">
      <c r="A153" s="228"/>
      <c r="B153" s="2" t="s">
        <v>253</v>
      </c>
      <c r="C153" s="40" t="s">
        <v>254</v>
      </c>
      <c r="D153" s="57"/>
      <c r="E153" s="57"/>
      <c r="F153" s="120"/>
    </row>
    <row r="154" spans="1:6">
      <c r="A154" s="228"/>
      <c r="B154" s="2" t="s">
        <v>255</v>
      </c>
      <c r="C154" s="40" t="s">
        <v>156</v>
      </c>
      <c r="D154" s="97"/>
      <c r="E154" s="97"/>
      <c r="F154" s="120"/>
    </row>
    <row r="155" spans="1:6">
      <c r="A155" s="228"/>
      <c r="B155" s="2" t="s">
        <v>196</v>
      </c>
      <c r="C155" s="40" t="s">
        <v>156</v>
      </c>
      <c r="D155" s="97"/>
      <c r="E155" s="97"/>
      <c r="F155" s="120"/>
    </row>
    <row r="156" spans="1:6" ht="18">
      <c r="A156" s="228"/>
      <c r="B156" s="2" t="s">
        <v>264</v>
      </c>
      <c r="C156" s="40" t="s">
        <v>198</v>
      </c>
      <c r="D156" s="66"/>
      <c r="E156" s="66"/>
      <c r="F156" s="120"/>
    </row>
    <row r="157" spans="1:6" ht="18">
      <c r="A157" s="228"/>
      <c r="B157" s="2" t="s">
        <v>197</v>
      </c>
      <c r="C157" s="40" t="s">
        <v>198</v>
      </c>
      <c r="D157" s="66"/>
      <c r="E157" s="66"/>
      <c r="F157" s="120"/>
    </row>
    <row r="158" spans="1:6" ht="18">
      <c r="A158" s="228"/>
      <c r="B158" s="2" t="s">
        <v>275</v>
      </c>
      <c r="C158" s="40" t="s">
        <v>198</v>
      </c>
      <c r="D158" s="66"/>
      <c r="E158" s="66"/>
      <c r="F158" s="120"/>
    </row>
    <row r="159" spans="1:6">
      <c r="A159" s="228"/>
      <c r="B159" s="2" t="s">
        <v>200</v>
      </c>
      <c r="C159" s="40" t="s">
        <v>198</v>
      </c>
      <c r="D159" s="66"/>
      <c r="E159" s="66"/>
    </row>
    <row r="160" spans="1:6" ht="18">
      <c r="A160" s="228"/>
      <c r="B160" s="2" t="s">
        <v>201</v>
      </c>
      <c r="C160" s="40" t="s">
        <v>198</v>
      </c>
      <c r="D160" s="111"/>
      <c r="E160" s="66"/>
    </row>
    <row r="161" spans="1:5" ht="18">
      <c r="A161" s="228"/>
      <c r="B161" s="2" t="s">
        <v>256</v>
      </c>
      <c r="C161" s="40" t="s">
        <v>198</v>
      </c>
      <c r="D161" s="66"/>
      <c r="E161" s="66"/>
    </row>
    <row r="162" spans="1:5" ht="18">
      <c r="A162" s="229"/>
      <c r="B162" s="6" t="s">
        <v>257</v>
      </c>
      <c r="C162" s="38" t="s">
        <v>198</v>
      </c>
      <c r="D162" s="86"/>
      <c r="E162" s="86"/>
    </row>
    <row r="163" spans="1:5">
      <c r="A163" s="227" t="s">
        <v>258</v>
      </c>
      <c r="B163" s="2" t="s">
        <v>169</v>
      </c>
      <c r="C163" s="40" t="s">
        <v>15</v>
      </c>
      <c r="D163" s="17"/>
      <c r="E163" s="17"/>
    </row>
    <row r="164" spans="1:5">
      <c r="A164" s="228"/>
      <c r="B164" s="2" t="s">
        <v>170</v>
      </c>
      <c r="C164" s="40" t="s">
        <v>15</v>
      </c>
      <c r="D164" s="17"/>
      <c r="E164" s="17"/>
    </row>
    <row r="165" spans="1:5" ht="15" customHeight="1">
      <c r="A165" s="228"/>
      <c r="B165" s="2" t="s">
        <v>227</v>
      </c>
      <c r="C165" s="61" t="s">
        <v>3</v>
      </c>
      <c r="D165" s="17"/>
      <c r="E165" s="17"/>
    </row>
    <row r="166" spans="1:5">
      <c r="A166" s="228"/>
      <c r="B166" s="2" t="s">
        <v>171</v>
      </c>
      <c r="C166" s="40" t="s">
        <v>15</v>
      </c>
      <c r="D166" s="17"/>
      <c r="E166" s="17"/>
    </row>
    <row r="167" spans="1:5">
      <c r="A167" s="228"/>
      <c r="B167" s="2" t="s">
        <v>172</v>
      </c>
      <c r="C167" s="40" t="s">
        <v>15</v>
      </c>
      <c r="D167" s="17"/>
      <c r="E167" s="17"/>
    </row>
    <row r="168" spans="1:5">
      <c r="A168" s="228"/>
      <c r="B168" s="2" t="s">
        <v>173</v>
      </c>
      <c r="C168" s="40" t="s">
        <v>15</v>
      </c>
      <c r="D168" s="17"/>
      <c r="E168" s="17"/>
    </row>
    <row r="169" spans="1:5">
      <c r="A169" s="229"/>
      <c r="B169" s="6" t="s">
        <v>174</v>
      </c>
      <c r="C169" s="38" t="s">
        <v>15</v>
      </c>
      <c r="D169" s="76"/>
      <c r="E169" s="43"/>
    </row>
    <row r="170" spans="1:5" ht="15" customHeight="1">
      <c r="A170" s="234" t="s">
        <v>259</v>
      </c>
      <c r="B170" s="2" t="s">
        <v>171</v>
      </c>
      <c r="C170" s="40" t="s">
        <v>15</v>
      </c>
      <c r="D170" s="17"/>
      <c r="E170" s="17"/>
    </row>
    <row r="171" spans="1:5">
      <c r="A171" s="235"/>
      <c r="B171" s="2" t="s">
        <v>172</v>
      </c>
      <c r="C171" s="40" t="s">
        <v>15</v>
      </c>
      <c r="D171" s="17"/>
      <c r="E171" s="17"/>
    </row>
    <row r="172" spans="1:5">
      <c r="A172" s="235"/>
      <c r="B172" s="2" t="s">
        <v>173</v>
      </c>
      <c r="C172" s="40" t="s">
        <v>15</v>
      </c>
      <c r="D172" s="17"/>
      <c r="E172" s="17"/>
    </row>
    <row r="173" spans="1:5">
      <c r="A173" s="236"/>
      <c r="B173" s="6" t="s">
        <v>174</v>
      </c>
      <c r="C173" s="38" t="s">
        <v>15</v>
      </c>
      <c r="D173" s="76"/>
      <c r="E173" s="43"/>
    </row>
    <row r="174" spans="1:5">
      <c r="A174" s="228" t="s">
        <v>202</v>
      </c>
      <c r="B174" s="2" t="s">
        <v>260</v>
      </c>
      <c r="C174" s="61" t="s">
        <v>3</v>
      </c>
      <c r="D174" s="54"/>
      <c r="E174" s="54"/>
    </row>
    <row r="175" spans="1:5">
      <c r="A175" s="228"/>
      <c r="B175" s="2" t="s">
        <v>261</v>
      </c>
      <c r="C175" s="40" t="s">
        <v>262</v>
      </c>
      <c r="D175" s="3" t="e">
        <f>(D96*D104+D101*D114+D103*D146)/Gesamtübersicht!$C$9</f>
        <v>#DIV/0!</v>
      </c>
      <c r="E175" s="3" t="e">
        <f>(E96*E104+E101*E114+E103*E146)/Gesamtübersicht!$C$9</f>
        <v>#DIV/0!</v>
      </c>
    </row>
    <row r="176" spans="1:5">
      <c r="A176" s="228"/>
      <c r="B176" s="2"/>
      <c r="C176" s="40"/>
      <c r="D176" s="54"/>
      <c r="E176" s="54"/>
    </row>
    <row r="177" spans="1:5">
      <c r="A177" s="228"/>
      <c r="B177" s="2"/>
      <c r="C177" s="40"/>
      <c r="D177" s="54"/>
      <c r="E177" s="54"/>
    </row>
    <row r="178" spans="1:5">
      <c r="A178" s="229"/>
      <c r="B178" s="2"/>
      <c r="C178" s="40"/>
      <c r="D178" s="54"/>
      <c r="E178" s="54"/>
    </row>
    <row r="179" spans="1:5">
      <c r="A179" s="2"/>
      <c r="B179" s="2"/>
      <c r="C179" s="2"/>
      <c r="D179" s="2"/>
      <c r="E179" s="2"/>
    </row>
    <row r="180" spans="1:5">
      <c r="A180" s="2"/>
      <c r="B180" s="2"/>
      <c r="C180" s="2"/>
      <c r="D180" s="2"/>
      <c r="E180" s="2"/>
    </row>
    <row r="181" spans="1:5">
      <c r="A181" s="2"/>
      <c r="B181" s="2"/>
      <c r="C181" s="2"/>
      <c r="D181" s="2"/>
      <c r="E181" s="2"/>
    </row>
    <row r="182" spans="1:5">
      <c r="A182" s="2"/>
      <c r="B182" s="2"/>
      <c r="C182" s="2"/>
      <c r="D182" s="2"/>
      <c r="E182" s="2"/>
    </row>
    <row r="183" spans="1:5">
      <c r="A183" s="2"/>
      <c r="B183" s="2"/>
      <c r="C183" s="2"/>
      <c r="D183" s="2"/>
      <c r="E183" s="2"/>
    </row>
    <row r="184" spans="1:5">
      <c r="A184" s="2"/>
      <c r="B184" s="2"/>
      <c r="C184" s="2"/>
      <c r="D184" s="2"/>
      <c r="E184" s="2"/>
    </row>
    <row r="185" spans="1:5">
      <c r="A185" s="2"/>
      <c r="B185" s="2"/>
      <c r="C185" s="2"/>
      <c r="D185" s="2"/>
      <c r="E185" s="2"/>
    </row>
    <row r="186" spans="1:5">
      <c r="A186" s="2"/>
      <c r="B186" s="2"/>
      <c r="C186" s="2"/>
      <c r="D186" s="2"/>
      <c r="E186" s="2"/>
    </row>
    <row r="187" spans="1:5">
      <c r="A187" s="2"/>
      <c r="B187" s="2"/>
      <c r="C187" s="2"/>
      <c r="D187" s="2"/>
      <c r="E187" s="2"/>
    </row>
    <row r="188" spans="1:5">
      <c r="A188" s="2"/>
      <c r="B188" s="2"/>
      <c r="C188" s="2"/>
      <c r="D188" s="2"/>
      <c r="E188" s="2"/>
    </row>
    <row r="189" spans="1:5">
      <c r="A189" s="2"/>
      <c r="B189" s="2"/>
      <c r="C189" s="2"/>
      <c r="D189" s="2"/>
      <c r="E189" s="2"/>
    </row>
    <row r="190" spans="1:5">
      <c r="A190" s="2"/>
      <c r="B190" s="2"/>
      <c r="C190" s="2"/>
      <c r="D190" s="2"/>
      <c r="E190" s="2"/>
    </row>
    <row r="191" spans="1:5">
      <c r="A191" s="2"/>
      <c r="B191" s="2"/>
      <c r="C191" s="2"/>
      <c r="D191" s="2"/>
      <c r="E191" s="2"/>
    </row>
    <row r="192" spans="1:5">
      <c r="A192" s="2"/>
      <c r="B192" s="2"/>
      <c r="C192" s="2"/>
      <c r="D192" s="2"/>
      <c r="E192" s="2"/>
    </row>
    <row r="193" spans="1:5">
      <c r="A193" s="2"/>
      <c r="B193" s="2"/>
      <c r="C193" s="2"/>
      <c r="D193" s="2"/>
      <c r="E193" s="2"/>
    </row>
    <row r="194" spans="1:5">
      <c r="A194" s="2"/>
      <c r="B194" s="2"/>
      <c r="C194" s="2"/>
      <c r="D194" s="2"/>
      <c r="E194" s="2"/>
    </row>
    <row r="195" spans="1:5">
      <c r="A195" s="2"/>
      <c r="B195" s="2"/>
      <c r="C195" s="2"/>
      <c r="D195" s="2"/>
      <c r="E195" s="2"/>
    </row>
    <row r="196" spans="1:5">
      <c r="A196" s="2"/>
      <c r="B196" s="2"/>
      <c r="C196" s="2"/>
      <c r="D196" s="2"/>
      <c r="E196" s="2"/>
    </row>
    <row r="197" spans="1:5">
      <c r="A197" s="2"/>
      <c r="B197" s="2"/>
      <c r="C197" s="2"/>
      <c r="D197" s="2"/>
      <c r="E197" s="2"/>
    </row>
    <row r="198" spans="1:5">
      <c r="A198" s="2"/>
      <c r="B198" s="2"/>
      <c r="C198" s="2"/>
      <c r="D198" s="2"/>
      <c r="E198" s="2"/>
    </row>
    <row r="199" spans="1:5">
      <c r="A199" s="2"/>
      <c r="B199" s="2"/>
      <c r="C199" s="2"/>
      <c r="D199" s="2"/>
      <c r="E199" s="2"/>
    </row>
    <row r="200" spans="1:5">
      <c r="A200" s="2"/>
      <c r="B200" s="2"/>
      <c r="C200" s="2"/>
      <c r="D200" s="2"/>
      <c r="E200" s="2"/>
    </row>
    <row r="201" spans="1:5">
      <c r="A201" s="2"/>
      <c r="B201" s="2"/>
      <c r="C201" s="2"/>
      <c r="D201" s="2"/>
      <c r="E201" s="2"/>
    </row>
  </sheetData>
  <mergeCells count="7">
    <mergeCell ref="A174:A178"/>
    <mergeCell ref="A81:A103"/>
    <mergeCell ref="A104:A113"/>
    <mergeCell ref="A114:A143"/>
    <mergeCell ref="A144:A162"/>
    <mergeCell ref="A163:A169"/>
    <mergeCell ref="A170:A173"/>
  </mergeCells>
  <pageMargins left="0.7" right="0.7" top="0.78740157499999996" bottom="0.78740157499999996" header="0.3" footer="0.3"/>
  <pageSetup paperSize="9" orientation="portrait" r:id="rId1"/>
  <legacyDrawing r:id="rId2"/>
</worksheet>
</file>

<file path=docProps/app.xml><?xml version="1.0" encoding="utf-8"?>
<Properties xmlns="http://schemas.openxmlformats.org/officeDocument/2006/extended-properties" xmlns:vt="http://schemas.openxmlformats.org/officeDocument/2006/docPropsVTypes">
  <Application>Microsoft Excel Online</Application>
  <Manager/>
  <Company/>
  <HyperlinkBase/>
  <AppVersion>16.0300</AppVersion>
</Properties>
</file>

<file path=docProps/core.xml><?xml version="1.0" encoding="utf-8"?>
<cp:coreProperties xmlns:cp="http://schemas.openxmlformats.org/package/2006/metadata/core-properties" xmlns:dc="http://purl.org/dc/elements/1.1/" xmlns:dcterms="http://purl.org/dc/terms/" xmlns:dcmitype="http://purl.org/dc/dcmitype/" xmlns:xsi="http://www.w3.org/2001/XMLSchema-instance">
  <dc:title>DB Urban Mining Lab</dc:title>
  <dc:subject/>
  <dc:creator/>
  <cp:keywords/>
  <dc:description/>
  <cp:lastModifiedBy>Gastbenutzer</cp:lastModifiedBy>
  <cp:revision/>
  <dcterms:created xsi:type="dcterms:W3CDTF">2006-09-16T00:00:00Z</dcterms:created>
  <dcterms:modified xsi:type="dcterms:W3CDTF">2023-04-20T13:10:53Z</dcterms:modified>
  <cp:category/>
  <cp:contentStatus/>
</cp:coreProperties>
</file>